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<sst xmlns="http://schemas.openxmlformats.org/spreadsheetml/2006/main" count="109" uniqueCount="64">
  <si>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</si>
  <si>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</si>
  <si>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</si>
  <si>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</si>
  <si>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</si>
  <si>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</si>
  <si>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</si>
  <si>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</si>
  <si>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</si>
  <si>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</si>
  <si>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</si>
  <si>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</si>
  <si>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</si>
  <si>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</si>
  <si>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</si>
  <si>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</si>
  <si>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</si>
  <si>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</si>
  <si>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</si>
  <si>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</si>
  <si>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</si>
  <si>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</si>
  <si>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</si>
  <si>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</si>
  <si>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</si>
  <si>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</si>
  <si>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</si>
  <si>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</si>
  <si>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</si>
  <si>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</si>
  <si>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</si>
  <si>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</si>
  <si>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</si>
  <si>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</si>
  <si>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</si>
  <si>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</si>
  <si>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</si>
  <si>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</si>
  <si>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</si>
  <si>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</si>
  <si>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</si>
  <si>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</si>
  <si>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</si>
  <si>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</si>
  <si>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</si>
  <si>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</si>
  <si>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</si>
  <si>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</si>
  <si>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</si>
  <si>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</si>
  <si>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</si>
  <si>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</si>
  <si>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</si>
  <si>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</si>
  <si>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</si>
  <si>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</si>
  <si>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</si>
  <si>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</si>
  <si>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</si>
  <si>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</si>
  <si>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</si>
  <si>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</si>
  <si>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107年3月來臺旅客人次－按年齡分
Table 1-5   Visitor Arrivals by Age,
March,2018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</si>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</sst>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9281.0</v>
      </c>
      <c r="E3" s="2" t="n">
        <v>8252.0</v>
      </c>
      <c r="F3" s="2" t="n">
        <v>29434.0</v>
      </c>
      <c r="G3" s="2" t="n">
        <v>35505.0</v>
      </c>
      <c r="H3" s="2" t="n">
        <v>27800.0</v>
      </c>
      <c r="I3" s="2" t="n">
        <v>23226.0</v>
      </c>
      <c r="J3" s="2" t="n">
        <v>17488.0</v>
      </c>
      <c r="K3" s="2" t="n">
        <f>SUM(D3:J3)</f>
        <v>150986.0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5118.0</v>
      </c>
      <c r="E4" s="2" t="n">
        <v>1911.0</v>
      </c>
      <c r="F4" s="2" t="n">
        <v>32109.0</v>
      </c>
      <c r="G4" s="2" t="n">
        <v>48727.0</v>
      </c>
      <c r="H4" s="2" t="n">
        <v>31754.0</v>
      </c>
      <c r="I4" s="2" t="n">
        <v>33580.0</v>
      </c>
      <c r="J4" s="2" t="n">
        <v>38606.0</v>
      </c>
      <c r="K4" s="2" t="n">
        <f ref="K4:K48" si="0" t="shared">SUM(D4:J4)</f>
        <v>191805.0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3945.0</v>
      </c>
      <c r="E5" s="2" t="n">
        <v>19217.0</v>
      </c>
      <c r="F5" s="2" t="n">
        <v>47574.0</v>
      </c>
      <c r="G5" s="2" t="n">
        <v>25239.0</v>
      </c>
      <c r="H5" s="2" t="n">
        <v>34932.0</v>
      </c>
      <c r="I5" s="2" t="n">
        <v>33716.0</v>
      </c>
      <c r="J5" s="2" t="n">
        <v>41307.0</v>
      </c>
      <c r="K5" s="2" t="n">
        <f si="0" t="shared"/>
        <v>205930.0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1556.0</v>
      </c>
      <c r="E6" s="2" t="n">
        <v>1612.0</v>
      </c>
      <c r="F6" s="2" t="n">
        <v>17863.0</v>
      </c>
      <c r="G6" s="2" t="n">
        <v>16594.0</v>
      </c>
      <c r="H6" s="2" t="n">
        <v>12717.0</v>
      </c>
      <c r="I6" s="2" t="n">
        <v>15436.0</v>
      </c>
      <c r="J6" s="2" t="n">
        <v>12614.0</v>
      </c>
      <c r="K6" s="2" t="n">
        <f si="0" t="shared"/>
        <v>78392.0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96.0</v>
      </c>
      <c r="E7" s="2" t="n">
        <v>84.0</v>
      </c>
      <c r="F7" s="2" t="n">
        <v>686.0</v>
      </c>
      <c r="G7" s="2" t="n">
        <v>1370.0</v>
      </c>
      <c r="H7" s="2" t="n">
        <v>936.0</v>
      </c>
      <c r="I7" s="2" t="n">
        <v>407.0</v>
      </c>
      <c r="J7" s="2" t="n">
        <v>243.0</v>
      </c>
      <c r="K7" s="2" t="n">
        <f si="0" t="shared"/>
        <v>3822.0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35.0</v>
      </c>
      <c r="E8" s="2" t="n">
        <v>94.0</v>
      </c>
      <c r="F8" s="2" t="n">
        <v>255.0</v>
      </c>
      <c r="G8" s="2" t="n">
        <v>519.0</v>
      </c>
      <c r="H8" s="2" t="n">
        <v>526.0</v>
      </c>
      <c r="I8" s="2" t="n">
        <v>349.0</v>
      </c>
      <c r="J8" s="2" t="n">
        <v>352.0</v>
      </c>
      <c r="K8" s="2" t="n">
        <f si="0" t="shared"/>
        <v>2130.0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2792.0</v>
      </c>
      <c r="E9" s="2" t="n">
        <v>3733.0</v>
      </c>
      <c r="F9" s="2" t="n">
        <v>15606.0</v>
      </c>
      <c r="G9" s="2" t="n">
        <v>12952.0</v>
      </c>
      <c r="H9" s="2" t="n">
        <v>9286.0</v>
      </c>
      <c r="I9" s="2" t="n">
        <v>8300.0</v>
      </c>
      <c r="J9" s="2" t="n">
        <v>7451.0</v>
      </c>
      <c r="K9" s="2" t="n">
        <f si="0" t="shared"/>
        <v>60120.0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2276.0</v>
      </c>
      <c r="E10" s="2" t="n">
        <v>2214.0</v>
      </c>
      <c r="F10" s="2" t="n">
        <v>8239.0</v>
      </c>
      <c r="G10" s="2" t="n">
        <v>8780.0</v>
      </c>
      <c r="H10" s="2" t="n">
        <v>7724.0</v>
      </c>
      <c r="I10" s="2" t="n">
        <v>7366.0</v>
      </c>
      <c r="J10" s="2" t="n">
        <v>6321.0</v>
      </c>
      <c r="K10" s="2" t="n">
        <f si="0" t="shared"/>
        <v>42920.0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226.0</v>
      </c>
      <c r="E11" s="2" t="n">
        <v>494.0</v>
      </c>
      <c r="F11" s="2" t="n">
        <v>5949.0</v>
      </c>
      <c r="G11" s="2" t="n">
        <v>5430.0</v>
      </c>
      <c r="H11" s="2" t="n">
        <v>2930.0</v>
      </c>
      <c r="I11" s="2" t="n">
        <v>1628.0</v>
      </c>
      <c r="J11" s="2" t="n">
        <v>1445.0</v>
      </c>
      <c r="K11" s="2" t="n">
        <f si="0" t="shared"/>
        <v>18102.0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1246.0</v>
      </c>
      <c r="E12" s="2" t="n">
        <v>2088.0</v>
      </c>
      <c r="F12" s="2" t="n">
        <v>11223.0</v>
      </c>
      <c r="G12" s="2" t="n">
        <v>11423.0</v>
      </c>
      <c r="H12" s="2" t="n">
        <v>6354.0</v>
      </c>
      <c r="I12" s="2" t="n">
        <v>5547.0</v>
      </c>
      <c r="J12" s="2" t="n">
        <v>7217.0</v>
      </c>
      <c r="K12" s="2" t="n">
        <f si="0" t="shared"/>
        <v>45098.0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649.0</v>
      </c>
      <c r="E13" s="2" t="n">
        <v>1555.0</v>
      </c>
      <c r="F13" s="2" t="n">
        <v>7271.0</v>
      </c>
      <c r="G13" s="2" t="n">
        <v>10910.0</v>
      </c>
      <c r="H13" s="2" t="n">
        <v>7403.0</v>
      </c>
      <c r="I13" s="2" t="n">
        <v>4441.0</v>
      </c>
      <c r="J13" s="2" t="n">
        <v>4366.0</v>
      </c>
      <c r="K13" s="2" t="n">
        <f si="0" t="shared"/>
        <v>36595.0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871.0</v>
      </c>
      <c r="E14" s="2" t="n">
        <v>1913.0</v>
      </c>
      <c r="F14" s="2" t="n">
        <v>19106.0</v>
      </c>
      <c r="G14" s="2" t="n">
        <v>16069.0</v>
      </c>
      <c r="H14" s="2" t="n">
        <v>7304.0</v>
      </c>
      <c r="I14" s="2" t="n">
        <v>4743.0</v>
      </c>
      <c r="J14" s="2" t="n">
        <v>3892.0</v>
      </c>
      <c r="K14" s="2" t="n">
        <f si="0" t="shared"/>
        <v>53898.0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93.0</v>
      </c>
      <c r="E15" s="2" t="n">
        <f ref="E15:J15" si="1" t="shared">E16-E9-E10-E11-E12-E13-E14</f>
        <v>163.0</v>
      </c>
      <c r="F15" s="2" t="n">
        <f si="1" t="shared"/>
        <v>852.0</v>
      </c>
      <c r="G15" s="2" t="n">
        <f si="1" t="shared"/>
        <v>813.0</v>
      </c>
      <c r="H15" s="2" t="n">
        <f si="1" t="shared"/>
        <v>569.0</v>
      </c>
      <c r="I15" s="2" t="n">
        <f si="1" t="shared"/>
        <v>535.0</v>
      </c>
      <c r="J15" s="2" t="n">
        <f si="1" t="shared"/>
        <v>595.0</v>
      </c>
      <c r="K15" s="2" t="n">
        <f si="0" t="shared"/>
        <v>3620.0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8153.0</v>
      </c>
      <c r="E16" s="2" t="n">
        <v>12160.0</v>
      </c>
      <c r="F16" s="2" t="n">
        <v>68246.0</v>
      </c>
      <c r="G16" s="2" t="n">
        <v>66377.0</v>
      </c>
      <c r="H16" s="2" t="n">
        <v>41570.0</v>
      </c>
      <c r="I16" s="2" t="n">
        <v>32560.0</v>
      </c>
      <c r="J16" s="2" t="n">
        <v>31287.0</v>
      </c>
      <c r="K16" s="2" t="n">
        <f si="0" t="shared"/>
        <v>260353.0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17.0</v>
      </c>
      <c r="E17" s="2" t="n">
        <f ref="E17:J17" si="2" t="shared">E18-E16-E3-E4-E5-E6-E7-E8</f>
        <v>57.0</v>
      </c>
      <c r="F17" s="2" t="n">
        <f si="2" t="shared"/>
        <v>340.0</v>
      </c>
      <c r="G17" s="2" t="n">
        <f si="2" t="shared"/>
        <v>363.0</v>
      </c>
      <c r="H17" s="2" t="n">
        <f si="2" t="shared"/>
        <v>285.0</v>
      </c>
      <c r="I17" s="2" t="n">
        <f si="2" t="shared"/>
        <v>172.0</v>
      </c>
      <c r="J17" s="2" t="n">
        <f si="2" t="shared"/>
        <v>67.0</v>
      </c>
      <c r="K17" s="2" t="n">
        <f si="0" t="shared"/>
        <v>1301.0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28201.0</v>
      </c>
      <c r="E18" s="2" t="n">
        <v>43387.0</v>
      </c>
      <c r="F18" s="2" t="n">
        <v>196507.0</v>
      </c>
      <c r="G18" s="2" t="n">
        <v>194694.0</v>
      </c>
      <c r="H18" s="2" t="n">
        <v>150520.0</v>
      </c>
      <c r="I18" s="2" t="n">
        <v>139446.0</v>
      </c>
      <c r="J18" s="2" t="n">
        <v>141964.0</v>
      </c>
      <c r="K18" s="2" t="n">
        <f si="0" t="shared"/>
        <v>894719.0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1098.0</v>
      </c>
      <c r="E19" s="2" t="n">
        <v>1153.0</v>
      </c>
      <c r="F19" s="2" t="n">
        <v>1472.0</v>
      </c>
      <c r="G19" s="2" t="n">
        <v>2688.0</v>
      </c>
      <c r="H19" s="2" t="n">
        <v>2594.0</v>
      </c>
      <c r="I19" s="2" t="n">
        <v>2517.0</v>
      </c>
      <c r="J19" s="2" t="n">
        <v>3862.0</v>
      </c>
      <c r="K19" s="2" t="n">
        <f si="0" t="shared"/>
        <v>15384.0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3057.0</v>
      </c>
      <c r="E20" s="2" t="n">
        <v>2774.0</v>
      </c>
      <c r="F20" s="2" t="n">
        <v>6053.0</v>
      </c>
      <c r="G20" s="2" t="n">
        <v>9622.0</v>
      </c>
      <c r="H20" s="2" t="n">
        <v>9481.0</v>
      </c>
      <c r="I20" s="2" t="n">
        <v>10330.0</v>
      </c>
      <c r="J20" s="2" t="n">
        <v>14167.0</v>
      </c>
      <c r="K20" s="2" t="n">
        <f si="0" t="shared"/>
        <v>55484.0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19.0</v>
      </c>
      <c r="F21" s="2" t="n">
        <v>50.0</v>
      </c>
      <c r="G21" s="2" t="n">
        <v>109.0</v>
      </c>
      <c r="H21" s="2" t="n">
        <v>96.0</v>
      </c>
      <c r="I21" s="2" t="n">
        <v>58.0</v>
      </c>
      <c r="J21" s="2" t="n">
        <v>97.0</v>
      </c>
      <c r="K21" s="2" t="n">
        <f si="0" t="shared"/>
        <v>438.0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13.0</v>
      </c>
      <c r="F22" s="2" t="n">
        <v>63.0</v>
      </c>
      <c r="G22" s="2" t="n">
        <v>130.0</v>
      </c>
      <c r="H22" s="2" t="n">
        <v>98.0</v>
      </c>
      <c r="I22" s="2" t="n">
        <v>73.0</v>
      </c>
      <c r="J22" s="2" t="n">
        <v>61.0</v>
      </c>
      <c r="K22" s="2" t="n">
        <f si="0" t="shared"/>
        <v>446.0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13.0</v>
      </c>
      <c r="G23" s="2" t="n">
        <v>40.0</v>
      </c>
      <c r="H23" s="2" t="n">
        <v>36.0</v>
      </c>
      <c r="I23" s="2" t="n">
        <v>14.0</v>
      </c>
      <c r="J23" s="2" t="n">
        <v>28.0</v>
      </c>
      <c r="K23" s="2" t="n">
        <f si="0" t="shared"/>
        <v>135.0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37.0</v>
      </c>
      <c r="F24" s="2" t="n">
        <f si="3" t="shared"/>
        <v>290.0</v>
      </c>
      <c r="G24" s="2" t="n">
        <f si="3" t="shared"/>
        <v>328.0</v>
      </c>
      <c r="H24" s="2" t="n">
        <f si="3" t="shared"/>
        <v>164.0</v>
      </c>
      <c r="I24" s="2" t="n">
        <f si="3" t="shared"/>
        <v>116.0</v>
      </c>
      <c r="J24" s="2" t="n">
        <f si="3" t="shared"/>
        <v>95.0</v>
      </c>
      <c r="K24" s="2" t="n">
        <f si="0" t="shared"/>
        <v>1048.0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4193.0</v>
      </c>
      <c r="E25" s="2" t="n">
        <v>3997.0</v>
      </c>
      <c r="F25" s="2" t="n">
        <v>7941.0</v>
      </c>
      <c r="G25" s="2" t="n">
        <v>12917.0</v>
      </c>
      <c r="H25" s="2" t="n">
        <v>12469.0</v>
      </c>
      <c r="I25" s="2" t="n">
        <v>13108.0</v>
      </c>
      <c r="J25" s="2" t="n">
        <v>18310.0</v>
      </c>
      <c r="K25" s="2" t="n">
        <f si="0" t="shared"/>
        <v>72935.0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13.0</v>
      </c>
      <c r="F26" s="2" t="n">
        <v>119.0</v>
      </c>
      <c r="G26" s="2" t="n">
        <v>170.0</v>
      </c>
      <c r="H26" s="2" t="n">
        <v>187.0</v>
      </c>
      <c r="I26" s="2" t="n">
        <v>152.0</v>
      </c>
      <c r="J26" s="2" t="n">
        <v>125.0</v>
      </c>
      <c r="K26" s="2" t="n">
        <f si="0" t="shared"/>
        <v>783.0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77.0</v>
      </c>
      <c r="E27" s="2" t="n">
        <v>75.0</v>
      </c>
      <c r="F27" s="2" t="n">
        <v>831.0</v>
      </c>
      <c r="G27" s="2" t="n">
        <v>1015.0</v>
      </c>
      <c r="H27" s="2" t="n">
        <v>909.0</v>
      </c>
      <c r="I27" s="2" t="n">
        <v>711.0</v>
      </c>
      <c r="J27" s="2" t="n">
        <v>615.0</v>
      </c>
      <c r="K27" s="2" t="n">
        <f si="0" t="shared"/>
        <v>4233.0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180.0</v>
      </c>
      <c r="E28" s="2" t="n">
        <v>261.0</v>
      </c>
      <c r="F28" s="2" t="n">
        <v>1100.0</v>
      </c>
      <c r="G28" s="2" t="n">
        <v>1498.0</v>
      </c>
      <c r="H28" s="2" t="n">
        <v>1330.0</v>
      </c>
      <c r="I28" s="2" t="n">
        <v>1594.0</v>
      </c>
      <c r="J28" s="2" t="n">
        <v>1120.0</v>
      </c>
      <c r="K28" s="2" t="n">
        <f si="0" t="shared"/>
        <v>7083.0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20.0</v>
      </c>
      <c r="E29" s="2" t="n">
        <v>13.0</v>
      </c>
      <c r="F29" s="2" t="n">
        <v>213.0</v>
      </c>
      <c r="G29" s="2" t="n">
        <v>444.0</v>
      </c>
      <c r="H29" s="2" t="n">
        <v>512.0</v>
      </c>
      <c r="I29" s="2" t="n">
        <v>353.0</v>
      </c>
      <c r="J29" s="2" t="n">
        <v>193.0</v>
      </c>
      <c r="K29" s="2" t="n">
        <f si="0" t="shared"/>
        <v>1748.0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31.0</v>
      </c>
      <c r="E30" s="2" t="n">
        <v>21.0</v>
      </c>
      <c r="F30" s="2" t="n">
        <v>271.0</v>
      </c>
      <c r="G30" s="2" t="n">
        <v>454.0</v>
      </c>
      <c r="H30" s="2" t="n">
        <v>425.0</v>
      </c>
      <c r="I30" s="2" t="n">
        <v>483.0</v>
      </c>
      <c r="J30" s="2" t="n">
        <v>350.0</v>
      </c>
      <c r="K30" s="2" t="n">
        <f si="0" t="shared"/>
        <v>2035.0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34.0</v>
      </c>
      <c r="E31" s="2" t="n">
        <v>24.0</v>
      </c>
      <c r="F31" s="2" t="n">
        <v>125.0</v>
      </c>
      <c r="G31" s="2" t="n">
        <v>242.0</v>
      </c>
      <c r="H31" s="2" t="n">
        <v>210.0</v>
      </c>
      <c r="I31" s="2" t="n">
        <v>225.0</v>
      </c>
      <c r="J31" s="2" t="n">
        <v>213.0</v>
      </c>
      <c r="K31" s="2" t="n">
        <f si="0" t="shared"/>
        <v>1073.0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19.0</v>
      </c>
      <c r="E32" s="2" t="n">
        <v>36.0</v>
      </c>
      <c r="F32" s="2" t="n">
        <v>188.0</v>
      </c>
      <c r="G32" s="2" t="n">
        <v>340.0</v>
      </c>
      <c r="H32" s="2" t="n">
        <v>309.0</v>
      </c>
      <c r="I32" s="2" t="n">
        <v>166.0</v>
      </c>
      <c r="J32" s="2" t="n">
        <v>106.0</v>
      </c>
      <c r="K32" s="2" t="n">
        <f si="0" t="shared"/>
        <v>1164.0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232.0</v>
      </c>
      <c r="E33" s="2" t="n">
        <v>176.0</v>
      </c>
      <c r="F33" s="2" t="n">
        <v>1001.0</v>
      </c>
      <c r="G33" s="2" t="n">
        <v>1599.0</v>
      </c>
      <c r="H33" s="2" t="n">
        <v>1357.0</v>
      </c>
      <c r="I33" s="2" t="n">
        <v>1744.0</v>
      </c>
      <c r="J33" s="2" t="n">
        <v>2092.0</v>
      </c>
      <c r="K33" s="2" t="n">
        <f si="0" t="shared"/>
        <v>8201.0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36.0</v>
      </c>
      <c r="E34" s="2" t="n">
        <v>73.0</v>
      </c>
      <c r="F34" s="2" t="n">
        <v>131.0</v>
      </c>
      <c r="G34" s="2" t="n">
        <v>198.0</v>
      </c>
      <c r="H34" s="2" t="n">
        <v>193.0</v>
      </c>
      <c r="I34" s="2" t="n">
        <v>159.0</v>
      </c>
      <c r="J34" s="2" t="n">
        <v>103.0</v>
      </c>
      <c r="K34" s="2" t="n">
        <f si="0" t="shared"/>
        <v>893.0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1.0</v>
      </c>
      <c r="F35" s="2" t="n">
        <v>15.0</v>
      </c>
      <c r="G35" s="2" t="n">
        <v>52.0</v>
      </c>
      <c r="H35" s="2" t="n">
        <v>43.0</v>
      </c>
      <c r="I35" s="2" t="n">
        <v>32.0</v>
      </c>
      <c r="J35" s="2" t="n">
        <v>21.0</v>
      </c>
      <c r="K35" s="2" t="n">
        <f si="0" t="shared"/>
        <v>166.0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35.0</v>
      </c>
      <c r="E36" s="2" t="n">
        <v>33.0</v>
      </c>
      <c r="F36" s="2" t="n">
        <v>158.0</v>
      </c>
      <c r="G36" s="2" t="n">
        <v>166.0</v>
      </c>
      <c r="H36" s="2" t="n">
        <v>210.0</v>
      </c>
      <c r="I36" s="2" t="n">
        <v>181.0</v>
      </c>
      <c r="J36" s="2" t="n">
        <v>155.0</v>
      </c>
      <c r="K36" s="2" t="n">
        <f si="0" t="shared"/>
        <v>938.0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11.0</v>
      </c>
      <c r="E37" s="2" t="n">
        <v>23.0</v>
      </c>
      <c r="F37" s="2" t="n">
        <v>133.0</v>
      </c>
      <c r="G37" s="2" t="n">
        <v>239.0</v>
      </c>
      <c r="H37" s="2" t="n">
        <v>155.0</v>
      </c>
      <c r="I37" s="2" t="n">
        <v>111.0</v>
      </c>
      <c r="J37" s="2" t="n">
        <v>94.0</v>
      </c>
      <c r="K37" s="2" t="n">
        <f si="0" t="shared"/>
        <v>766.0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97.0</v>
      </c>
      <c r="E38" s="2" t="n">
        <f ref="E38:J38" si="4" t="shared">E39-E26-E27-E28-E29-E30-E31-E32-E33-E34-E35-E36-E37</f>
        <v>120.0</v>
      </c>
      <c r="F38" s="2" t="n">
        <f si="4" t="shared"/>
        <v>958.0</v>
      </c>
      <c r="G38" s="2" t="n">
        <f si="4" t="shared"/>
        <v>1418.0</v>
      </c>
      <c r="H38" s="2" t="n">
        <f si="4" t="shared"/>
        <v>1096.0</v>
      </c>
      <c r="I38" s="2" t="n">
        <f si="4" t="shared"/>
        <v>857.0</v>
      </c>
      <c r="J38" s="2" t="n">
        <f si="4" t="shared"/>
        <v>791.0</v>
      </c>
      <c r="K38" s="2" t="n">
        <f si="0" t="shared"/>
        <v>5337.0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791.0</v>
      </c>
      <c r="E39" s="2" t="n">
        <v>869.0</v>
      </c>
      <c r="F39" s="2" t="n">
        <v>5243.0</v>
      </c>
      <c r="G39" s="2" t="n">
        <v>7835.0</v>
      </c>
      <c r="H39" s="2" t="n">
        <v>6936.0</v>
      </c>
      <c r="I39" s="2" t="n">
        <v>6768.0</v>
      </c>
      <c r="J39" s="2" t="n">
        <v>5978.0</v>
      </c>
      <c r="K39" s="2" t="n">
        <f si="0" t="shared"/>
        <v>34420.0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607.0</v>
      </c>
      <c r="E40" s="2" t="n">
        <v>250.0</v>
      </c>
      <c r="F40" s="2" t="n">
        <v>862.0</v>
      </c>
      <c r="G40" s="2" t="n">
        <v>2047.0</v>
      </c>
      <c r="H40" s="2" t="n">
        <v>1609.0</v>
      </c>
      <c r="I40" s="2" t="n">
        <v>1419.0</v>
      </c>
      <c r="J40" s="2" t="n">
        <v>2226.0</v>
      </c>
      <c r="K40" s="2" t="n">
        <f si="0" t="shared"/>
        <v>9020.0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98.0</v>
      </c>
      <c r="E41" s="2" t="n">
        <v>17.0</v>
      </c>
      <c r="F41" s="2" t="n">
        <v>118.0</v>
      </c>
      <c r="G41" s="2" t="n">
        <v>264.0</v>
      </c>
      <c r="H41" s="2" t="n">
        <v>209.0</v>
      </c>
      <c r="I41" s="2" t="n">
        <v>205.0</v>
      </c>
      <c r="J41" s="2" t="n">
        <v>249.0</v>
      </c>
      <c r="K41" s="2" t="n">
        <f si="0" t="shared"/>
        <v>1160.0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14.0</v>
      </c>
      <c r="F42" s="2" t="n">
        <f si="5" t="shared"/>
        <v>68.0</v>
      </c>
      <c r="G42" s="2" t="n">
        <f si="5" t="shared"/>
        <v>52.0</v>
      </c>
      <c r="H42" s="2" t="n">
        <f si="5" t="shared"/>
        <v>46.0</v>
      </c>
      <c r="I42" s="2" t="n">
        <f si="5" t="shared"/>
        <v>51.0</v>
      </c>
      <c r="J42" s="2" t="n">
        <f si="5" t="shared"/>
        <v>56.0</v>
      </c>
      <c r="K42" s="2" t="n">
        <f si="0" t="shared"/>
        <v>291.0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709.0</v>
      </c>
      <c r="E43" s="2" t="n">
        <v>281.0</v>
      </c>
      <c r="F43" s="2" t="n">
        <v>1048.0</v>
      </c>
      <c r="G43" s="2" t="n">
        <v>2363.0</v>
      </c>
      <c r="H43" s="2" t="n">
        <v>1864.0</v>
      </c>
      <c r="I43" s="2" t="n">
        <v>1675.0</v>
      </c>
      <c r="J43" s="2" t="n">
        <v>2531.0</v>
      </c>
      <c r="K43" s="2" t="n">
        <f si="0" t="shared"/>
        <v>10471.0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12.0</v>
      </c>
      <c r="F44" s="2" t="n">
        <v>86.0</v>
      </c>
      <c r="G44" s="2" t="n">
        <v>101.0</v>
      </c>
      <c r="H44" s="2" t="n">
        <v>105.0</v>
      </c>
      <c r="I44" s="2" t="n">
        <v>65.0</v>
      </c>
      <c r="J44" s="2" t="n">
        <v>54.0</v>
      </c>
      <c r="K44" s="2" t="n">
        <f si="0" t="shared"/>
        <v>438.0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12.0</v>
      </c>
      <c r="F45" s="2" t="n">
        <f si="6" t="shared"/>
        <v>100.0</v>
      </c>
      <c r="G45" s="2" t="n">
        <f si="6" t="shared"/>
        <v>203.0</v>
      </c>
      <c r="H45" s="2" t="n">
        <f si="6" t="shared"/>
        <v>109.0</v>
      </c>
      <c r="I45" s="2" t="n">
        <f si="6" t="shared"/>
        <v>78.0</v>
      </c>
      <c r="J45" s="2" t="n">
        <f si="6" t="shared"/>
        <v>32.0</v>
      </c>
      <c r="K45" s="2" t="n">
        <f si="0" t="shared"/>
        <v>541.0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22.0</v>
      </c>
      <c r="E46" s="2" t="n">
        <v>24.0</v>
      </c>
      <c r="F46" s="2" t="n">
        <v>186.0</v>
      </c>
      <c r="G46" s="2" t="n">
        <v>304.0</v>
      </c>
      <c r="H46" s="2" t="n">
        <v>214.0</v>
      </c>
      <c r="I46" s="2" t="n">
        <v>143.0</v>
      </c>
      <c r="J46" s="2" t="n">
        <v>86.0</v>
      </c>
      <c r="K46" s="2" t="n">
        <f si="0" t="shared"/>
        <v>979.0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9.0</v>
      </c>
      <c r="E47" s="2" t="n">
        <v>5.0</v>
      </c>
      <c r="F47" s="2" t="n">
        <v>24.0</v>
      </c>
      <c r="G47" s="2" t="n">
        <v>30.0</v>
      </c>
      <c r="H47" s="2" t="n">
        <v>27.0</v>
      </c>
      <c r="I47" s="2" t="n">
        <v>16.0</v>
      </c>
      <c r="J47" s="2" t="n">
        <v>20.0</v>
      </c>
      <c r="K47" s="2" t="n">
        <f si="0" t="shared"/>
        <v>131.0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33925.0</v>
      </c>
      <c r="E48" s="2" t="n">
        <f ref="E48:J48" si="7" t="shared">E47+E46+E43+E39+E25+E18</f>
        <v>48563.0</v>
      </c>
      <c r="F48" s="2" t="n">
        <f si="7" t="shared"/>
        <v>210949.0</v>
      </c>
      <c r="G48" s="2" t="n">
        <f si="7" t="shared"/>
        <v>218143.0</v>
      </c>
      <c r="H48" s="2" t="n">
        <f si="7" t="shared"/>
        <v>172030.0</v>
      </c>
      <c r="I48" s="2" t="n">
        <f si="7" t="shared"/>
        <v>161156.0</v>
      </c>
      <c r="J48" s="2" t="n">
        <f si="7" t="shared"/>
        <v>168889.0</v>
      </c>
      <c r="K48" s="2" t="n">
        <f si="0" t="shared"/>
        <v>1013655.0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