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<sst xmlns="http://schemas.openxmlformats.org/spreadsheetml/2006/main" count="109" uniqueCount="64">
  <si>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</si>
  <si>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</si>
  <si>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</si>
  <si>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</si>
  <si>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</si>
  <si>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</si>
  <si>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</si>
  <si>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</si>
  <si>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</si>
  <si>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</si>
  <si>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</si>
  <si>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</si>
  <si>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</si>
  <si>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</si>
  <si>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</si>
  <si>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</si>
  <si>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</si>
  <si>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</si>
  <si>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</si>
  <si>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</si>
  <si>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</si>
  <si>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</si>
  <si>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</si>
  <si>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</si>
  <si>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</si>
  <si>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</si>
  <si>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</si>
  <si>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</si>
  <si>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</si>
  <si>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</si>
  <si>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</si>
  <si>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</si>
  <si>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</si>
  <si>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</si>
  <si>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</si>
  <si>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</si>
  <si>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</si>
  <si>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</si>
  <si>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</si>
  <si>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</si>
  <si>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</si>
  <si>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</si>
  <si>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</si>
  <si>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</si>
  <si>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</si>
  <si>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</si>
  <si>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</si>
  <si>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</si>
  <si>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</si>
  <si>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</si>
  <si>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</si>
  <si>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</si>
  <si>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</si>
  <si>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</si>
  <si>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</si>
  <si>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</si>
  <si>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</si>
  <si>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</si>
  <si>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</si>
  <si>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</si>
  <si>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</si>
  <si>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</si>
  <si>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107年6月來臺旅客人次－按年齡分
Table 1-5   Visitor Arrivals by Age,
June,2018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</si>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</sst>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4974.0</v>
      </c>
      <c r="E3" s="2" t="n">
        <v>12343.0</v>
      </c>
      <c r="F3" s="2" t="n">
        <v>37259.0</v>
      </c>
      <c r="G3" s="2" t="n">
        <v>30997.0</v>
      </c>
      <c r="H3" s="2" t="n">
        <v>23351.0</v>
      </c>
      <c r="I3" s="2" t="n">
        <v>23334.0</v>
      </c>
      <c r="J3" s="2" t="n">
        <v>15393.0</v>
      </c>
      <c r="K3" s="2" t="n">
        <f>SUM(D3:J3)</f>
        <v>147651.0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7294.0</v>
      </c>
      <c r="E4" s="2" t="n">
        <v>6870.0</v>
      </c>
      <c r="F4" s="2" t="n">
        <v>41902.0</v>
      </c>
      <c r="G4" s="2" t="n">
        <v>54555.0</v>
      </c>
      <c r="H4" s="2" t="n">
        <v>33574.0</v>
      </c>
      <c r="I4" s="2" t="n">
        <v>25666.0</v>
      </c>
      <c r="J4" s="2" t="n">
        <v>24025.0</v>
      </c>
      <c r="K4" s="2" t="n">
        <f ref="K4:K48" si="0" t="shared">SUM(D4:J4)</f>
        <v>193886.0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1623.0</v>
      </c>
      <c r="E5" s="2" t="n">
        <v>1698.0</v>
      </c>
      <c r="F5" s="2" t="n">
        <v>18034.0</v>
      </c>
      <c r="G5" s="2" t="n">
        <v>25729.0</v>
      </c>
      <c r="H5" s="2" t="n">
        <v>30782.0</v>
      </c>
      <c r="I5" s="2" t="n">
        <v>27560.0</v>
      </c>
      <c r="J5" s="2" t="n">
        <v>28720.0</v>
      </c>
      <c r="K5" s="2" t="n">
        <f si="0" t="shared"/>
        <v>134146.0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1866.0</v>
      </c>
      <c r="E6" s="2" t="n">
        <v>3146.0</v>
      </c>
      <c r="F6" s="2" t="n">
        <v>17014.0</v>
      </c>
      <c r="G6" s="2" t="n">
        <v>14317.0</v>
      </c>
      <c r="H6" s="2" t="n">
        <v>12149.0</v>
      </c>
      <c r="I6" s="2" t="n">
        <v>9967.0</v>
      </c>
      <c r="J6" s="2" t="n">
        <v>5977.0</v>
      </c>
      <c r="K6" s="2" t="n">
        <f si="0" t="shared"/>
        <v>64436.0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50.0</v>
      </c>
      <c r="E7" s="2" t="n">
        <v>66.0</v>
      </c>
      <c r="F7" s="2" t="n">
        <v>601.0</v>
      </c>
      <c r="G7" s="2" t="n">
        <v>1106.0</v>
      </c>
      <c r="H7" s="2" t="n">
        <v>873.0</v>
      </c>
      <c r="I7" s="2" t="n">
        <v>386.0</v>
      </c>
      <c r="J7" s="2" t="n">
        <v>160.0</v>
      </c>
      <c r="K7" s="2" t="n">
        <f si="0" t="shared"/>
        <v>3242.0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34.0</v>
      </c>
      <c r="E8" s="2" t="n">
        <v>36.0</v>
      </c>
      <c r="F8" s="2" t="n">
        <v>222.0</v>
      </c>
      <c r="G8" s="2" t="n">
        <v>534.0</v>
      </c>
      <c r="H8" s="2" t="n">
        <v>515.0</v>
      </c>
      <c r="I8" s="2" t="n">
        <v>292.0</v>
      </c>
      <c r="J8" s="2" t="n">
        <v>216.0</v>
      </c>
      <c r="K8" s="2" t="n">
        <f si="0" t="shared"/>
        <v>1849.0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2173.0</v>
      </c>
      <c r="E9" s="2" t="n">
        <v>4507.0</v>
      </c>
      <c r="F9" s="2" t="n">
        <v>9610.0</v>
      </c>
      <c r="G9" s="2" t="n">
        <v>7983.0</v>
      </c>
      <c r="H9" s="2" t="n">
        <v>7776.0</v>
      </c>
      <c r="I9" s="2" t="n">
        <v>7514.0</v>
      </c>
      <c r="J9" s="2" t="n">
        <v>5040.0</v>
      </c>
      <c r="K9" s="2" t="n">
        <f si="0" t="shared"/>
        <v>44603.0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2554.0</v>
      </c>
      <c r="E10" s="2" t="n">
        <v>2789.0</v>
      </c>
      <c r="F10" s="2" t="n">
        <v>5957.0</v>
      </c>
      <c r="G10" s="2" t="n">
        <v>6669.0</v>
      </c>
      <c r="H10" s="2" t="n">
        <v>6988.0</v>
      </c>
      <c r="I10" s="2" t="n">
        <v>5092.0</v>
      </c>
      <c r="J10" s="2" t="n">
        <v>3938.0</v>
      </c>
      <c r="K10" s="2" t="n">
        <f si="0" t="shared"/>
        <v>33987.0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843.0</v>
      </c>
      <c r="E11" s="2" t="n">
        <v>2738.0</v>
      </c>
      <c r="F11" s="2" t="n">
        <v>6662.0</v>
      </c>
      <c r="G11" s="2" t="n">
        <v>5663.0</v>
      </c>
      <c r="H11" s="2" t="n">
        <v>3760.0</v>
      </c>
      <c r="I11" s="2" t="n">
        <v>2472.0</v>
      </c>
      <c r="J11" s="2" t="n">
        <v>2295.0</v>
      </c>
      <c r="K11" s="2" t="n">
        <f si="0" t="shared"/>
        <v>24433.0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1089.0</v>
      </c>
      <c r="E12" s="2" t="n">
        <v>2448.0</v>
      </c>
      <c r="F12" s="2" t="n">
        <v>12457.0</v>
      </c>
      <c r="G12" s="2" t="n">
        <v>10703.0</v>
      </c>
      <c r="H12" s="2" t="n">
        <v>5620.0</v>
      </c>
      <c r="I12" s="2" t="n">
        <v>3995.0</v>
      </c>
      <c r="J12" s="2" t="n">
        <v>3320.0</v>
      </c>
      <c r="K12" s="2" t="n">
        <f si="0" t="shared"/>
        <v>39632.0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231.0</v>
      </c>
      <c r="E13" s="2" t="n">
        <v>548.0</v>
      </c>
      <c r="F13" s="2" t="n">
        <v>5781.0</v>
      </c>
      <c r="G13" s="2" t="n">
        <v>5822.0</v>
      </c>
      <c r="H13" s="2" t="n">
        <v>4038.0</v>
      </c>
      <c r="I13" s="2" t="n">
        <v>2492.0</v>
      </c>
      <c r="J13" s="2" t="n">
        <v>1949.0</v>
      </c>
      <c r="K13" s="2" t="n">
        <f si="0" t="shared"/>
        <v>20861.0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1210.0</v>
      </c>
      <c r="E14" s="2" t="n">
        <v>4299.0</v>
      </c>
      <c r="F14" s="2" t="n">
        <v>14883.0</v>
      </c>
      <c r="G14" s="2" t="n">
        <v>13197.0</v>
      </c>
      <c r="H14" s="2" t="n">
        <v>7433.0</v>
      </c>
      <c r="I14" s="2" t="n">
        <v>4212.0</v>
      </c>
      <c r="J14" s="2" t="n">
        <v>2864.0</v>
      </c>
      <c r="K14" s="2" t="n">
        <f si="0" t="shared"/>
        <v>48098.0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82.0</v>
      </c>
      <c r="E15" s="2" t="n">
        <f ref="E15:J15" si="1" t="shared">E16-E9-E10-E11-E12-E13-E14</f>
        <v>102.0</v>
      </c>
      <c r="F15" s="2" t="n">
        <f si="1" t="shared"/>
        <v>560.0</v>
      </c>
      <c r="G15" s="2" t="n">
        <f si="1" t="shared"/>
        <v>663.0</v>
      </c>
      <c r="H15" s="2" t="n">
        <f si="1" t="shared"/>
        <v>361.0</v>
      </c>
      <c r="I15" s="2" t="n">
        <f si="1" t="shared"/>
        <v>377.0</v>
      </c>
      <c r="J15" s="2" t="n">
        <f si="1" t="shared"/>
        <v>388.0</v>
      </c>
      <c r="K15" s="2" t="n">
        <f si="0" t="shared"/>
        <v>2533.0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8182.0</v>
      </c>
      <c r="E16" s="2" t="n">
        <v>17431.0</v>
      </c>
      <c r="F16" s="2" t="n">
        <v>55910.0</v>
      </c>
      <c r="G16" s="2" t="n">
        <v>50700.0</v>
      </c>
      <c r="H16" s="2" t="n">
        <v>35976.0</v>
      </c>
      <c r="I16" s="2" t="n">
        <v>26154.0</v>
      </c>
      <c r="J16" s="2" t="n">
        <v>19794.0</v>
      </c>
      <c r="K16" s="2" t="n">
        <f si="0" t="shared"/>
        <v>214147.0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17.0</v>
      </c>
      <c r="E17" s="2" t="n">
        <f ref="E17:J17" si="2" t="shared">E18-E16-E3-E4-E5-E6-E7-E8</f>
        <v>57.0</v>
      </c>
      <c r="F17" s="2" t="n">
        <f si="2" t="shared"/>
        <v>247.0</v>
      </c>
      <c r="G17" s="2" t="n">
        <f si="2" t="shared"/>
        <v>420.0</v>
      </c>
      <c r="H17" s="2" t="n">
        <f si="2" t="shared"/>
        <v>329.0</v>
      </c>
      <c r="I17" s="2" t="n">
        <f si="2" t="shared"/>
        <v>184.0</v>
      </c>
      <c r="J17" s="2" t="n">
        <f si="2" t="shared"/>
        <v>47.0</v>
      </c>
      <c r="K17" s="2" t="n">
        <f si="0" t="shared"/>
        <v>1301.0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24040.0</v>
      </c>
      <c r="E18" s="2" t="n">
        <v>41647.0</v>
      </c>
      <c r="F18" s="2" t="n">
        <v>171189.0</v>
      </c>
      <c r="G18" s="2" t="n">
        <v>178358.0</v>
      </c>
      <c r="H18" s="2" t="n">
        <v>137549.0</v>
      </c>
      <c r="I18" s="2" t="n">
        <v>113543.0</v>
      </c>
      <c r="J18" s="2" t="n">
        <v>94332.0</v>
      </c>
      <c r="K18" s="2" t="n">
        <f si="0" t="shared"/>
        <v>760658.0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343.0</v>
      </c>
      <c r="E19" s="2" t="n">
        <v>482.0</v>
      </c>
      <c r="F19" s="2" t="n">
        <v>1540.0</v>
      </c>
      <c r="G19" s="2" t="n">
        <v>1402.0</v>
      </c>
      <c r="H19" s="2" t="n">
        <v>1277.0</v>
      </c>
      <c r="I19" s="2" t="n">
        <v>1204.0</v>
      </c>
      <c r="J19" s="2" t="n">
        <v>1165.0</v>
      </c>
      <c r="K19" s="2" t="n">
        <f si="0" t="shared"/>
        <v>7413.0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4582.0</v>
      </c>
      <c r="E20" s="2" t="n">
        <v>8716.0</v>
      </c>
      <c r="F20" s="2" t="n">
        <v>7166.0</v>
      </c>
      <c r="G20" s="2" t="n">
        <v>7077.0</v>
      </c>
      <c r="H20" s="2" t="n">
        <v>9649.0</v>
      </c>
      <c r="I20" s="2" t="n">
        <v>8829.0</v>
      </c>
      <c r="J20" s="2" t="n">
        <v>6331.0</v>
      </c>
      <c r="K20" s="2" t="n">
        <f si="0" t="shared"/>
        <v>52350.0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18.0</v>
      </c>
      <c r="F21" s="2" t="n">
        <v>63.0</v>
      </c>
      <c r="G21" s="2" t="n">
        <v>86.0</v>
      </c>
      <c r="H21" s="2" t="n">
        <v>54.0</v>
      </c>
      <c r="I21" s="2" t="n">
        <v>40.0</v>
      </c>
      <c r="J21" s="2" t="n">
        <v>12.0</v>
      </c>
      <c r="K21" s="2" t="n">
        <f si="0" t="shared"/>
        <v>277.0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11.0</v>
      </c>
      <c r="F22" s="2" t="n">
        <v>45.0</v>
      </c>
      <c r="G22" s="2" t="n">
        <v>110.0</v>
      </c>
      <c r="H22" s="2" t="n">
        <v>91.0</v>
      </c>
      <c r="I22" s="2" t="n">
        <v>48.0</v>
      </c>
      <c r="J22" s="2" t="n">
        <v>31.0</v>
      </c>
      <c r="K22" s="2" t="n">
        <f si="0" t="shared"/>
        <v>344.0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3.0</v>
      </c>
      <c r="F23" s="2" t="n">
        <v>7.0</v>
      </c>
      <c r="G23" s="2" t="n">
        <v>27.0</v>
      </c>
      <c r="H23" s="2" t="n">
        <v>22.0</v>
      </c>
      <c r="I23" s="2" t="n">
        <v>9.0</v>
      </c>
      <c r="J23" s="2" t="n">
        <v>16.0</v>
      </c>
      <c r="K23" s="2" t="n">
        <f si="0" t="shared"/>
        <v>86.0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28.0</v>
      </c>
      <c r="E24" s="2" t="n">
        <f ref="E24:J24" si="3" t="shared">E25-E19-E20-E21-E22-E23</f>
        <v>51.0</v>
      </c>
      <c r="F24" s="2" t="n">
        <f si="3" t="shared"/>
        <v>258.0</v>
      </c>
      <c r="G24" s="2" t="n">
        <f si="3" t="shared"/>
        <v>316.0</v>
      </c>
      <c r="H24" s="2" t="n">
        <f si="3" t="shared"/>
        <v>188.0</v>
      </c>
      <c r="I24" s="2" t="n">
        <f si="3" t="shared"/>
        <v>151.0</v>
      </c>
      <c r="J24" s="2" t="n">
        <f si="3" t="shared"/>
        <v>94.0</v>
      </c>
      <c r="K24" s="2" t="n">
        <f si="0" t="shared"/>
        <v>1086.0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4967.0</v>
      </c>
      <c r="E25" s="2" t="n">
        <v>9281.0</v>
      </c>
      <c r="F25" s="2" t="n">
        <v>9079.0</v>
      </c>
      <c r="G25" s="2" t="n">
        <v>9018.0</v>
      </c>
      <c r="H25" s="2" t="n">
        <v>11281.0</v>
      </c>
      <c r="I25" s="2" t="n">
        <v>10281.0</v>
      </c>
      <c r="J25" s="2" t="n">
        <v>7649.0</v>
      </c>
      <c r="K25" s="2" t="n">
        <f si="0" t="shared"/>
        <v>61556.0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17.0</v>
      </c>
      <c r="E26" s="2" t="n">
        <v>13.0</v>
      </c>
      <c r="F26" s="2" t="n">
        <v>90.0</v>
      </c>
      <c r="G26" s="2" t="n">
        <v>133.0</v>
      </c>
      <c r="H26" s="2" t="n">
        <v>88.0</v>
      </c>
      <c r="I26" s="2" t="n">
        <v>92.0</v>
      </c>
      <c r="J26" s="2" t="n">
        <v>68.0</v>
      </c>
      <c r="K26" s="2" t="n">
        <f si="0" t="shared"/>
        <v>501.0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85.0</v>
      </c>
      <c r="E27" s="2" t="n">
        <v>158.0</v>
      </c>
      <c r="F27" s="2" t="n">
        <v>1065.0</v>
      </c>
      <c r="G27" s="2" t="n">
        <v>920.0</v>
      </c>
      <c r="H27" s="2" t="n">
        <v>770.0</v>
      </c>
      <c r="I27" s="2" t="n">
        <v>543.0</v>
      </c>
      <c r="J27" s="2" t="n">
        <v>412.0</v>
      </c>
      <c r="K27" s="2" t="n">
        <f si="0" t="shared"/>
        <v>3953.0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108.0</v>
      </c>
      <c r="E28" s="2" t="n">
        <v>132.0</v>
      </c>
      <c r="F28" s="2" t="n">
        <v>744.0</v>
      </c>
      <c r="G28" s="2" t="n">
        <v>1003.0</v>
      </c>
      <c r="H28" s="2" t="n">
        <v>1050.0</v>
      </c>
      <c r="I28" s="2" t="n">
        <v>1019.0</v>
      </c>
      <c r="J28" s="2" t="n">
        <v>333.0</v>
      </c>
      <c r="K28" s="2" t="n">
        <f si="0" t="shared"/>
        <v>4389.0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23.0</v>
      </c>
      <c r="E29" s="2" t="n">
        <v>36.0</v>
      </c>
      <c r="F29" s="2" t="n">
        <v>209.0</v>
      </c>
      <c r="G29" s="2" t="n">
        <v>373.0</v>
      </c>
      <c r="H29" s="2" t="n">
        <v>401.0</v>
      </c>
      <c r="I29" s="2" t="n">
        <v>313.0</v>
      </c>
      <c r="J29" s="2" t="n">
        <v>146.0</v>
      </c>
      <c r="K29" s="2" t="n">
        <f si="0" t="shared"/>
        <v>1501.0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28.0</v>
      </c>
      <c r="F30" s="2" t="n">
        <v>361.0</v>
      </c>
      <c r="G30" s="2" t="n">
        <v>387.0</v>
      </c>
      <c r="H30" s="2" t="n">
        <v>402.0</v>
      </c>
      <c r="I30" s="2" t="n">
        <v>412.0</v>
      </c>
      <c r="J30" s="2" t="n">
        <v>156.0</v>
      </c>
      <c r="K30" s="2" t="n">
        <f si="0" t="shared"/>
        <v>1773.0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10.0</v>
      </c>
      <c r="E31" s="2" t="n">
        <v>18.0</v>
      </c>
      <c r="F31" s="2" t="n">
        <v>112.0</v>
      </c>
      <c r="G31" s="2" t="n">
        <v>142.0</v>
      </c>
      <c r="H31" s="2" t="n">
        <v>152.0</v>
      </c>
      <c r="I31" s="2" t="n">
        <v>168.0</v>
      </c>
      <c r="J31" s="2" t="n">
        <v>67.0</v>
      </c>
      <c r="K31" s="2" t="n">
        <f si="0" t="shared"/>
        <v>669.0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34.0</v>
      </c>
      <c r="E32" s="2" t="n">
        <v>32.0</v>
      </c>
      <c r="F32" s="2" t="n">
        <v>226.0</v>
      </c>
      <c r="G32" s="2" t="n">
        <v>309.0</v>
      </c>
      <c r="H32" s="2" t="n">
        <v>268.0</v>
      </c>
      <c r="I32" s="2" t="n">
        <v>138.0</v>
      </c>
      <c r="J32" s="2" t="n">
        <v>57.0</v>
      </c>
      <c r="K32" s="2" t="n">
        <f si="0" t="shared"/>
        <v>1064.0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105.0</v>
      </c>
      <c r="E33" s="2" t="n">
        <v>134.0</v>
      </c>
      <c r="F33" s="2" t="n">
        <v>990.0</v>
      </c>
      <c r="G33" s="2" t="n">
        <v>1178.0</v>
      </c>
      <c r="H33" s="2" t="n">
        <v>847.0</v>
      </c>
      <c r="I33" s="2" t="n">
        <v>944.0</v>
      </c>
      <c r="J33" s="2" t="n">
        <v>729.0</v>
      </c>
      <c r="K33" s="2" t="n">
        <f si="0" t="shared"/>
        <v>4927.0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11.0</v>
      </c>
      <c r="E34" s="2" t="n">
        <v>18.0</v>
      </c>
      <c r="F34" s="2" t="n">
        <v>101.0</v>
      </c>
      <c r="G34" s="2" t="n">
        <v>143.0</v>
      </c>
      <c r="H34" s="2" t="n">
        <v>112.0</v>
      </c>
      <c r="I34" s="2" t="n">
        <v>101.0</v>
      </c>
      <c r="J34" s="2" t="n">
        <v>46.0</v>
      </c>
      <c r="K34" s="2" t="n">
        <f si="0" t="shared"/>
        <v>532.0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6.0</v>
      </c>
      <c r="F35" s="2" t="n">
        <v>14.0</v>
      </c>
      <c r="G35" s="2" t="n">
        <v>33.0</v>
      </c>
      <c r="H35" s="2" t="n">
        <v>42.0</v>
      </c>
      <c r="I35" s="2" t="n">
        <v>28.0</v>
      </c>
      <c r="J35" s="2" t="n">
        <v>10.0</v>
      </c>
      <c r="K35" s="2" t="n">
        <f si="0" t="shared"/>
        <v>133.0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44.0</v>
      </c>
      <c r="E36" s="2" t="n">
        <v>57.0</v>
      </c>
      <c r="F36" s="2" t="n">
        <v>160.0</v>
      </c>
      <c r="G36" s="2" t="n">
        <v>157.0</v>
      </c>
      <c r="H36" s="2" t="n">
        <v>172.0</v>
      </c>
      <c r="I36" s="2" t="n">
        <v>133.0</v>
      </c>
      <c r="J36" s="2" t="n">
        <v>65.0</v>
      </c>
      <c r="K36" s="2" t="n">
        <f si="0" t="shared"/>
        <v>788.0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22.0</v>
      </c>
      <c r="F37" s="2" t="n">
        <v>151.0</v>
      </c>
      <c r="G37" s="2" t="n">
        <v>305.0</v>
      </c>
      <c r="H37" s="2" t="n">
        <v>233.0</v>
      </c>
      <c r="I37" s="2" t="n">
        <v>107.0</v>
      </c>
      <c r="J37" s="2" t="n">
        <v>38.0</v>
      </c>
      <c r="K37" s="2" t="n">
        <f si="0" t="shared"/>
        <v>864.0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73.0</v>
      </c>
      <c r="E38" s="2" t="n">
        <f ref="E38:J38" si="4" t="shared">E39-E26-E27-E28-E29-E30-E31-E32-E33-E34-E35-E36-E37</f>
        <v>162.0</v>
      </c>
      <c r="F38" s="2" t="n">
        <f si="4" t="shared"/>
        <v>889.0</v>
      </c>
      <c r="G38" s="2" t="n">
        <f si="4" t="shared"/>
        <v>1155.0</v>
      </c>
      <c r="H38" s="2" t="n">
        <f si="4" t="shared"/>
        <v>906.0</v>
      </c>
      <c r="I38" s="2" t="n">
        <f si="4" t="shared"/>
        <v>583.0</v>
      </c>
      <c r="J38" s="2" t="n">
        <f si="4" t="shared"/>
        <v>282.0</v>
      </c>
      <c r="K38" s="2" t="n">
        <f si="0" t="shared"/>
        <v>4050.0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545.0</v>
      </c>
      <c r="E39" s="2" t="n">
        <v>816.0</v>
      </c>
      <c r="F39" s="2" t="n">
        <v>5112.0</v>
      </c>
      <c r="G39" s="2" t="n">
        <v>6238.0</v>
      </c>
      <c r="H39" s="2" t="n">
        <v>5443.0</v>
      </c>
      <c r="I39" s="2" t="n">
        <v>4581.0</v>
      </c>
      <c r="J39" s="2" t="n">
        <v>2409.0</v>
      </c>
      <c r="K39" s="2" t="n">
        <f si="0" t="shared"/>
        <v>25144.0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383.0</v>
      </c>
      <c r="E40" s="2" t="n">
        <v>299.0</v>
      </c>
      <c r="F40" s="2" t="n">
        <v>989.0</v>
      </c>
      <c r="G40" s="2" t="n">
        <v>1442.0</v>
      </c>
      <c r="H40" s="2" t="n">
        <v>1252.0</v>
      </c>
      <c r="I40" s="2" t="n">
        <v>1075.0</v>
      </c>
      <c r="J40" s="2" t="n">
        <v>1396.0</v>
      </c>
      <c r="K40" s="2" t="n">
        <f si="0" t="shared"/>
        <v>6836.0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70.0</v>
      </c>
      <c r="E41" s="2" t="n">
        <v>50.0</v>
      </c>
      <c r="F41" s="2" t="n">
        <v>186.0</v>
      </c>
      <c r="G41" s="2" t="n">
        <v>243.0</v>
      </c>
      <c r="H41" s="2" t="n">
        <v>188.0</v>
      </c>
      <c r="I41" s="2" t="n">
        <v>169.0</v>
      </c>
      <c r="J41" s="2" t="n">
        <v>205.0</v>
      </c>
      <c r="K41" s="2" t="n">
        <f si="0" t="shared"/>
        <v>1111.0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18.0</v>
      </c>
      <c r="F42" s="2" t="n">
        <f si="5" t="shared"/>
        <v>33.0</v>
      </c>
      <c r="G42" s="2" t="n">
        <f si="5" t="shared"/>
        <v>38.0</v>
      </c>
      <c r="H42" s="2" t="n">
        <f si="5" t="shared"/>
        <v>46.0</v>
      </c>
      <c r="I42" s="2" t="n">
        <f si="5" t="shared"/>
        <v>45.0</v>
      </c>
      <c r="J42" s="2" t="n">
        <f si="5" t="shared"/>
        <v>34.0</v>
      </c>
      <c r="K42" s="2" t="n">
        <f si="0" t="shared"/>
        <v>220.0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459.0</v>
      </c>
      <c r="E43" s="2" t="n">
        <v>367.0</v>
      </c>
      <c r="F43" s="2" t="n">
        <v>1208.0</v>
      </c>
      <c r="G43" s="2" t="n">
        <v>1723.0</v>
      </c>
      <c r="H43" s="2" t="n">
        <v>1486.0</v>
      </c>
      <c r="I43" s="2" t="n">
        <v>1289.0</v>
      </c>
      <c r="J43" s="2" t="n">
        <v>1635.0</v>
      </c>
      <c r="K43" s="2" t="n">
        <f si="0" t="shared"/>
        <v>8167.0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12.0</v>
      </c>
      <c r="F44" s="2" t="n">
        <v>85.0</v>
      </c>
      <c r="G44" s="2" t="n">
        <v>99.0</v>
      </c>
      <c r="H44" s="2" t="n">
        <v>72.0</v>
      </c>
      <c r="I44" s="2" t="n">
        <v>65.0</v>
      </c>
      <c r="J44" s="2" t="n">
        <v>44.0</v>
      </c>
      <c r="K44" s="2" t="n">
        <f si="0" t="shared"/>
        <v>384.0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13.0</v>
      </c>
      <c r="F45" s="2" t="n">
        <f si="6" t="shared"/>
        <v>92.0</v>
      </c>
      <c r="G45" s="2" t="n">
        <f si="6" t="shared"/>
        <v>136.0</v>
      </c>
      <c r="H45" s="2" t="n">
        <f si="6" t="shared"/>
        <v>139.0</v>
      </c>
      <c r="I45" s="2" t="n">
        <f si="6" t="shared"/>
        <v>88.0</v>
      </c>
      <c r="J45" s="2" t="n">
        <f si="6" t="shared"/>
        <v>31.0</v>
      </c>
      <c r="K45" s="2" t="n">
        <f si="0" t="shared"/>
        <v>505.0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25.0</v>
      </c>
      <c r="F46" s="2" t="n">
        <v>177.0</v>
      </c>
      <c r="G46" s="2" t="n">
        <v>235.0</v>
      </c>
      <c r="H46" s="2" t="n">
        <v>211.0</v>
      </c>
      <c r="I46" s="2" t="n">
        <v>153.0</v>
      </c>
      <c r="J46" s="2" t="n">
        <v>75.0</v>
      </c>
      <c r="K46" s="2" t="n">
        <f si="0" t="shared"/>
        <v>889.0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45.0</v>
      </c>
      <c r="E47" s="2" t="n">
        <v>103.0</v>
      </c>
      <c r="F47" s="2" t="n">
        <v>386.0</v>
      </c>
      <c r="G47" s="2" t="n">
        <v>275.0</v>
      </c>
      <c r="H47" s="2" t="n">
        <v>182.0</v>
      </c>
      <c r="I47" s="2" t="n">
        <v>97.0</v>
      </c>
      <c r="J47" s="2" t="n">
        <v>76.0</v>
      </c>
      <c r="K47" s="2" t="n">
        <f si="0" t="shared"/>
        <v>1164.0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30069.0</v>
      </c>
      <c r="E48" s="2" t="n">
        <f ref="E48:J48" si="7" t="shared">E47+E46+E43+E39+E25+E18</f>
        <v>52239.0</v>
      </c>
      <c r="F48" s="2" t="n">
        <f si="7" t="shared"/>
        <v>187151.0</v>
      </c>
      <c r="G48" s="2" t="n">
        <f si="7" t="shared"/>
        <v>195847.0</v>
      </c>
      <c r="H48" s="2" t="n">
        <f si="7" t="shared"/>
        <v>156152.0</v>
      </c>
      <c r="I48" s="2" t="n">
        <f si="7" t="shared"/>
        <v>129944.0</v>
      </c>
      <c r="J48" s="2" t="n">
        <f si="7" t="shared"/>
        <v>106176.0</v>
      </c>
      <c r="K48" s="2" t="n">
        <f si="0" t="shared"/>
        <v>857578.0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