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<sst xmlns="http://schemas.openxmlformats.org/spreadsheetml/2006/main" count="109" uniqueCount="64">
  <si>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</si>
  <si>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</si>
  <si>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</si>
  <si>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</si>
  <si>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</si>
  <si>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</si>
  <si>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</si>
  <si>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</si>
  <si>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</si>
  <si>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</si>
  <si>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</si>
  <si>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</si>
  <si>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</si>
  <si>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</si>
  <si>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</si>
  <si>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</si>
  <si>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</si>
  <si>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</si>
  <si>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</si>
  <si>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</si>
  <si>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</si>
  <si>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</si>
  <si>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</si>
  <si>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</si>
  <si>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</si>
  <si>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</si>
  <si>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</si>
  <si>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</si>
  <si>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</si>
  <si>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</si>
  <si>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</si>
  <si>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</si>
  <si>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</si>
  <si>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</si>
  <si>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</si>
  <si>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</si>
  <si>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</si>
  <si>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</si>
  <si>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</si>
  <si>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</si>
  <si>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</si>
  <si>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</si>
  <si>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</si>
  <si>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</si>
  <si>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</si>
  <si>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</si>
  <si>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</si>
  <si>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</si>
  <si>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</si>
  <si>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</si>
  <si>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</si>
  <si>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</si>
  <si>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</si>
  <si>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</si>
  <si>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</si>
  <si>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</si>
  <si>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</si>
  <si>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</si>
  <si>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</si>
  <si>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</si>
  <si>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</si>
  <si>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</si>
  <si>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107年9月來臺旅客人次－按年齡分
Table 1-5   Visitor Arrivals by Age,
September,2018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</si>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</sst>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2852.0</v>
      </c>
      <c r="E3" s="2" t="n">
        <v>3536.0</v>
      </c>
      <c r="F3" s="2" t="n">
        <v>34557.0</v>
      </c>
      <c r="G3" s="2" t="n">
        <v>28097.0</v>
      </c>
      <c r="H3" s="2" t="n">
        <v>19148.0</v>
      </c>
      <c r="I3" s="2" t="n">
        <v>19396.0</v>
      </c>
      <c r="J3" s="2" t="n">
        <v>13286.0</v>
      </c>
      <c r="K3" s="2" t="n">
        <f>SUM(D3:J3)</f>
        <v>120872.0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7901.0</v>
      </c>
      <c r="E4" s="2" t="n">
        <v>4821.0</v>
      </c>
      <c r="F4" s="2" t="n">
        <v>60687.0</v>
      </c>
      <c r="G4" s="2" t="n">
        <v>61200.0</v>
      </c>
      <c r="H4" s="2" t="n">
        <v>32559.0</v>
      </c>
      <c r="I4" s="2" t="n">
        <v>26491.0</v>
      </c>
      <c r="J4" s="2" t="n">
        <v>24466.0</v>
      </c>
      <c r="K4" s="2" t="n">
        <f ref="K4:K48" si="0" t="shared">SUM(D4:J4)</f>
        <v>218125.0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2172.0</v>
      </c>
      <c r="E5" s="2" t="n">
        <v>7295.0</v>
      </c>
      <c r="F5" s="2" t="n">
        <v>39815.0</v>
      </c>
      <c r="G5" s="2" t="n">
        <v>28979.0</v>
      </c>
      <c r="H5" s="2" t="n">
        <v>31011.0</v>
      </c>
      <c r="I5" s="2" t="n">
        <v>29063.0</v>
      </c>
      <c r="J5" s="2" t="n">
        <v>24768.0</v>
      </c>
      <c r="K5" s="2" t="n">
        <f si="0" t="shared"/>
        <v>163103.0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2652.0</v>
      </c>
      <c r="E6" s="2" t="n">
        <v>3670.0</v>
      </c>
      <c r="F6" s="2" t="n">
        <v>18964.0</v>
      </c>
      <c r="G6" s="2" t="n">
        <v>16914.0</v>
      </c>
      <c r="H6" s="2" t="n">
        <v>12353.0</v>
      </c>
      <c r="I6" s="2" t="n">
        <v>12660.0</v>
      </c>
      <c r="J6" s="2" t="n">
        <v>10244.0</v>
      </c>
      <c r="K6" s="2" t="n">
        <f si="0" t="shared"/>
        <v>77457.0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63.0</v>
      </c>
      <c r="E7" s="2" t="n">
        <v>42.0</v>
      </c>
      <c r="F7" s="2" t="n">
        <v>938.0</v>
      </c>
      <c r="G7" s="2" t="n">
        <v>1133.0</v>
      </c>
      <c r="H7" s="2" t="n">
        <v>760.0</v>
      </c>
      <c r="I7" s="2" t="n">
        <v>328.0</v>
      </c>
      <c r="J7" s="2" t="n">
        <v>180.0</v>
      </c>
      <c r="K7" s="2" t="n">
        <f si="0" t="shared"/>
        <v>3444.0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24.0</v>
      </c>
      <c r="E8" s="2" t="n">
        <v>46.0</v>
      </c>
      <c r="F8" s="2" t="n">
        <v>373.0</v>
      </c>
      <c r="G8" s="2" t="n">
        <v>423.0</v>
      </c>
      <c r="H8" s="2" t="n">
        <v>346.0</v>
      </c>
      <c r="I8" s="2" t="n">
        <v>296.0</v>
      </c>
      <c r="J8" s="2" t="n">
        <v>366.0</v>
      </c>
      <c r="K8" s="2" t="n">
        <f si="0" t="shared"/>
        <v>1874.0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1055.0</v>
      </c>
      <c r="E9" s="2" t="n">
        <v>2292.0</v>
      </c>
      <c r="F9" s="2" t="n">
        <v>14273.0</v>
      </c>
      <c r="G9" s="2" t="n">
        <v>7836.0</v>
      </c>
      <c r="H9" s="2" t="n">
        <v>4892.0</v>
      </c>
      <c r="I9" s="2" t="n">
        <v>4225.0</v>
      </c>
      <c r="J9" s="2" t="n">
        <v>3249.0</v>
      </c>
      <c r="K9" s="2" t="n">
        <f si="0" t="shared"/>
        <v>37822.0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1222.0</v>
      </c>
      <c r="E10" s="2" t="n">
        <v>1236.0</v>
      </c>
      <c r="F10" s="2" t="n">
        <v>5406.0</v>
      </c>
      <c r="G10" s="2" t="n">
        <v>6535.0</v>
      </c>
      <c r="H10" s="2" t="n">
        <v>5491.0</v>
      </c>
      <c r="I10" s="2" t="n">
        <v>4585.0</v>
      </c>
      <c r="J10" s="2" t="n">
        <v>3072.0</v>
      </c>
      <c r="K10" s="2" t="n">
        <f si="0" t="shared"/>
        <v>27547.0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167.0</v>
      </c>
      <c r="E11" s="2" t="n">
        <v>1849.0</v>
      </c>
      <c r="F11" s="2" t="n">
        <v>6562.0</v>
      </c>
      <c r="G11" s="2" t="n">
        <v>5304.0</v>
      </c>
      <c r="H11" s="2" t="n">
        <v>2733.0</v>
      </c>
      <c r="I11" s="2" t="n">
        <v>1300.0</v>
      </c>
      <c r="J11" s="2" t="n">
        <v>1375.0</v>
      </c>
      <c r="K11" s="2" t="n">
        <f si="0" t="shared"/>
        <v>19290.0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378.0</v>
      </c>
      <c r="E12" s="2" t="n">
        <v>417.0</v>
      </c>
      <c r="F12" s="2" t="n">
        <v>7821.0</v>
      </c>
      <c r="G12" s="2" t="n">
        <v>7476.0</v>
      </c>
      <c r="H12" s="2" t="n">
        <v>3357.0</v>
      </c>
      <c r="I12" s="2" t="n">
        <v>2233.0</v>
      </c>
      <c r="J12" s="2" t="n">
        <v>1632.0</v>
      </c>
      <c r="K12" s="2" t="n">
        <f si="0" t="shared"/>
        <v>23314.0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218.0</v>
      </c>
      <c r="E13" s="2" t="n">
        <v>404.0</v>
      </c>
      <c r="F13" s="2" t="n">
        <v>5602.0</v>
      </c>
      <c r="G13" s="2" t="n">
        <v>5536.0</v>
      </c>
      <c r="H13" s="2" t="n">
        <v>3059.0</v>
      </c>
      <c r="I13" s="2" t="n">
        <v>1763.0</v>
      </c>
      <c r="J13" s="2" t="n">
        <v>1241.0</v>
      </c>
      <c r="K13" s="2" t="n">
        <f si="0" t="shared"/>
        <v>17823.0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561.0</v>
      </c>
      <c r="E14" s="2" t="n">
        <v>2660.0</v>
      </c>
      <c r="F14" s="2" t="n">
        <v>14074.0</v>
      </c>
      <c r="G14" s="2" t="n">
        <v>10715.0</v>
      </c>
      <c r="H14" s="2" t="n">
        <v>4845.0</v>
      </c>
      <c r="I14" s="2" t="n">
        <v>3279.0</v>
      </c>
      <c r="J14" s="2" t="n">
        <v>2339.0</v>
      </c>
      <c r="K14" s="2" t="n">
        <f si="0" t="shared"/>
        <v>38473.0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49.0</v>
      </c>
      <c r="E15" s="2" t="n">
        <f ref="E15:J15" si="1" t="shared">E16-E9-E10-E11-E12-E13-E14</f>
        <v>117.0</v>
      </c>
      <c r="F15" s="2" t="n">
        <f si="1" t="shared"/>
        <v>625.0</v>
      </c>
      <c r="G15" s="2" t="n">
        <f si="1" t="shared"/>
        <v>516.0</v>
      </c>
      <c r="H15" s="2" t="n">
        <f si="1" t="shared"/>
        <v>309.0</v>
      </c>
      <c r="I15" s="2" t="n">
        <f si="1" t="shared"/>
        <v>307.0</v>
      </c>
      <c r="J15" s="2" t="n">
        <f si="1" t="shared"/>
        <v>316.0</v>
      </c>
      <c r="K15" s="2" t="n">
        <f si="0" t="shared"/>
        <v>2239.0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3650.0</v>
      </c>
      <c r="E16" s="2" t="n">
        <v>8975.0</v>
      </c>
      <c r="F16" s="2" t="n">
        <v>54363.0</v>
      </c>
      <c r="G16" s="2" t="n">
        <v>43918.0</v>
      </c>
      <c r="H16" s="2" t="n">
        <v>24686.0</v>
      </c>
      <c r="I16" s="2" t="n">
        <v>17692.0</v>
      </c>
      <c r="J16" s="2" t="n">
        <v>13224.0</v>
      </c>
      <c r="K16" s="2" t="n">
        <f si="0" t="shared"/>
        <v>166508.0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31.0</v>
      </c>
      <c r="E17" s="2" t="n">
        <f ref="E17:J17" si="2" t="shared">E18-E16-E3-E4-E5-E6-E7-E8</f>
        <v>276.0</v>
      </c>
      <c r="F17" s="2" t="n">
        <f si="2" t="shared"/>
        <v>701.0</v>
      </c>
      <c r="G17" s="2" t="n">
        <f si="2" t="shared"/>
        <v>424.0</v>
      </c>
      <c r="H17" s="2" t="n">
        <f si="2" t="shared"/>
        <v>272.0</v>
      </c>
      <c r="I17" s="2" t="n">
        <f si="2" t="shared"/>
        <v>165.0</v>
      </c>
      <c r="J17" s="2" t="n">
        <f si="2" t="shared"/>
        <v>83.0</v>
      </c>
      <c r="K17" s="2" t="n">
        <f si="0" t="shared"/>
        <v>1952.0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19345.0</v>
      </c>
      <c r="E18" s="2" t="n">
        <v>28661.0</v>
      </c>
      <c r="F18" s="2" t="n">
        <v>210398.0</v>
      </c>
      <c r="G18" s="2" t="n">
        <v>181088.0</v>
      </c>
      <c r="H18" s="2" t="n">
        <v>121135.0</v>
      </c>
      <c r="I18" s="2" t="n">
        <v>106091.0</v>
      </c>
      <c r="J18" s="2" t="n">
        <v>86617.0</v>
      </c>
      <c r="K18" s="2" t="n">
        <f si="0" t="shared"/>
        <v>753335.0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269.0</v>
      </c>
      <c r="E19" s="2" t="n">
        <v>122.0</v>
      </c>
      <c r="F19" s="2" t="n">
        <v>1400.0</v>
      </c>
      <c r="G19" s="2" t="n">
        <v>1718.0</v>
      </c>
      <c r="H19" s="2" t="n">
        <v>1268.0</v>
      </c>
      <c r="I19" s="2" t="n">
        <v>1290.0</v>
      </c>
      <c r="J19" s="2" t="n">
        <v>1274.0</v>
      </c>
      <c r="K19" s="2" t="n">
        <f si="0" t="shared"/>
        <v>7341.0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1342.0</v>
      </c>
      <c r="E20" s="2" t="n">
        <v>689.0</v>
      </c>
      <c r="F20" s="2" t="n">
        <v>5370.0</v>
      </c>
      <c r="G20" s="2" t="n">
        <v>7480.0</v>
      </c>
      <c r="H20" s="2" t="n">
        <v>6668.0</v>
      </c>
      <c r="I20" s="2" t="n">
        <v>7840.0</v>
      </c>
      <c r="J20" s="2" t="n">
        <v>7114.0</v>
      </c>
      <c r="K20" s="2" t="n">
        <f si="0" t="shared"/>
        <v>36503.0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4.0</v>
      </c>
      <c r="F21" s="2" t="n">
        <v>72.0</v>
      </c>
      <c r="G21" s="2" t="n">
        <v>89.0</v>
      </c>
      <c r="H21" s="2" t="n">
        <v>54.0</v>
      </c>
      <c r="I21" s="2" t="n">
        <v>26.0</v>
      </c>
      <c r="J21" s="2" t="n">
        <v>27.0</v>
      </c>
      <c r="K21" s="2" t="n">
        <f si="0" t="shared"/>
        <v>276.0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13.0</v>
      </c>
      <c r="E22" s="2" t="n">
        <v>5.0</v>
      </c>
      <c r="F22" s="2" t="n">
        <v>63.0</v>
      </c>
      <c r="G22" s="2" t="n">
        <v>125.0</v>
      </c>
      <c r="H22" s="2" t="n">
        <v>81.0</v>
      </c>
      <c r="I22" s="2" t="n">
        <v>55.0</v>
      </c>
      <c r="J22" s="2" t="n">
        <v>36.0</v>
      </c>
      <c r="K22" s="2" t="n">
        <f si="0" t="shared"/>
        <v>378.0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0.0</v>
      </c>
      <c r="F23" s="2" t="n">
        <v>14.0</v>
      </c>
      <c r="G23" s="2" t="n">
        <v>38.0</v>
      </c>
      <c r="H23" s="2" t="n">
        <v>15.0</v>
      </c>
      <c r="I23" s="2" t="n">
        <v>12.0</v>
      </c>
      <c r="J23" s="2" t="n">
        <v>9.0</v>
      </c>
      <c r="K23" s="2" t="n">
        <f si="0" t="shared"/>
        <v>90.0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23.0</v>
      </c>
      <c r="E24" s="2" t="n">
        <f ref="E24:J24" si="3" t="shared">E25-E19-E20-E21-E22-E23</f>
        <v>56.0</v>
      </c>
      <c r="F24" s="2" t="n">
        <f si="3" t="shared"/>
        <v>505.0</v>
      </c>
      <c r="G24" s="2" t="n">
        <f si="3" t="shared"/>
        <v>338.0</v>
      </c>
      <c r="H24" s="2" t="n">
        <f si="3" t="shared"/>
        <v>190.0</v>
      </c>
      <c r="I24" s="2" t="n">
        <f si="3" t="shared"/>
        <v>134.0</v>
      </c>
      <c r="J24" s="2" t="n">
        <f si="3" t="shared"/>
        <v>103.0</v>
      </c>
      <c r="K24" s="2" t="n">
        <f si="0" t="shared"/>
        <v>1349.0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1653.0</v>
      </c>
      <c r="E25" s="2" t="n">
        <v>876.0</v>
      </c>
      <c r="F25" s="2" t="n">
        <v>7424.0</v>
      </c>
      <c r="G25" s="2" t="n">
        <v>9788.0</v>
      </c>
      <c r="H25" s="2" t="n">
        <v>8276.0</v>
      </c>
      <c r="I25" s="2" t="n">
        <v>9357.0</v>
      </c>
      <c r="J25" s="2" t="n">
        <v>8563.0</v>
      </c>
      <c r="K25" s="2" t="n">
        <f si="0" t="shared"/>
        <v>45937.0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11.0</v>
      </c>
      <c r="E26" s="2" t="n">
        <v>14.0</v>
      </c>
      <c r="F26" s="2" t="n">
        <v>224.0</v>
      </c>
      <c r="G26" s="2" t="n">
        <v>154.0</v>
      </c>
      <c r="H26" s="2" t="n">
        <v>133.0</v>
      </c>
      <c r="I26" s="2" t="n">
        <v>106.0</v>
      </c>
      <c r="J26" s="2" t="n">
        <v>57.0</v>
      </c>
      <c r="K26" s="2" t="n">
        <f si="0" t="shared"/>
        <v>699.0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64.0</v>
      </c>
      <c r="E27" s="2" t="n">
        <v>57.0</v>
      </c>
      <c r="F27" s="2" t="n">
        <v>1265.0</v>
      </c>
      <c r="G27" s="2" t="n">
        <v>869.0</v>
      </c>
      <c r="H27" s="2" t="n">
        <v>658.0</v>
      </c>
      <c r="I27" s="2" t="n">
        <v>523.0</v>
      </c>
      <c r="J27" s="2" t="n">
        <v>360.0</v>
      </c>
      <c r="K27" s="2" t="n">
        <f si="0" t="shared"/>
        <v>3796.0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103.0</v>
      </c>
      <c r="E28" s="2" t="n">
        <v>214.0</v>
      </c>
      <c r="F28" s="2" t="n">
        <v>1503.0</v>
      </c>
      <c r="G28" s="2" t="n">
        <v>1218.0</v>
      </c>
      <c r="H28" s="2" t="n">
        <v>1011.0</v>
      </c>
      <c r="I28" s="2" t="n">
        <v>1115.0</v>
      </c>
      <c r="J28" s="2" t="n">
        <v>478.0</v>
      </c>
      <c r="K28" s="2" t="n">
        <f si="0" t="shared"/>
        <v>5642.0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16.0</v>
      </c>
      <c r="E29" s="2" t="n">
        <v>17.0</v>
      </c>
      <c r="F29" s="2" t="n">
        <v>311.0</v>
      </c>
      <c r="G29" s="2" t="n">
        <v>376.0</v>
      </c>
      <c r="H29" s="2" t="n">
        <v>377.0</v>
      </c>
      <c r="I29" s="2" t="n">
        <v>275.0</v>
      </c>
      <c r="J29" s="2" t="n">
        <v>123.0</v>
      </c>
      <c r="K29" s="2" t="n">
        <f si="0" t="shared"/>
        <v>1495.0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27.0</v>
      </c>
      <c r="E30" s="2" t="n">
        <v>16.0</v>
      </c>
      <c r="F30" s="2" t="n">
        <v>472.0</v>
      </c>
      <c r="G30" s="2" t="n">
        <v>473.0</v>
      </c>
      <c r="H30" s="2" t="n">
        <v>397.0</v>
      </c>
      <c r="I30" s="2" t="n">
        <v>404.0</v>
      </c>
      <c r="J30" s="2" t="n">
        <v>195.0</v>
      </c>
      <c r="K30" s="2" t="n">
        <f si="0" t="shared"/>
        <v>1984.0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18.0</v>
      </c>
      <c r="E31" s="2" t="n">
        <v>23.0</v>
      </c>
      <c r="F31" s="2" t="n">
        <v>173.0</v>
      </c>
      <c r="G31" s="2" t="n">
        <v>213.0</v>
      </c>
      <c r="H31" s="2" t="n">
        <v>191.0</v>
      </c>
      <c r="I31" s="2" t="n">
        <v>202.0</v>
      </c>
      <c r="J31" s="2" t="n">
        <v>100.0</v>
      </c>
      <c r="K31" s="2" t="n">
        <f si="0" t="shared"/>
        <v>920.0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14.0</v>
      </c>
      <c r="E32" s="2" t="n">
        <v>19.0</v>
      </c>
      <c r="F32" s="2" t="n">
        <v>266.0</v>
      </c>
      <c r="G32" s="2" t="n">
        <v>330.0</v>
      </c>
      <c r="H32" s="2" t="n">
        <v>280.0</v>
      </c>
      <c r="I32" s="2" t="n">
        <v>133.0</v>
      </c>
      <c r="J32" s="2" t="n">
        <v>56.0</v>
      </c>
      <c r="K32" s="2" t="n">
        <f si="0" t="shared"/>
        <v>1098.0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73.0</v>
      </c>
      <c r="E33" s="2" t="n">
        <v>69.0</v>
      </c>
      <c r="F33" s="2" t="n">
        <v>1122.0</v>
      </c>
      <c r="G33" s="2" t="n">
        <v>1270.0</v>
      </c>
      <c r="H33" s="2" t="n">
        <v>884.0</v>
      </c>
      <c r="I33" s="2" t="n">
        <v>965.0</v>
      </c>
      <c r="J33" s="2" t="n">
        <v>647.0</v>
      </c>
      <c r="K33" s="2" t="n">
        <f si="0" t="shared"/>
        <v>5030.0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13.0</v>
      </c>
      <c r="E34" s="2" t="n">
        <v>13.0</v>
      </c>
      <c r="F34" s="2" t="n">
        <v>193.0</v>
      </c>
      <c r="G34" s="2" t="n">
        <v>166.0</v>
      </c>
      <c r="H34" s="2" t="n">
        <v>151.0</v>
      </c>
      <c r="I34" s="2" t="n">
        <v>110.0</v>
      </c>
      <c r="J34" s="2" t="n">
        <v>81.0</v>
      </c>
      <c r="K34" s="2" t="n">
        <f si="0" t="shared"/>
        <v>727.0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3.0</v>
      </c>
      <c r="F35" s="2" t="n">
        <v>26.0</v>
      </c>
      <c r="G35" s="2" t="n">
        <v>34.0</v>
      </c>
      <c r="H35" s="2" t="n">
        <v>30.0</v>
      </c>
      <c r="I35" s="2" t="n">
        <v>21.0</v>
      </c>
      <c r="J35" s="2" t="n">
        <v>14.0</v>
      </c>
      <c r="K35" s="2" t="n">
        <f si="0" t="shared"/>
        <v>128.0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11.0</v>
      </c>
      <c r="E36" s="2" t="n">
        <v>3.0</v>
      </c>
      <c r="F36" s="2" t="n">
        <v>180.0</v>
      </c>
      <c r="G36" s="2" t="n">
        <v>143.0</v>
      </c>
      <c r="H36" s="2" t="n">
        <v>122.0</v>
      </c>
      <c r="I36" s="2" t="n">
        <v>122.0</v>
      </c>
      <c r="J36" s="2" t="n">
        <v>62.0</v>
      </c>
      <c r="K36" s="2" t="n">
        <f si="0" t="shared"/>
        <v>643.0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23.0</v>
      </c>
      <c r="E37" s="2" t="n">
        <v>25.0</v>
      </c>
      <c r="F37" s="2" t="n">
        <v>293.0</v>
      </c>
      <c r="G37" s="2" t="n">
        <v>248.0</v>
      </c>
      <c r="H37" s="2" t="n">
        <v>137.0</v>
      </c>
      <c r="I37" s="2" t="n">
        <v>108.0</v>
      </c>
      <c r="J37" s="2" t="n">
        <v>80.0</v>
      </c>
      <c r="K37" s="2" t="n">
        <f si="0" t="shared"/>
        <v>914.0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66.0</v>
      </c>
      <c r="E38" s="2" t="n">
        <f ref="E38:J38" si="4" t="shared">E39-E26-E27-E28-E29-E30-E31-E32-E33-E34-E35-E36-E37</f>
        <v>131.0</v>
      </c>
      <c r="F38" s="2" t="n">
        <f si="4" t="shared"/>
        <v>1186.0</v>
      </c>
      <c r="G38" s="2" t="n">
        <f si="4" t="shared"/>
        <v>1089.0</v>
      </c>
      <c r="H38" s="2" t="n">
        <f si="4" t="shared"/>
        <v>738.0</v>
      </c>
      <c r="I38" s="2" t="n">
        <f si="4" t="shared"/>
        <v>585.0</v>
      </c>
      <c r="J38" s="2" t="n">
        <f si="4" t="shared"/>
        <v>362.0</v>
      </c>
      <c r="K38" s="2" t="n">
        <f si="0" t="shared"/>
        <v>4157.0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439.0</v>
      </c>
      <c r="E39" s="2" t="n">
        <v>604.0</v>
      </c>
      <c r="F39" s="2" t="n">
        <v>7214.0</v>
      </c>
      <c r="G39" s="2" t="n">
        <v>6583.0</v>
      </c>
      <c r="H39" s="2" t="n">
        <v>5109.0</v>
      </c>
      <c r="I39" s="2" t="n">
        <v>4669.0</v>
      </c>
      <c r="J39" s="2" t="n">
        <v>2615.0</v>
      </c>
      <c r="K39" s="2" t="n">
        <f si="0" t="shared"/>
        <v>27233.0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609.0</v>
      </c>
      <c r="E40" s="2" t="n">
        <v>430.0</v>
      </c>
      <c r="F40" s="2" t="n">
        <v>887.0</v>
      </c>
      <c r="G40" s="2" t="n">
        <v>1697.0</v>
      </c>
      <c r="H40" s="2" t="n">
        <v>1407.0</v>
      </c>
      <c r="I40" s="2" t="n">
        <v>1201.0</v>
      </c>
      <c r="J40" s="2" t="n">
        <v>1150.0</v>
      </c>
      <c r="K40" s="2" t="n">
        <f si="0" t="shared"/>
        <v>7381.0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109.0</v>
      </c>
      <c r="E41" s="2" t="n">
        <v>47.0</v>
      </c>
      <c r="F41" s="2" t="n">
        <v>147.0</v>
      </c>
      <c r="G41" s="2" t="n">
        <v>273.0</v>
      </c>
      <c r="H41" s="2" t="n">
        <v>209.0</v>
      </c>
      <c r="I41" s="2" t="n">
        <v>178.0</v>
      </c>
      <c r="J41" s="2" t="n">
        <v>181.0</v>
      </c>
      <c r="K41" s="2" t="n">
        <f si="0" t="shared"/>
        <v>1144.0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11.0</v>
      </c>
      <c r="F42" s="2" t="n">
        <f si="5" t="shared"/>
        <v>82.0</v>
      </c>
      <c r="G42" s="2" t="n">
        <f si="5" t="shared"/>
        <v>46.0</v>
      </c>
      <c r="H42" s="2" t="n">
        <f si="5" t="shared"/>
        <v>46.0</v>
      </c>
      <c r="I42" s="2" t="n">
        <f si="5" t="shared"/>
        <v>43.0</v>
      </c>
      <c r="J42" s="2" t="n">
        <f si="5" t="shared"/>
        <v>45.0</v>
      </c>
      <c r="K42" s="2" t="n">
        <f si="0" t="shared"/>
        <v>276.0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721.0</v>
      </c>
      <c r="E43" s="2" t="n">
        <v>488.0</v>
      </c>
      <c r="F43" s="2" t="n">
        <v>1116.0</v>
      </c>
      <c r="G43" s="2" t="n">
        <v>2016.0</v>
      </c>
      <c r="H43" s="2" t="n">
        <v>1662.0</v>
      </c>
      <c r="I43" s="2" t="n">
        <v>1422.0</v>
      </c>
      <c r="J43" s="2" t="n">
        <v>1376.0</v>
      </c>
      <c r="K43" s="2" t="n">
        <f si="0" t="shared"/>
        <v>8801.0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15.0</v>
      </c>
      <c r="E44" s="2" t="n">
        <v>5.0</v>
      </c>
      <c r="F44" s="2" t="n">
        <v>86.0</v>
      </c>
      <c r="G44" s="2" t="n">
        <v>101.0</v>
      </c>
      <c r="H44" s="2" t="n">
        <v>96.0</v>
      </c>
      <c r="I44" s="2" t="n">
        <v>57.0</v>
      </c>
      <c r="J44" s="2" t="n">
        <v>37.0</v>
      </c>
      <c r="K44" s="2" t="n">
        <f si="0" t="shared"/>
        <v>397.0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29.0</v>
      </c>
      <c r="F45" s="2" t="n">
        <f si="6" t="shared"/>
        <v>240.0</v>
      </c>
      <c r="G45" s="2" t="n">
        <f si="6" t="shared"/>
        <v>241.0</v>
      </c>
      <c r="H45" s="2" t="n">
        <f si="6" t="shared"/>
        <v>106.0</v>
      </c>
      <c r="I45" s="2" t="n">
        <f si="6" t="shared"/>
        <v>65.0</v>
      </c>
      <c r="J45" s="2" t="n">
        <f si="6" t="shared"/>
        <v>44.0</v>
      </c>
      <c r="K45" s="2" t="n">
        <f si="0" t="shared"/>
        <v>728.0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18.0</v>
      </c>
      <c r="E46" s="2" t="n">
        <v>34.0</v>
      </c>
      <c r="F46" s="2" t="n">
        <v>326.0</v>
      </c>
      <c r="G46" s="2" t="n">
        <v>342.0</v>
      </c>
      <c r="H46" s="2" t="n">
        <v>202.0</v>
      </c>
      <c r="I46" s="2" t="n">
        <v>122.0</v>
      </c>
      <c r="J46" s="2" t="n">
        <v>81.0</v>
      </c>
      <c r="K46" s="2" t="n">
        <f si="0" t="shared"/>
        <v>1125.0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30.0</v>
      </c>
      <c r="E47" s="2" t="n">
        <v>15.0</v>
      </c>
      <c r="F47" s="2" t="n">
        <v>73.0</v>
      </c>
      <c r="G47" s="2" t="n">
        <v>29.0</v>
      </c>
      <c r="H47" s="2" t="n">
        <v>11.0</v>
      </c>
      <c r="I47" s="2" t="n">
        <v>2.0</v>
      </c>
      <c r="J47" s="2" t="n">
        <v>3.0</v>
      </c>
      <c r="K47" s="2" t="n">
        <f si="0" t="shared"/>
        <v>163.0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22206.0</v>
      </c>
      <c r="E48" s="2" t="n">
        <f ref="E48:J48" si="7" t="shared">E47+E46+E43+E39+E25+E18</f>
        <v>30678.0</v>
      </c>
      <c r="F48" s="2" t="n">
        <f si="7" t="shared"/>
        <v>226551.0</v>
      </c>
      <c r="G48" s="2" t="n">
        <f si="7" t="shared"/>
        <v>199846.0</v>
      </c>
      <c r="H48" s="2" t="n">
        <f si="7" t="shared"/>
        <v>136395.0</v>
      </c>
      <c r="I48" s="2" t="n">
        <f si="7" t="shared"/>
        <v>121663.0</v>
      </c>
      <c r="J48" s="2" t="n">
        <f si="7" t="shared"/>
        <v>99255.0</v>
      </c>
      <c r="K48" s="2" t="n">
        <f si="0" t="shared"/>
        <v>836594.0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