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<sst xmlns="http://schemas.openxmlformats.org/spreadsheetml/2006/main" count="109" uniqueCount="64">
  <si>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</si>
  <si>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</si>
  <si>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</si>
  <si>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</si>
  <si>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</si>
  <si>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</si>
  <si>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</si>
  <si>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</si>
  <si>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</si>
  <si>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</si>
  <si>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</si>
  <si>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</si>
  <si>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</si>
  <si>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</si>
  <si>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</si>
  <si>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</si>
  <si>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</si>
  <si>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</si>
  <si>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</si>
  <si>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</si>
  <si>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</si>
  <si>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</si>
  <si>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</si>
  <si>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</si>
  <si>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</si>
  <si>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</si>
  <si>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</si>
  <si>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</si>
  <si>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</si>
  <si>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</si>
  <si>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</si>
  <si>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</si>
  <si>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</si>
  <si>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</si>
  <si>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</si>
  <si>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</si>
  <si>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</si>
  <si>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</si>
  <si>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</si>
  <si>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</si>
  <si>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</si>
  <si>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</si>
  <si>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</si>
  <si>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</si>
  <si>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</si>
  <si>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</si>
  <si>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</si>
  <si>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</si>
  <si>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</si>
  <si>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</si>
  <si>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</si>
  <si>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</si>
  <si>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</si>
  <si>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</si>
  <si>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</si>
  <si>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</si>
  <si>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</si>
  <si>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</si>
  <si>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</si>
  <si>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</si>
  <si>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</si>
  <si>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</si>
  <si>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108年11月來臺旅客人次－按年齡分
Table 1-5   Visitor Arrivals by Age,
November,2019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</si>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</sst>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4588.0</v>
      </c>
      <c r="E3" s="2" t="n">
        <v>3514.0</v>
      </c>
      <c r="F3" s="2" t="n">
        <v>28443.0</v>
      </c>
      <c r="G3" s="2" t="n">
        <v>33948.0</v>
      </c>
      <c r="H3" s="2" t="n">
        <v>24603.0</v>
      </c>
      <c r="I3" s="2" t="n">
        <v>25517.0</v>
      </c>
      <c r="J3" s="2" t="n">
        <v>20601.0</v>
      </c>
      <c r="K3" s="2" t="n">
        <f>SUM(D3:J3)</f>
        <v>141214.0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1928.0</v>
      </c>
      <c r="E4" s="2" t="n">
        <v>941.0</v>
      </c>
      <c r="F4" s="2" t="n">
        <v>16686.0</v>
      </c>
      <c r="G4" s="2" t="n">
        <v>27440.0</v>
      </c>
      <c r="H4" s="2" t="n">
        <v>17152.0</v>
      </c>
      <c r="I4" s="2" t="n">
        <v>14999.0</v>
      </c>
      <c r="J4" s="2" t="n">
        <v>17787.0</v>
      </c>
      <c r="K4" s="2" t="n">
        <f ref="K4:K48" si="0" t="shared">SUM(D4:J4)</f>
        <v>96933.0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3322.0</v>
      </c>
      <c r="E5" s="2" t="n">
        <v>22860.0</v>
      </c>
      <c r="F5" s="2" t="n">
        <v>33142.0</v>
      </c>
      <c r="G5" s="2" t="n">
        <v>32605.0</v>
      </c>
      <c r="H5" s="2" t="n">
        <v>39539.0</v>
      </c>
      <c r="I5" s="2" t="n">
        <v>39932.0</v>
      </c>
      <c r="J5" s="2" t="n">
        <v>45568.0</v>
      </c>
      <c r="K5" s="2" t="n">
        <f si="0" t="shared"/>
        <v>216968.0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4286.0</v>
      </c>
      <c r="E6" s="2" t="n">
        <v>8477.0</v>
      </c>
      <c r="F6" s="2" t="n">
        <v>27366.0</v>
      </c>
      <c r="G6" s="2" t="n">
        <v>28033.0</v>
      </c>
      <c r="H6" s="2" t="n">
        <v>26258.0</v>
      </c>
      <c r="I6" s="2" t="n">
        <v>25490.0</v>
      </c>
      <c r="J6" s="2" t="n">
        <v>19266.0</v>
      </c>
      <c r="K6" s="2" t="n">
        <f si="0" t="shared"/>
        <v>139176.0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58.0</v>
      </c>
      <c r="E7" s="2" t="n">
        <v>72.0</v>
      </c>
      <c r="F7" s="2" t="n">
        <v>701.0</v>
      </c>
      <c r="G7" s="2" t="n">
        <v>1322.0</v>
      </c>
      <c r="H7" s="2" t="n">
        <v>875.0</v>
      </c>
      <c r="I7" s="2" t="n">
        <v>399.0</v>
      </c>
      <c r="J7" s="2" t="n">
        <v>211.0</v>
      </c>
      <c r="K7" s="2" t="n">
        <f si="0" t="shared"/>
        <v>3638.0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39.0</v>
      </c>
      <c r="E8" s="2" t="n">
        <v>38.0</v>
      </c>
      <c r="F8" s="2" t="n">
        <v>316.0</v>
      </c>
      <c r="G8" s="2" t="n">
        <v>662.0</v>
      </c>
      <c r="H8" s="2" t="n">
        <v>517.0</v>
      </c>
      <c r="I8" s="2" t="n">
        <v>318.0</v>
      </c>
      <c r="J8" s="2" t="n">
        <v>311.0</v>
      </c>
      <c r="K8" s="2" t="n">
        <f si="0" t="shared"/>
        <v>2201.0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4471.0</v>
      </c>
      <c r="E9" s="2" t="n">
        <v>6551.0</v>
      </c>
      <c r="F9" s="2" t="n">
        <v>11564.0</v>
      </c>
      <c r="G9" s="2" t="n">
        <v>13009.0</v>
      </c>
      <c r="H9" s="2" t="n">
        <v>11396.0</v>
      </c>
      <c r="I9" s="2" t="n">
        <v>8418.0</v>
      </c>
      <c r="J9" s="2" t="n">
        <v>7681.0</v>
      </c>
      <c r="K9" s="2" t="n">
        <f si="0" t="shared"/>
        <v>63090.0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5272.0</v>
      </c>
      <c r="E10" s="2" t="n">
        <v>6722.0</v>
      </c>
      <c r="F10" s="2" t="n">
        <v>6526.0</v>
      </c>
      <c r="G10" s="2" t="n">
        <v>11023.0</v>
      </c>
      <c r="H10" s="2" t="n">
        <v>11677.0</v>
      </c>
      <c r="I10" s="2" t="n">
        <v>7791.0</v>
      </c>
      <c r="J10" s="2" t="n">
        <v>8103.0</v>
      </c>
      <c r="K10" s="2" t="n">
        <f si="0" t="shared"/>
        <v>57114.0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200.0</v>
      </c>
      <c r="E11" s="2" t="n">
        <v>546.0</v>
      </c>
      <c r="F11" s="2" t="n">
        <v>7139.0</v>
      </c>
      <c r="G11" s="2" t="n">
        <v>5434.0</v>
      </c>
      <c r="H11" s="2" t="n">
        <v>2895.0</v>
      </c>
      <c r="I11" s="2" t="n">
        <v>1654.0</v>
      </c>
      <c r="J11" s="2" t="n">
        <v>1577.0</v>
      </c>
      <c r="K11" s="2" t="n">
        <f si="0" t="shared"/>
        <v>19445.0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1169.0</v>
      </c>
      <c r="E12" s="2" t="n">
        <v>1486.0</v>
      </c>
      <c r="F12" s="2" t="n">
        <v>16062.0</v>
      </c>
      <c r="G12" s="2" t="n">
        <v>14074.0</v>
      </c>
      <c r="H12" s="2" t="n">
        <v>6446.0</v>
      </c>
      <c r="I12" s="2" t="n">
        <v>4772.0</v>
      </c>
      <c r="J12" s="2" t="n">
        <v>3830.0</v>
      </c>
      <c r="K12" s="2" t="n">
        <f si="0" t="shared"/>
        <v>47839.0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592.0</v>
      </c>
      <c r="E13" s="2" t="n">
        <v>737.0</v>
      </c>
      <c r="F13" s="2" t="n">
        <v>11653.0</v>
      </c>
      <c r="G13" s="2" t="n">
        <v>12164.0</v>
      </c>
      <c r="H13" s="2" t="n">
        <v>6471.0</v>
      </c>
      <c r="I13" s="2" t="n">
        <v>4271.0</v>
      </c>
      <c r="J13" s="2" t="n">
        <v>4043.0</v>
      </c>
      <c r="K13" s="2" t="n">
        <f si="0" t="shared"/>
        <v>39931.0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568.0</v>
      </c>
      <c r="E14" s="2" t="n">
        <v>1599.0</v>
      </c>
      <c r="F14" s="2" t="n">
        <v>11221.0</v>
      </c>
      <c r="G14" s="2" t="n">
        <v>9536.0</v>
      </c>
      <c r="H14" s="2" t="n">
        <v>4339.0</v>
      </c>
      <c r="I14" s="2" t="n">
        <v>2706.0</v>
      </c>
      <c r="J14" s="2" t="n">
        <v>2294.0</v>
      </c>
      <c r="K14" s="2" t="n">
        <f si="0" t="shared"/>
        <v>32263.0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113.0</v>
      </c>
      <c r="E15" s="2" t="n">
        <f ref="E15:J15" si="1" t="shared">E16-E9-E10-E11-E12-E13-E14</f>
        <v>168.0</v>
      </c>
      <c r="F15" s="2" t="n">
        <f si="1" t="shared"/>
        <v>733.0</v>
      </c>
      <c r="G15" s="2" t="n">
        <f si="1" t="shared"/>
        <v>756.0</v>
      </c>
      <c r="H15" s="2" t="n">
        <f si="1" t="shared"/>
        <v>461.0</v>
      </c>
      <c r="I15" s="2" t="n">
        <f si="1" t="shared"/>
        <v>403.0</v>
      </c>
      <c r="J15" s="2" t="n">
        <f si="1" t="shared"/>
        <v>434.0</v>
      </c>
      <c r="K15" s="2" t="n">
        <f si="0" t="shared"/>
        <v>3068.0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12385.0</v>
      </c>
      <c r="E16" s="2" t="n">
        <v>17809.0</v>
      </c>
      <c r="F16" s="2" t="n">
        <v>64898.0</v>
      </c>
      <c r="G16" s="2" t="n">
        <v>65996.0</v>
      </c>
      <c r="H16" s="2" t="n">
        <v>43685.0</v>
      </c>
      <c r="I16" s="2" t="n">
        <v>30015.0</v>
      </c>
      <c r="J16" s="2" t="n">
        <v>27962.0</v>
      </c>
      <c r="K16" s="2" t="n">
        <f si="0" t="shared"/>
        <v>262750.0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27.0</v>
      </c>
      <c r="E17" s="2" t="n">
        <f ref="E17:J17" si="2" t="shared">E18-E16-E3-E4-E5-E6-E7-E8</f>
        <v>67.0</v>
      </c>
      <c r="F17" s="2" t="n">
        <f si="2" t="shared"/>
        <v>346.0</v>
      </c>
      <c r="G17" s="2" t="n">
        <f si="2" t="shared"/>
        <v>579.0</v>
      </c>
      <c r="H17" s="2" t="n">
        <f si="2" t="shared"/>
        <v>474.0</v>
      </c>
      <c r="I17" s="2" t="n">
        <f si="2" t="shared"/>
        <v>234.0</v>
      </c>
      <c r="J17" s="2" t="n">
        <f si="2" t="shared"/>
        <v>130.0</v>
      </c>
      <c r="K17" s="2" t="n">
        <f si="0" t="shared"/>
        <v>1857.0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26633.0</v>
      </c>
      <c r="E18" s="2" t="n">
        <v>53778.0</v>
      </c>
      <c r="F18" s="2" t="n">
        <v>171898.0</v>
      </c>
      <c r="G18" s="2" t="n">
        <v>190585.0</v>
      </c>
      <c r="H18" s="2" t="n">
        <v>153103.0</v>
      </c>
      <c r="I18" s="2" t="n">
        <v>136904.0</v>
      </c>
      <c r="J18" s="2" t="n">
        <v>131836.0</v>
      </c>
      <c r="K18" s="2" t="n">
        <f si="0" t="shared"/>
        <v>864737.0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524.0</v>
      </c>
      <c r="E19" s="2" t="n">
        <v>210.0</v>
      </c>
      <c r="F19" s="2" t="n">
        <v>1780.0</v>
      </c>
      <c r="G19" s="2" t="n">
        <v>2691.0</v>
      </c>
      <c r="H19" s="2" t="n">
        <v>1989.0</v>
      </c>
      <c r="I19" s="2" t="n">
        <v>2571.0</v>
      </c>
      <c r="J19" s="2" t="n">
        <v>4259.0</v>
      </c>
      <c r="K19" s="2" t="n">
        <f si="0" t="shared"/>
        <v>14024.0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3563.0</v>
      </c>
      <c r="E20" s="2" t="n">
        <v>1917.0</v>
      </c>
      <c r="F20" s="2" t="n">
        <v>7437.0</v>
      </c>
      <c r="G20" s="2" t="n">
        <v>12197.0</v>
      </c>
      <c r="H20" s="2" t="n">
        <v>10033.0</v>
      </c>
      <c r="I20" s="2" t="n">
        <v>10687.0</v>
      </c>
      <c r="J20" s="2" t="n">
        <v>13673.0</v>
      </c>
      <c r="K20" s="2" t="n">
        <f si="0" t="shared"/>
        <v>59507.0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3.0</v>
      </c>
      <c r="F21" s="2" t="n">
        <v>63.0</v>
      </c>
      <c r="G21" s="2" t="n">
        <v>107.0</v>
      </c>
      <c r="H21" s="2" t="n">
        <v>67.0</v>
      </c>
      <c r="I21" s="2" t="n">
        <v>45.0</v>
      </c>
      <c r="J21" s="2" t="n">
        <v>25.0</v>
      </c>
      <c r="K21" s="2" t="n">
        <f si="0" t="shared"/>
        <v>316.0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18.0</v>
      </c>
      <c r="F22" s="2" t="n">
        <v>65.0</v>
      </c>
      <c r="G22" s="2" t="n">
        <v>143.0</v>
      </c>
      <c r="H22" s="2" t="n">
        <v>90.0</v>
      </c>
      <c r="I22" s="2" t="n">
        <v>59.0</v>
      </c>
      <c r="J22" s="2" t="n">
        <v>46.0</v>
      </c>
      <c r="K22" s="2" t="n">
        <f si="0" t="shared"/>
        <v>431.0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4.0</v>
      </c>
      <c r="F23" s="2" t="n">
        <v>14.0</v>
      </c>
      <c r="G23" s="2" t="n">
        <v>28.0</v>
      </c>
      <c r="H23" s="2" t="n">
        <v>31.0</v>
      </c>
      <c r="I23" s="2" t="n">
        <v>11.0</v>
      </c>
      <c r="J23" s="2" t="n">
        <v>30.0</v>
      </c>
      <c r="K23" s="2" t="n">
        <f si="0" t="shared"/>
        <v>120.0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38.0</v>
      </c>
      <c r="F24" s="2" t="n">
        <f si="3" t="shared"/>
        <v>233.0</v>
      </c>
      <c r="G24" s="2" t="n">
        <f si="3" t="shared"/>
        <v>351.0</v>
      </c>
      <c r="H24" s="2" t="n">
        <f si="3" t="shared"/>
        <v>226.0</v>
      </c>
      <c r="I24" s="2" t="n">
        <f si="3" t="shared"/>
        <v>157.0</v>
      </c>
      <c r="J24" s="2" t="n">
        <f si="3" t="shared"/>
        <v>129.0</v>
      </c>
      <c r="K24" s="2" t="n">
        <f si="0" t="shared"/>
        <v>1148.0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4119.0</v>
      </c>
      <c r="E25" s="2" t="n">
        <v>2190.0</v>
      </c>
      <c r="F25" s="2" t="n">
        <v>9592.0</v>
      </c>
      <c r="G25" s="2" t="n">
        <v>15517.0</v>
      </c>
      <c r="H25" s="2" t="n">
        <v>12436.0</v>
      </c>
      <c r="I25" s="2" t="n">
        <v>13530.0</v>
      </c>
      <c r="J25" s="2" t="n">
        <v>18162.0</v>
      </c>
      <c r="K25" s="2" t="n">
        <f si="0" t="shared"/>
        <v>75546.0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10.0</v>
      </c>
      <c r="F26" s="2" t="n">
        <v>219.0</v>
      </c>
      <c r="G26" s="2" t="n">
        <v>216.0</v>
      </c>
      <c r="H26" s="2" t="n">
        <v>191.0</v>
      </c>
      <c r="I26" s="2" t="n">
        <v>189.0</v>
      </c>
      <c r="J26" s="2" t="n">
        <v>128.0</v>
      </c>
      <c r="K26" s="2" t="n">
        <f si="0" t="shared"/>
        <v>965.0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72.0</v>
      </c>
      <c r="E27" s="2" t="n">
        <v>96.0</v>
      </c>
      <c r="F27" s="2" t="n">
        <v>1371.0</v>
      </c>
      <c r="G27" s="2" t="n">
        <v>1213.0</v>
      </c>
      <c r="H27" s="2" t="n">
        <v>970.0</v>
      </c>
      <c r="I27" s="2" t="n">
        <v>902.0</v>
      </c>
      <c r="J27" s="2" t="n">
        <v>765.0</v>
      </c>
      <c r="K27" s="2" t="n">
        <f si="0" t="shared"/>
        <v>5389.0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88.0</v>
      </c>
      <c r="E28" s="2" t="n">
        <v>116.0</v>
      </c>
      <c r="F28" s="2" t="n">
        <v>1400.0</v>
      </c>
      <c r="G28" s="2" t="n">
        <v>1650.0</v>
      </c>
      <c r="H28" s="2" t="n">
        <v>1222.0</v>
      </c>
      <c r="I28" s="2" t="n">
        <v>1522.0</v>
      </c>
      <c r="J28" s="2" t="n">
        <v>814.0</v>
      </c>
      <c r="K28" s="2" t="n">
        <f si="0" t="shared"/>
        <v>6812.0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12.0</v>
      </c>
      <c r="E29" s="2" t="n">
        <v>8.0</v>
      </c>
      <c r="F29" s="2" t="n">
        <v>355.0</v>
      </c>
      <c r="G29" s="2" t="n">
        <v>528.0</v>
      </c>
      <c r="H29" s="2" t="n">
        <v>525.0</v>
      </c>
      <c r="I29" s="2" t="n">
        <v>391.0</v>
      </c>
      <c r="J29" s="2" t="n">
        <v>203.0</v>
      </c>
      <c r="K29" s="2" t="n">
        <f si="0" t="shared"/>
        <v>2022.0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32.0</v>
      </c>
      <c r="E30" s="2" t="n">
        <v>24.0</v>
      </c>
      <c r="F30" s="2" t="n">
        <v>595.0</v>
      </c>
      <c r="G30" s="2" t="n">
        <v>679.0</v>
      </c>
      <c r="H30" s="2" t="n">
        <v>541.0</v>
      </c>
      <c r="I30" s="2" t="n">
        <v>686.0</v>
      </c>
      <c r="J30" s="2" t="n">
        <v>533.0</v>
      </c>
      <c r="K30" s="2" t="n">
        <f si="0" t="shared"/>
        <v>3090.0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16.0</v>
      </c>
      <c r="F31" s="2" t="n">
        <v>196.0</v>
      </c>
      <c r="G31" s="2" t="n">
        <v>267.0</v>
      </c>
      <c r="H31" s="2" t="n">
        <v>222.0</v>
      </c>
      <c r="I31" s="2" t="n">
        <v>283.0</v>
      </c>
      <c r="J31" s="2" t="n">
        <v>165.0</v>
      </c>
      <c r="K31" s="2" t="n">
        <f si="0" t="shared"/>
        <v>1165.0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11.0</v>
      </c>
      <c r="F32" s="2" t="n">
        <v>343.0</v>
      </c>
      <c r="G32" s="2" t="n">
        <v>467.0</v>
      </c>
      <c r="H32" s="2" t="n">
        <v>376.0</v>
      </c>
      <c r="I32" s="2" t="n">
        <v>237.0</v>
      </c>
      <c r="J32" s="2" t="n">
        <v>132.0</v>
      </c>
      <c r="K32" s="2" t="n">
        <f si="0" t="shared"/>
        <v>1579.0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108.0</v>
      </c>
      <c r="E33" s="2" t="n">
        <v>62.0</v>
      </c>
      <c r="F33" s="2" t="n">
        <v>1197.0</v>
      </c>
      <c r="G33" s="2" t="n">
        <v>1695.0</v>
      </c>
      <c r="H33" s="2" t="n">
        <v>1202.0</v>
      </c>
      <c r="I33" s="2" t="n">
        <v>1465.0</v>
      </c>
      <c r="J33" s="2" t="n">
        <v>1564.0</v>
      </c>
      <c r="K33" s="2" t="n">
        <f si="0" t="shared"/>
        <v>7293.0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15.0</v>
      </c>
      <c r="E34" s="2" t="n">
        <v>4.0</v>
      </c>
      <c r="F34" s="2" t="n">
        <v>180.0</v>
      </c>
      <c r="G34" s="2" t="n">
        <v>211.0</v>
      </c>
      <c r="H34" s="2" t="n">
        <v>176.0</v>
      </c>
      <c r="I34" s="2" t="n">
        <v>173.0</v>
      </c>
      <c r="J34" s="2" t="n">
        <v>146.0</v>
      </c>
      <c r="K34" s="2" t="n">
        <f si="0" t="shared"/>
        <v>905.0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26.0</v>
      </c>
      <c r="G35" s="2" t="n">
        <v>60.0</v>
      </c>
      <c r="H35" s="2" t="n">
        <v>48.0</v>
      </c>
      <c r="I35" s="2" t="n">
        <v>32.0</v>
      </c>
      <c r="J35" s="2" t="n">
        <v>21.0</v>
      </c>
      <c r="K35" s="2" t="n">
        <f si="0" t="shared"/>
        <v>190.0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17.0</v>
      </c>
      <c r="E36" s="2" t="n">
        <v>18.0</v>
      </c>
      <c r="F36" s="2" t="n">
        <v>205.0</v>
      </c>
      <c r="G36" s="2" t="n">
        <v>213.0</v>
      </c>
      <c r="H36" s="2" t="n">
        <v>178.0</v>
      </c>
      <c r="I36" s="2" t="n">
        <v>217.0</v>
      </c>
      <c r="J36" s="2" t="n">
        <v>154.0</v>
      </c>
      <c r="K36" s="2" t="n">
        <f si="0" t="shared"/>
        <v>1002.0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26.0</v>
      </c>
      <c r="E37" s="2" t="n">
        <v>51.0</v>
      </c>
      <c r="F37" s="2" t="n">
        <v>466.0</v>
      </c>
      <c r="G37" s="2" t="n">
        <v>594.0</v>
      </c>
      <c r="H37" s="2" t="n">
        <v>276.0</v>
      </c>
      <c r="I37" s="2" t="n">
        <v>197.0</v>
      </c>
      <c r="J37" s="2" t="n">
        <v>108.0</v>
      </c>
      <c r="K37" s="2" t="n">
        <f si="0" t="shared"/>
        <v>1718.0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84.0</v>
      </c>
      <c r="E38" s="2" t="n">
        <f ref="E38:J38" si="4" t="shared">E39-E26-E27-E28-E29-E30-E31-E32-E33-E34-E35-E36-E37</f>
        <v>158.0</v>
      </c>
      <c r="F38" s="2" t="n">
        <f si="4" t="shared"/>
        <v>1217.0</v>
      </c>
      <c r="G38" s="2" t="n">
        <f si="4" t="shared"/>
        <v>1708.0</v>
      </c>
      <c r="H38" s="2" t="n">
        <f si="4" t="shared"/>
        <v>1176.0</v>
      </c>
      <c r="I38" s="2" t="n">
        <f si="4" t="shared"/>
        <v>924.0</v>
      </c>
      <c r="J38" s="2" t="n">
        <f si="4" t="shared"/>
        <v>568.0</v>
      </c>
      <c r="K38" s="2" t="n">
        <f si="0" t="shared"/>
        <v>5835.0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496.0</v>
      </c>
      <c r="E39" s="2" t="n">
        <v>576.0</v>
      </c>
      <c r="F39" s="2" t="n">
        <v>7770.0</v>
      </c>
      <c r="G39" s="2" t="n">
        <v>9501.0</v>
      </c>
      <c r="H39" s="2" t="n">
        <v>7103.0</v>
      </c>
      <c r="I39" s="2" t="n">
        <v>7218.0</v>
      </c>
      <c r="J39" s="2" t="n">
        <v>5301.0</v>
      </c>
      <c r="K39" s="2" t="n">
        <f si="0" t="shared"/>
        <v>37965.0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422.0</v>
      </c>
      <c r="E40" s="2" t="n">
        <v>347.0</v>
      </c>
      <c r="F40" s="2" t="n">
        <v>1393.0</v>
      </c>
      <c r="G40" s="2" t="n">
        <v>1867.0</v>
      </c>
      <c r="H40" s="2" t="n">
        <v>1473.0</v>
      </c>
      <c r="I40" s="2" t="n">
        <v>1407.0</v>
      </c>
      <c r="J40" s="2" t="n">
        <v>2121.0</v>
      </c>
      <c r="K40" s="2" t="n">
        <f si="0" t="shared"/>
        <v>9030.0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79.0</v>
      </c>
      <c r="E41" s="2" t="n">
        <v>80.0</v>
      </c>
      <c r="F41" s="2" t="n">
        <v>261.0</v>
      </c>
      <c r="G41" s="2" t="n">
        <v>292.0</v>
      </c>
      <c r="H41" s="2" t="n">
        <v>304.0</v>
      </c>
      <c r="I41" s="2" t="n">
        <v>304.0</v>
      </c>
      <c r="J41" s="2" t="n">
        <v>309.0</v>
      </c>
      <c r="K41" s="2" t="n">
        <f si="0" t="shared"/>
        <v>1629.0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12.0</v>
      </c>
      <c r="F42" s="2" t="n">
        <f si="5" t="shared"/>
        <v>35.0</v>
      </c>
      <c r="G42" s="2" t="n">
        <f si="5" t="shared"/>
        <v>44.0</v>
      </c>
      <c r="H42" s="2" t="n">
        <f si="5" t="shared"/>
        <v>59.0</v>
      </c>
      <c r="I42" s="2" t="n">
        <f si="5" t="shared"/>
        <v>50.0</v>
      </c>
      <c r="J42" s="2" t="n">
        <f si="5" t="shared"/>
        <v>51.0</v>
      </c>
      <c r="K42" s="2" t="n">
        <f si="0" t="shared"/>
        <v>260.0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510.0</v>
      </c>
      <c r="E43" s="2" t="n">
        <v>439.0</v>
      </c>
      <c r="F43" s="2" t="n">
        <v>1689.0</v>
      </c>
      <c r="G43" s="2" t="n">
        <v>2203.0</v>
      </c>
      <c r="H43" s="2" t="n">
        <v>1836.0</v>
      </c>
      <c r="I43" s="2" t="n">
        <v>1761.0</v>
      </c>
      <c r="J43" s="2" t="n">
        <v>2481.0</v>
      </c>
      <c r="K43" s="2" t="n">
        <f si="0" t="shared"/>
        <v>10919.0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9.0</v>
      </c>
      <c r="F44" s="2" t="n">
        <v>64.0</v>
      </c>
      <c r="G44" s="2" t="n">
        <v>92.0</v>
      </c>
      <c r="H44" s="2" t="n">
        <v>69.0</v>
      </c>
      <c r="I44" s="2" t="n">
        <v>59.0</v>
      </c>
      <c r="J44" s="2" t="n">
        <v>38.0</v>
      </c>
      <c r="K44" s="2" t="n">
        <f si="0" t="shared"/>
        <v>341.0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13.0</v>
      </c>
      <c r="F45" s="2" t="n">
        <f si="6" t="shared"/>
        <v>139.0</v>
      </c>
      <c r="G45" s="2" t="n">
        <f si="6" t="shared"/>
        <v>243.0</v>
      </c>
      <c r="H45" s="2" t="n">
        <f si="6" t="shared"/>
        <v>159.0</v>
      </c>
      <c r="I45" s="2" t="n">
        <f si="6" t="shared"/>
        <v>104.0</v>
      </c>
      <c r="J45" s="2" t="n">
        <f si="6" t="shared"/>
        <v>55.0</v>
      </c>
      <c r="K45" s="2" t="n">
        <f si="0" t="shared"/>
        <v>716.0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22.0</v>
      </c>
      <c r="F46" s="2" t="n">
        <v>203.0</v>
      </c>
      <c r="G46" s="2" t="n">
        <v>335.0</v>
      </c>
      <c r="H46" s="2" t="n">
        <v>228.0</v>
      </c>
      <c r="I46" s="2" t="n">
        <v>163.0</v>
      </c>
      <c r="J46" s="2" t="n">
        <v>93.0</v>
      </c>
      <c r="K46" s="2" t="n">
        <f si="0" t="shared"/>
        <v>1057.0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40.0</v>
      </c>
      <c r="E47" s="2" t="n">
        <v>8.0</v>
      </c>
      <c r="F47" s="2" t="n">
        <v>27.0</v>
      </c>
      <c r="G47" s="2" t="n">
        <v>36.0</v>
      </c>
      <c r="H47" s="2" t="n">
        <v>31.0</v>
      </c>
      <c r="I47" s="2" t="n">
        <v>19.0</v>
      </c>
      <c r="J47" s="2" t="n">
        <v>12.0</v>
      </c>
      <c r="K47" s="2" t="n">
        <f si="0" t="shared"/>
        <v>173.0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31811.0</v>
      </c>
      <c r="E48" s="2" t="n">
        <f ref="E48:J48" si="7" t="shared">E47+E46+E43+E39+E25+E18</f>
        <v>57013.0</v>
      </c>
      <c r="F48" s="2" t="n">
        <f si="7" t="shared"/>
        <v>191179.0</v>
      </c>
      <c r="G48" s="2" t="n">
        <f si="7" t="shared"/>
        <v>218177.0</v>
      </c>
      <c r="H48" s="2" t="n">
        <f si="7" t="shared"/>
        <v>174737.0</v>
      </c>
      <c r="I48" s="2" t="n">
        <f si="7" t="shared"/>
        <v>159595.0</v>
      </c>
      <c r="J48" s="2" t="n">
        <f si="7" t="shared"/>
        <v>157885.0</v>
      </c>
      <c r="K48" s="2" t="n">
        <f si="0" t="shared"/>
        <v>990397.0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