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<sst xmlns="http://schemas.openxmlformats.org/spreadsheetml/2006/main" count="109" uniqueCount="64">
  <si>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</si>
  <si>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</si>
  <si>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</si>
  <si>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</si>
  <si>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</si>
  <si>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</si>
  <si>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</si>
  <si>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</si>
  <si>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</si>
  <si>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</si>
  <si>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</si>
  <si>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</si>
  <si>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</si>
  <si>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</si>
  <si>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</si>
  <si>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</si>
  <si>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</si>
  <si>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</si>
  <si>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</si>
  <si>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</si>
  <si>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</si>
  <si>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</si>
  <si>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</si>
  <si>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</si>
  <si>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</si>
  <si>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</si>
  <si>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</si>
  <si>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</si>
  <si>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</si>
  <si>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</si>
  <si>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</si>
  <si>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</si>
  <si>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</si>
  <si>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</si>
  <si>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</si>
  <si>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</si>
  <si>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</si>
  <si>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</si>
  <si>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</si>
  <si>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</si>
  <si>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</si>
  <si>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</si>
  <si>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</si>
  <si>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</si>
  <si>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</si>
  <si>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</si>
  <si>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</si>
  <si>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</si>
  <si>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</si>
  <si>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</si>
  <si>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</si>
  <si>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</si>
  <si>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</si>
  <si>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</si>
  <si>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</si>
  <si>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</si>
  <si>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</si>
  <si>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</si>
  <si>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</si>
  <si>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</si>
  <si>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</si>
  <si>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</si>
  <si>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108年2月來臺旅客人次－按年齡分
Table 1-5   Visitor Arrivals by Age,
February,2019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</si>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</sst>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6702.0</v>
      </c>
      <c r="E3" s="2" t="n">
        <v>6744.0</v>
      </c>
      <c r="F3" s="2" t="n">
        <v>27650.0</v>
      </c>
      <c r="G3" s="2" t="n">
        <v>24625.0</v>
      </c>
      <c r="H3" s="2" t="n">
        <v>20291.0</v>
      </c>
      <c r="I3" s="2" t="n">
        <v>18436.0</v>
      </c>
      <c r="J3" s="2" t="n">
        <v>15083.0</v>
      </c>
      <c r="K3" s="2" t="n">
        <f>SUM(D3:J3)</f>
        <v>119531.0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19912.0</v>
      </c>
      <c r="E4" s="2" t="n">
        <v>15944.0</v>
      </c>
      <c r="F4" s="2" t="n">
        <v>53349.0</v>
      </c>
      <c r="G4" s="2" t="n">
        <v>73244.0</v>
      </c>
      <c r="H4" s="2" t="n">
        <v>48005.0</v>
      </c>
      <c r="I4" s="2" t="n">
        <v>35114.0</v>
      </c>
      <c r="J4" s="2" t="n">
        <v>37902.0</v>
      </c>
      <c r="K4" s="2" t="n">
        <f ref="K4:K48" si="0" t="shared">SUM(D4:J4)</f>
        <v>283470.0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2389.0</v>
      </c>
      <c r="E5" s="2" t="n">
        <v>5805.0</v>
      </c>
      <c r="F5" s="2" t="n">
        <v>35480.0</v>
      </c>
      <c r="G5" s="2" t="n">
        <v>20508.0</v>
      </c>
      <c r="H5" s="2" t="n">
        <v>24908.0</v>
      </c>
      <c r="I5" s="2" t="n">
        <v>24512.0</v>
      </c>
      <c r="J5" s="2" t="n">
        <v>31321.0</v>
      </c>
      <c r="K5" s="2" t="n">
        <f si="0" t="shared"/>
        <v>144923.0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3429.0</v>
      </c>
      <c r="E6" s="2" t="n">
        <v>12265.0</v>
      </c>
      <c r="F6" s="2" t="n">
        <v>28328.0</v>
      </c>
      <c r="G6" s="2" t="n">
        <v>15228.0</v>
      </c>
      <c r="H6" s="2" t="n">
        <v>20700.0</v>
      </c>
      <c r="I6" s="2" t="n">
        <v>21291.0</v>
      </c>
      <c r="J6" s="2" t="n">
        <v>13184.0</v>
      </c>
      <c r="K6" s="2" t="n">
        <f si="0" t="shared"/>
        <v>114425.0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117.0</v>
      </c>
      <c r="E7" s="2" t="n">
        <v>46.0</v>
      </c>
      <c r="F7" s="2" t="n">
        <v>985.0</v>
      </c>
      <c r="G7" s="2" t="n">
        <v>1203.0</v>
      </c>
      <c r="H7" s="2" t="n">
        <v>744.0</v>
      </c>
      <c r="I7" s="2" t="n">
        <v>310.0</v>
      </c>
      <c r="J7" s="2" t="n">
        <v>203.0</v>
      </c>
      <c r="K7" s="2" t="n">
        <f si="0" t="shared"/>
        <v>3608.0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27.0</v>
      </c>
      <c r="E8" s="2" t="n">
        <v>16.0</v>
      </c>
      <c r="F8" s="2" t="n">
        <v>265.0</v>
      </c>
      <c r="G8" s="2" t="n">
        <v>339.0</v>
      </c>
      <c r="H8" s="2" t="n">
        <v>320.0</v>
      </c>
      <c r="I8" s="2" t="n">
        <v>212.0</v>
      </c>
      <c r="J8" s="2" t="n">
        <v>591.0</v>
      </c>
      <c r="K8" s="2" t="n">
        <f si="0" t="shared"/>
        <v>1770.0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1559.0</v>
      </c>
      <c r="E9" s="2" t="n">
        <v>3472.0</v>
      </c>
      <c r="F9" s="2" t="n">
        <v>19621.0</v>
      </c>
      <c r="G9" s="2" t="n">
        <v>7934.0</v>
      </c>
      <c r="H9" s="2" t="n">
        <v>5949.0</v>
      </c>
      <c r="I9" s="2" t="n">
        <v>5249.0</v>
      </c>
      <c r="J9" s="2" t="n">
        <v>3757.0</v>
      </c>
      <c r="K9" s="2" t="n">
        <f si="0" t="shared"/>
        <v>47541.0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1003.0</v>
      </c>
      <c r="E10" s="2" t="n">
        <v>634.0</v>
      </c>
      <c r="F10" s="2" t="n">
        <v>4738.0</v>
      </c>
      <c r="G10" s="2" t="n">
        <v>5970.0</v>
      </c>
      <c r="H10" s="2" t="n">
        <v>4762.0</v>
      </c>
      <c r="I10" s="2" t="n">
        <v>4673.0</v>
      </c>
      <c r="J10" s="2" t="n">
        <v>3969.0</v>
      </c>
      <c r="K10" s="2" t="n">
        <f si="0" t="shared"/>
        <v>25749.0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214.0</v>
      </c>
      <c r="E11" s="2" t="n">
        <v>1299.0</v>
      </c>
      <c r="F11" s="2" t="n">
        <v>6176.0</v>
      </c>
      <c r="G11" s="2" t="n">
        <v>4108.0</v>
      </c>
      <c r="H11" s="2" t="n">
        <v>2115.0</v>
      </c>
      <c r="I11" s="2" t="n">
        <v>1000.0</v>
      </c>
      <c r="J11" s="2" t="n">
        <v>1047.0</v>
      </c>
      <c r="K11" s="2" t="n">
        <f si="0" t="shared"/>
        <v>15959.0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885.0</v>
      </c>
      <c r="E12" s="2" t="n">
        <v>914.0</v>
      </c>
      <c r="F12" s="2" t="n">
        <v>10182.0</v>
      </c>
      <c r="G12" s="2" t="n">
        <v>11241.0</v>
      </c>
      <c r="H12" s="2" t="n">
        <v>4957.0</v>
      </c>
      <c r="I12" s="2" t="n">
        <v>3536.0</v>
      </c>
      <c r="J12" s="2" t="n">
        <v>3086.0</v>
      </c>
      <c r="K12" s="2" t="n">
        <f si="0" t="shared"/>
        <v>34801.0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430.0</v>
      </c>
      <c r="E13" s="2" t="n">
        <v>398.0</v>
      </c>
      <c r="F13" s="2" t="n">
        <v>7476.0</v>
      </c>
      <c r="G13" s="2" t="n">
        <v>9491.0</v>
      </c>
      <c r="H13" s="2" t="n">
        <v>5196.0</v>
      </c>
      <c r="I13" s="2" t="n">
        <v>3099.0</v>
      </c>
      <c r="J13" s="2" t="n">
        <v>2739.0</v>
      </c>
      <c r="K13" s="2" t="n">
        <f si="0" t="shared"/>
        <v>28829.0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805.0</v>
      </c>
      <c r="E14" s="2" t="n">
        <v>2236.0</v>
      </c>
      <c r="F14" s="2" t="n">
        <v>18679.0</v>
      </c>
      <c r="G14" s="2" t="n">
        <v>13542.0</v>
      </c>
      <c r="H14" s="2" t="n">
        <v>5118.0</v>
      </c>
      <c r="I14" s="2" t="n">
        <v>2171.0</v>
      </c>
      <c r="J14" s="2" t="n">
        <v>1465.0</v>
      </c>
      <c r="K14" s="2" t="n">
        <f si="0" t="shared"/>
        <v>44016.0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109.0</v>
      </c>
      <c r="E15" s="2" t="n">
        <f ref="E15:J15" si="1" t="shared">E16-E9-E10-E11-E12-E13-E14</f>
        <v>158.0</v>
      </c>
      <c r="F15" s="2" t="n">
        <f si="1" t="shared"/>
        <v>730.0</v>
      </c>
      <c r="G15" s="2" t="n">
        <f si="1" t="shared"/>
        <v>638.0</v>
      </c>
      <c r="H15" s="2" t="n">
        <f si="1" t="shared"/>
        <v>350.0</v>
      </c>
      <c r="I15" s="2" t="n">
        <f si="1" t="shared"/>
        <v>373.0</v>
      </c>
      <c r="J15" s="2" t="n">
        <f si="1" t="shared"/>
        <v>420.0</v>
      </c>
      <c r="K15" s="2" t="n">
        <f si="0" t="shared"/>
        <v>2778.0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5005.0</v>
      </c>
      <c r="E16" s="2" t="n">
        <v>9111.0</v>
      </c>
      <c r="F16" s="2" t="n">
        <v>67602.0</v>
      </c>
      <c r="G16" s="2" t="n">
        <v>52924.0</v>
      </c>
      <c r="H16" s="2" t="n">
        <v>28447.0</v>
      </c>
      <c r="I16" s="2" t="n">
        <v>20101.0</v>
      </c>
      <c r="J16" s="2" t="n">
        <v>16483.0</v>
      </c>
      <c r="K16" s="2" t="n">
        <f si="0" t="shared"/>
        <v>199673.0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27.0</v>
      </c>
      <c r="E17" s="2" t="n">
        <f ref="E17:J17" si="2" t="shared">E18-E16-E3-E4-E5-E6-E7-E8</f>
        <v>108.0</v>
      </c>
      <c r="F17" s="2" t="n">
        <f si="2" t="shared"/>
        <v>503.0</v>
      </c>
      <c r="G17" s="2" t="n">
        <f si="2" t="shared"/>
        <v>432.0</v>
      </c>
      <c r="H17" s="2" t="n">
        <f si="2" t="shared"/>
        <v>302.0</v>
      </c>
      <c r="I17" s="2" t="n">
        <f si="2" t="shared"/>
        <v>179.0</v>
      </c>
      <c r="J17" s="2" t="n">
        <f si="2" t="shared"/>
        <v>88.0</v>
      </c>
      <c r="K17" s="2" t="n">
        <f si="0" t="shared"/>
        <v>1639.0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37608.0</v>
      </c>
      <c r="E18" s="2" t="n">
        <v>50039.0</v>
      </c>
      <c r="F18" s="2" t="n">
        <v>214162.0</v>
      </c>
      <c r="G18" s="2" t="n">
        <v>188503.0</v>
      </c>
      <c r="H18" s="2" t="n">
        <v>143717.0</v>
      </c>
      <c r="I18" s="2" t="n">
        <v>120155.0</v>
      </c>
      <c r="J18" s="2" t="n">
        <v>114855.0</v>
      </c>
      <c r="K18" s="2" t="n">
        <f si="0" t="shared"/>
        <v>869039.0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540.0</v>
      </c>
      <c r="E19" s="2" t="n">
        <v>302.0</v>
      </c>
      <c r="F19" s="2" t="n">
        <v>1325.0</v>
      </c>
      <c r="G19" s="2" t="n">
        <v>2008.0</v>
      </c>
      <c r="H19" s="2" t="n">
        <v>1567.0</v>
      </c>
      <c r="I19" s="2" t="n">
        <v>1619.0</v>
      </c>
      <c r="J19" s="2" t="n">
        <v>2764.0</v>
      </c>
      <c r="K19" s="2" t="n">
        <f si="0" t="shared"/>
        <v>10125.0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2404.0</v>
      </c>
      <c r="E20" s="2" t="n">
        <v>1527.0</v>
      </c>
      <c r="F20" s="2" t="n">
        <v>4880.0</v>
      </c>
      <c r="G20" s="2" t="n">
        <v>7781.0</v>
      </c>
      <c r="H20" s="2" t="n">
        <v>6266.0</v>
      </c>
      <c r="I20" s="2" t="n">
        <v>7198.0</v>
      </c>
      <c r="J20" s="2" t="n">
        <v>9136.0</v>
      </c>
      <c r="K20" s="2" t="n">
        <f si="0" t="shared"/>
        <v>39192.0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7.0</v>
      </c>
      <c r="F21" s="2" t="n">
        <v>67.0</v>
      </c>
      <c r="G21" s="2" t="n">
        <v>84.0</v>
      </c>
      <c r="H21" s="2" t="n">
        <v>45.0</v>
      </c>
      <c r="I21" s="2" t="n">
        <v>26.0</v>
      </c>
      <c r="J21" s="2" t="n">
        <v>34.0</v>
      </c>
      <c r="K21" s="2" t="n">
        <f si="0" t="shared"/>
        <v>266.0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11.0</v>
      </c>
      <c r="E22" s="2" t="n">
        <v>12.0</v>
      </c>
      <c r="F22" s="2" t="n">
        <v>73.0</v>
      </c>
      <c r="G22" s="2" t="n">
        <v>92.0</v>
      </c>
      <c r="H22" s="2" t="n">
        <v>51.0</v>
      </c>
      <c r="I22" s="2" t="n">
        <v>42.0</v>
      </c>
      <c r="J22" s="2" t="n">
        <v>23.0</v>
      </c>
      <c r="K22" s="2" t="n">
        <f si="0" t="shared"/>
        <v>304.0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10.0</v>
      </c>
      <c r="F23" s="2" t="n">
        <v>12.0</v>
      </c>
      <c r="G23" s="2" t="n">
        <v>31.0</v>
      </c>
      <c r="H23" s="2" t="n">
        <v>10.0</v>
      </c>
      <c r="I23" s="2" t="n">
        <v>11.0</v>
      </c>
      <c r="J23" s="2" t="n">
        <v>3.0</v>
      </c>
      <c r="K23" s="2" t="n">
        <f si="0" t="shared"/>
        <v>81.0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21.0</v>
      </c>
      <c r="E24" s="2" t="n">
        <f ref="E24:J24" si="3" t="shared">E25-E19-E20-E21-E22-E23</f>
        <v>37.0</v>
      </c>
      <c r="F24" s="2" t="n">
        <f si="3" t="shared"/>
        <v>504.0</v>
      </c>
      <c r="G24" s="2" t="n">
        <f si="3" t="shared"/>
        <v>324.0</v>
      </c>
      <c r="H24" s="2" t="n">
        <f si="3" t="shared"/>
        <v>118.0</v>
      </c>
      <c r="I24" s="2" t="n">
        <f si="3" t="shared"/>
        <v>70.0</v>
      </c>
      <c r="J24" s="2" t="n">
        <f si="3" t="shared"/>
        <v>130.0</v>
      </c>
      <c r="K24" s="2" t="n">
        <f si="0" t="shared"/>
        <v>1204.0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2983.0</v>
      </c>
      <c r="E25" s="2" t="n">
        <v>1895.0</v>
      </c>
      <c r="F25" s="2" t="n">
        <v>6861.0</v>
      </c>
      <c r="G25" s="2" t="n">
        <v>10320.0</v>
      </c>
      <c r="H25" s="2" t="n">
        <v>8057.0</v>
      </c>
      <c r="I25" s="2" t="n">
        <v>8966.0</v>
      </c>
      <c r="J25" s="2" t="n">
        <v>12090.0</v>
      </c>
      <c r="K25" s="2" t="n">
        <f si="0" t="shared"/>
        <v>51172.0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11.0</v>
      </c>
      <c r="E26" s="2" t="n">
        <v>9.0</v>
      </c>
      <c r="F26" s="2" t="n">
        <v>133.0</v>
      </c>
      <c r="G26" s="2" t="n">
        <v>132.0</v>
      </c>
      <c r="H26" s="2" t="n">
        <v>83.0</v>
      </c>
      <c r="I26" s="2" t="n">
        <v>79.0</v>
      </c>
      <c r="J26" s="2" t="n">
        <v>56.0</v>
      </c>
      <c r="K26" s="2" t="n">
        <f si="0" t="shared"/>
        <v>503.0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189.0</v>
      </c>
      <c r="E27" s="2" t="n">
        <v>248.0</v>
      </c>
      <c r="F27" s="2" t="n">
        <v>1325.0</v>
      </c>
      <c r="G27" s="2" t="n">
        <v>908.0</v>
      </c>
      <c r="H27" s="2" t="n">
        <v>703.0</v>
      </c>
      <c r="I27" s="2" t="n">
        <v>624.0</v>
      </c>
      <c r="J27" s="2" t="n">
        <v>586.0</v>
      </c>
      <c r="K27" s="2" t="n">
        <f si="0" t="shared"/>
        <v>4583.0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154.0</v>
      </c>
      <c r="E28" s="2" t="n">
        <v>165.0</v>
      </c>
      <c r="F28" s="2" t="n">
        <v>1176.0</v>
      </c>
      <c r="G28" s="2" t="n">
        <v>1073.0</v>
      </c>
      <c r="H28" s="2" t="n">
        <v>765.0</v>
      </c>
      <c r="I28" s="2" t="n">
        <v>944.0</v>
      </c>
      <c r="J28" s="2" t="n">
        <v>637.0</v>
      </c>
      <c r="K28" s="2" t="n">
        <f si="0" t="shared"/>
        <v>4914.0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15.0</v>
      </c>
      <c r="E29" s="2" t="n">
        <v>11.0</v>
      </c>
      <c r="F29" s="2" t="n">
        <v>230.0</v>
      </c>
      <c r="G29" s="2" t="n">
        <v>338.0</v>
      </c>
      <c r="H29" s="2" t="n">
        <v>294.0</v>
      </c>
      <c r="I29" s="2" t="n">
        <v>181.0</v>
      </c>
      <c r="J29" s="2" t="n">
        <v>146.0</v>
      </c>
      <c r="K29" s="2" t="n">
        <f si="0" t="shared"/>
        <v>1215.0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72.0</v>
      </c>
      <c r="E30" s="2" t="n">
        <v>32.0</v>
      </c>
      <c r="F30" s="2" t="n">
        <v>321.0</v>
      </c>
      <c r="G30" s="2" t="n">
        <v>380.0</v>
      </c>
      <c r="H30" s="2" t="n">
        <v>329.0</v>
      </c>
      <c r="I30" s="2" t="n">
        <v>309.0</v>
      </c>
      <c r="J30" s="2" t="n">
        <v>325.0</v>
      </c>
      <c r="K30" s="2" t="n">
        <f si="0" t="shared"/>
        <v>1768.0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32.0</v>
      </c>
      <c r="E31" s="2" t="n">
        <v>24.0</v>
      </c>
      <c r="F31" s="2" t="n">
        <v>160.0</v>
      </c>
      <c r="G31" s="2" t="n">
        <v>186.0</v>
      </c>
      <c r="H31" s="2" t="n">
        <v>135.0</v>
      </c>
      <c r="I31" s="2" t="n">
        <v>122.0</v>
      </c>
      <c r="J31" s="2" t="n">
        <v>125.0</v>
      </c>
      <c r="K31" s="2" t="n">
        <f si="0" t="shared"/>
        <v>784.0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14.0</v>
      </c>
      <c r="F32" s="2" t="n">
        <v>201.0</v>
      </c>
      <c r="G32" s="2" t="n">
        <v>274.0</v>
      </c>
      <c r="H32" s="2" t="n">
        <v>212.0</v>
      </c>
      <c r="I32" s="2" t="n">
        <v>112.0</v>
      </c>
      <c r="J32" s="2" t="n">
        <v>99.0</v>
      </c>
      <c r="K32" s="2" t="n">
        <f si="0" t="shared"/>
        <v>926.0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164.0</v>
      </c>
      <c r="E33" s="2" t="n">
        <v>86.0</v>
      </c>
      <c r="F33" s="2" t="n">
        <v>864.0</v>
      </c>
      <c r="G33" s="2" t="n">
        <v>1149.0</v>
      </c>
      <c r="H33" s="2" t="n">
        <v>830.0</v>
      </c>
      <c r="I33" s="2" t="n">
        <v>1052.0</v>
      </c>
      <c r="J33" s="2" t="n">
        <v>1449.0</v>
      </c>
      <c r="K33" s="2" t="n">
        <f si="0" t="shared"/>
        <v>5594.0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11.0</v>
      </c>
      <c r="E34" s="2" t="n">
        <v>3.0</v>
      </c>
      <c r="F34" s="2" t="n">
        <v>148.0</v>
      </c>
      <c r="G34" s="2" t="n">
        <v>123.0</v>
      </c>
      <c r="H34" s="2" t="n">
        <v>126.0</v>
      </c>
      <c r="I34" s="2" t="n">
        <v>97.0</v>
      </c>
      <c r="J34" s="2" t="n">
        <v>96.0</v>
      </c>
      <c r="K34" s="2" t="n">
        <f si="0" t="shared"/>
        <v>604.0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16.0</v>
      </c>
      <c r="G35" s="2" t="n">
        <v>31.0</v>
      </c>
      <c r="H35" s="2" t="n">
        <v>28.0</v>
      </c>
      <c r="I35" s="2" t="n">
        <v>20.0</v>
      </c>
      <c r="J35" s="2" t="n">
        <v>15.0</v>
      </c>
      <c r="K35" s="2" t="n">
        <f si="0" t="shared"/>
        <v>111.0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25.0</v>
      </c>
      <c r="E36" s="2" t="n">
        <v>17.0</v>
      </c>
      <c r="F36" s="2" t="n">
        <v>146.0</v>
      </c>
      <c r="G36" s="2" t="n">
        <v>121.0</v>
      </c>
      <c r="H36" s="2" t="n">
        <v>102.0</v>
      </c>
      <c r="I36" s="2" t="n">
        <v>122.0</v>
      </c>
      <c r="J36" s="2" t="n">
        <v>102.0</v>
      </c>
      <c r="K36" s="2" t="n">
        <f si="0" t="shared"/>
        <v>635.0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24.0</v>
      </c>
      <c r="E37" s="2" t="n">
        <v>23.0</v>
      </c>
      <c r="F37" s="2" t="n">
        <v>308.0</v>
      </c>
      <c r="G37" s="2" t="n">
        <v>315.0</v>
      </c>
      <c r="H37" s="2" t="n">
        <v>139.0</v>
      </c>
      <c r="I37" s="2" t="n">
        <v>118.0</v>
      </c>
      <c r="J37" s="2" t="n">
        <v>94.0</v>
      </c>
      <c r="K37" s="2" t="n">
        <f si="0" t="shared"/>
        <v>1021.0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92.0</v>
      </c>
      <c r="E38" s="2" t="n">
        <f ref="E38:J38" si="4" t="shared">E39-E26-E27-E28-E29-E30-E31-E32-E33-E34-E35-E36-E37</f>
        <v>163.0</v>
      </c>
      <c r="F38" s="2" t="n">
        <f si="4" t="shared"/>
        <v>1012.0</v>
      </c>
      <c r="G38" s="2" t="n">
        <f si="4" t="shared"/>
        <v>996.0</v>
      </c>
      <c r="H38" s="2" t="n">
        <f si="4" t="shared"/>
        <v>692.0</v>
      </c>
      <c r="I38" s="2" t="n">
        <f si="4" t="shared"/>
        <v>588.0</v>
      </c>
      <c r="J38" s="2" t="n">
        <f si="4" t="shared"/>
        <v>566.0</v>
      </c>
      <c r="K38" s="2" t="n">
        <f si="0" t="shared"/>
        <v>4109.0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803.0</v>
      </c>
      <c r="E39" s="2" t="n">
        <v>796.0</v>
      </c>
      <c r="F39" s="2" t="n">
        <v>6040.0</v>
      </c>
      <c r="G39" s="2" t="n">
        <v>6026.0</v>
      </c>
      <c r="H39" s="2" t="n">
        <v>4438.0</v>
      </c>
      <c r="I39" s="2" t="n">
        <v>4368.0</v>
      </c>
      <c r="J39" s="2" t="n">
        <v>4296.0</v>
      </c>
      <c r="K39" s="2" t="n">
        <f si="0" t="shared"/>
        <v>26767.0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387.0</v>
      </c>
      <c r="E40" s="2" t="n">
        <v>182.0</v>
      </c>
      <c r="F40" s="2" t="n">
        <v>1082.0</v>
      </c>
      <c r="G40" s="2" t="n">
        <v>1329.0</v>
      </c>
      <c r="H40" s="2" t="n">
        <v>1058.0</v>
      </c>
      <c r="I40" s="2" t="n">
        <v>994.0</v>
      </c>
      <c r="J40" s="2" t="n">
        <v>1566.0</v>
      </c>
      <c r="K40" s="2" t="n">
        <f si="0" t="shared"/>
        <v>6598.0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83.0</v>
      </c>
      <c r="E41" s="2" t="n">
        <v>31.0</v>
      </c>
      <c r="F41" s="2" t="n">
        <v>161.0</v>
      </c>
      <c r="G41" s="2" t="n">
        <v>242.0</v>
      </c>
      <c r="H41" s="2" t="n">
        <v>187.0</v>
      </c>
      <c r="I41" s="2" t="n">
        <v>166.0</v>
      </c>
      <c r="J41" s="2" t="n">
        <v>168.0</v>
      </c>
      <c r="K41" s="2" t="n">
        <f si="0" t="shared"/>
        <v>1038.0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10.0</v>
      </c>
      <c r="F42" s="2" t="n">
        <f si="5" t="shared"/>
        <v>74.0</v>
      </c>
      <c r="G42" s="2" t="n">
        <f si="5" t="shared"/>
        <v>37.0</v>
      </c>
      <c r="H42" s="2" t="n">
        <f si="5" t="shared"/>
        <v>42.0</v>
      </c>
      <c r="I42" s="2" t="n">
        <f si="5" t="shared"/>
        <v>41.0</v>
      </c>
      <c r="J42" s="2" t="n">
        <f si="5" t="shared"/>
        <v>43.0</v>
      </c>
      <c r="K42" s="2" t="n">
        <f si="0" t="shared"/>
        <v>251.0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474.0</v>
      </c>
      <c r="E43" s="2" t="n">
        <v>223.0</v>
      </c>
      <c r="F43" s="2" t="n">
        <v>1317.0</v>
      </c>
      <c r="G43" s="2" t="n">
        <v>1608.0</v>
      </c>
      <c r="H43" s="2" t="n">
        <v>1287.0</v>
      </c>
      <c r="I43" s="2" t="n">
        <v>1201.0</v>
      </c>
      <c r="J43" s="2" t="n">
        <v>1777.0</v>
      </c>
      <c r="K43" s="2" t="n">
        <f si="0" t="shared"/>
        <v>7887.0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3.0</v>
      </c>
      <c r="F44" s="2" t="n">
        <v>142.0</v>
      </c>
      <c r="G44" s="2" t="n">
        <v>185.0</v>
      </c>
      <c r="H44" s="2" t="n">
        <v>139.0</v>
      </c>
      <c r="I44" s="2" t="n">
        <v>87.0</v>
      </c>
      <c r="J44" s="2" t="n">
        <v>66.0</v>
      </c>
      <c r="K44" s="2" t="n">
        <f si="0" t="shared"/>
        <v>632.0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9.0</v>
      </c>
      <c r="F45" s="2" t="n">
        <f si="6" t="shared"/>
        <v>127.0</v>
      </c>
      <c r="G45" s="2" t="n">
        <f si="6" t="shared"/>
        <v>197.0</v>
      </c>
      <c r="H45" s="2" t="n">
        <f si="6" t="shared"/>
        <v>99.0</v>
      </c>
      <c r="I45" s="2" t="n">
        <f si="6" t="shared"/>
        <v>44.0</v>
      </c>
      <c r="J45" s="2" t="n">
        <f si="6" t="shared"/>
        <v>24.0</v>
      </c>
      <c r="K45" s="2" t="n">
        <f si="0" t="shared"/>
        <v>503.0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12.0</v>
      </c>
      <c r="F46" s="2" t="n">
        <v>269.0</v>
      </c>
      <c r="G46" s="2" t="n">
        <v>382.0</v>
      </c>
      <c r="H46" s="2" t="n">
        <v>238.0</v>
      </c>
      <c r="I46" s="2" t="n">
        <v>131.0</v>
      </c>
      <c r="J46" s="2" t="n">
        <v>90.0</v>
      </c>
      <c r="K46" s="2" t="n">
        <f si="0" t="shared"/>
        <v>1135.0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46.0</v>
      </c>
      <c r="E47" s="2" t="n">
        <v>14.0</v>
      </c>
      <c r="F47" s="2" t="n">
        <v>77.0</v>
      </c>
      <c r="G47" s="2" t="n">
        <v>28.0</v>
      </c>
      <c r="H47" s="2" t="n">
        <v>17.0</v>
      </c>
      <c r="I47" s="2" t="n">
        <v>12.0</v>
      </c>
      <c r="J47" s="2" t="n">
        <v>8.0</v>
      </c>
      <c r="K47" s="2" t="n">
        <f si="0" t="shared"/>
        <v>202.0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41927.0</v>
      </c>
      <c r="E48" s="2" t="n">
        <f ref="E48:J48" si="7" t="shared">E47+E46+E43+E39+E25+E18</f>
        <v>52979.0</v>
      </c>
      <c r="F48" s="2" t="n">
        <f si="7" t="shared"/>
        <v>228726.0</v>
      </c>
      <c r="G48" s="2" t="n">
        <f si="7" t="shared"/>
        <v>206867.0</v>
      </c>
      <c r="H48" s="2" t="n">
        <f si="7" t="shared"/>
        <v>157754.0</v>
      </c>
      <c r="I48" s="2" t="n">
        <f si="7" t="shared"/>
        <v>134833.0</v>
      </c>
      <c r="J48" s="2" t="n">
        <f si="7" t="shared"/>
        <v>133116.0</v>
      </c>
      <c r="K48" s="2" t="n">
        <f si="0" t="shared"/>
        <v>956202.0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