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<sst xmlns="http://schemas.openxmlformats.org/spreadsheetml/2006/main" count="109" uniqueCount="64">
  <si>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</si>
  <si>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</si>
  <si>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</si>
  <si>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</si>
  <si>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</si>
  <si>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</si>
  <si>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</si>
  <si>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</si>
  <si>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</si>
  <si>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</si>
  <si>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</si>
  <si>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</si>
  <si>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</si>
  <si>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</si>
  <si>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</si>
  <si>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</si>
  <si>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</si>
  <si>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</si>
  <si>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</si>
  <si>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</si>
  <si>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</si>
  <si>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</si>
  <si>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</si>
  <si>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</si>
  <si>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</si>
  <si>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</si>
  <si>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</si>
  <si>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</si>
  <si>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</si>
  <si>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</si>
  <si>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</si>
  <si>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</si>
  <si>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</si>
  <si>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</si>
  <si>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</si>
  <si>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</si>
  <si>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</si>
  <si>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</si>
  <si>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</si>
  <si>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</si>
  <si>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</si>
  <si>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</si>
  <si>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</si>
  <si>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</si>
  <si>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</si>
  <si>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</si>
  <si>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</si>
  <si>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</si>
  <si>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</si>
  <si>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</si>
  <si>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</si>
  <si>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</si>
  <si>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</si>
  <si>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</si>
  <si>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</si>
  <si>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</si>
  <si>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</si>
  <si>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</si>
  <si>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</si>
  <si>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</si>
  <si>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</si>
  <si>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</si>
  <si>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108年3月來臺旅客人次－按年齡分
Table 1-5   Visitor Arrivals by Age,
March,2019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</si>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</sst>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3542.0</v>
      </c>
      <c r="E3" s="2" t="n">
        <v>2144.0</v>
      </c>
      <c r="F3" s="2" t="n">
        <v>24577.0</v>
      </c>
      <c r="G3" s="2" t="n">
        <v>31961.0</v>
      </c>
      <c r="H3" s="2" t="n">
        <v>22616.0</v>
      </c>
      <c r="I3" s="2" t="n">
        <v>23442.0</v>
      </c>
      <c r="J3" s="2" t="n">
        <v>19189.0</v>
      </c>
      <c r="K3" s="2" t="n">
        <f>SUM(D3:J3)</f>
        <v>127471.0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6453.0</v>
      </c>
      <c r="E4" s="2" t="n">
        <v>2353.0</v>
      </c>
      <c r="F4" s="2" t="n">
        <v>34693.0</v>
      </c>
      <c r="G4" s="2" t="n">
        <v>60909.0</v>
      </c>
      <c r="H4" s="2" t="n">
        <v>40574.0</v>
      </c>
      <c r="I4" s="2" t="n">
        <v>52565.0</v>
      </c>
      <c r="J4" s="2" t="n">
        <v>72645.0</v>
      </c>
      <c r="K4" s="2" t="n">
        <f ref="K4:K48" si="0" t="shared">SUM(D4:J4)</f>
        <v>270192.0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4816.0</v>
      </c>
      <c r="E5" s="2" t="n">
        <v>22249.0</v>
      </c>
      <c r="F5" s="2" t="n">
        <v>48625.0</v>
      </c>
      <c r="G5" s="2" t="n">
        <v>25097.0</v>
      </c>
      <c r="H5" s="2" t="n">
        <v>37067.0</v>
      </c>
      <c r="I5" s="2" t="n">
        <v>35753.0</v>
      </c>
      <c r="J5" s="2" t="n">
        <v>42202.0</v>
      </c>
      <c r="K5" s="2" t="n">
        <f si="0" t="shared"/>
        <v>215809.0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1986.0</v>
      </c>
      <c r="E6" s="2" t="n">
        <v>2137.0</v>
      </c>
      <c r="F6" s="2" t="n">
        <v>16943.0</v>
      </c>
      <c r="G6" s="2" t="n">
        <v>18072.0</v>
      </c>
      <c r="H6" s="2" t="n">
        <v>15736.0</v>
      </c>
      <c r="I6" s="2" t="n">
        <v>21450.0</v>
      </c>
      <c r="J6" s="2" t="n">
        <v>18583.0</v>
      </c>
      <c r="K6" s="2" t="n">
        <f si="0" t="shared"/>
        <v>94907.0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68.0</v>
      </c>
      <c r="E7" s="2" t="n">
        <v>55.0</v>
      </c>
      <c r="F7" s="2" t="n">
        <v>620.0</v>
      </c>
      <c r="G7" s="2" t="n">
        <v>1280.0</v>
      </c>
      <c r="H7" s="2" t="n">
        <v>955.0</v>
      </c>
      <c r="I7" s="2" t="n">
        <v>471.0</v>
      </c>
      <c r="J7" s="2" t="n">
        <v>290.0</v>
      </c>
      <c r="K7" s="2" t="n">
        <f si="0" t="shared"/>
        <v>3739.0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38.0</v>
      </c>
      <c r="E8" s="2" t="n">
        <v>39.0</v>
      </c>
      <c r="F8" s="2" t="n">
        <v>317.0</v>
      </c>
      <c r="G8" s="2" t="n">
        <v>587.0</v>
      </c>
      <c r="H8" s="2" t="n">
        <v>615.0</v>
      </c>
      <c r="I8" s="2" t="n">
        <v>371.0</v>
      </c>
      <c r="J8" s="2" t="n">
        <v>436.0</v>
      </c>
      <c r="K8" s="2" t="n">
        <f si="0" t="shared"/>
        <v>2403.0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2953.0</v>
      </c>
      <c r="E9" s="2" t="n">
        <v>3650.0</v>
      </c>
      <c r="F9" s="2" t="n">
        <v>12933.0</v>
      </c>
      <c r="G9" s="2" t="n">
        <v>12662.0</v>
      </c>
      <c r="H9" s="2" t="n">
        <v>9282.0</v>
      </c>
      <c r="I9" s="2" t="n">
        <v>8378.0</v>
      </c>
      <c r="J9" s="2" t="n">
        <v>7127.0</v>
      </c>
      <c r="K9" s="2" t="n">
        <f si="0" t="shared"/>
        <v>56985.0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2489.0</v>
      </c>
      <c r="E10" s="2" t="n">
        <v>2498.0</v>
      </c>
      <c r="F10" s="2" t="n">
        <v>8270.0</v>
      </c>
      <c r="G10" s="2" t="n">
        <v>9195.0</v>
      </c>
      <c r="H10" s="2" t="n">
        <v>8289.0</v>
      </c>
      <c r="I10" s="2" t="n">
        <v>7457.0</v>
      </c>
      <c r="J10" s="2" t="n">
        <v>6919.0</v>
      </c>
      <c r="K10" s="2" t="n">
        <f si="0" t="shared"/>
        <v>45117.0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178.0</v>
      </c>
      <c r="E11" s="2" t="n">
        <v>444.0</v>
      </c>
      <c r="F11" s="2" t="n">
        <v>5026.0</v>
      </c>
      <c r="G11" s="2" t="n">
        <v>5006.0</v>
      </c>
      <c r="H11" s="2" t="n">
        <v>3051.0</v>
      </c>
      <c r="I11" s="2" t="n">
        <v>1679.0</v>
      </c>
      <c r="J11" s="2" t="n">
        <v>1628.0</v>
      </c>
      <c r="K11" s="2" t="n">
        <f si="0" t="shared"/>
        <v>17012.0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931.0</v>
      </c>
      <c r="E12" s="2" t="n">
        <v>1210.0</v>
      </c>
      <c r="F12" s="2" t="n">
        <v>12322.0</v>
      </c>
      <c r="G12" s="2" t="n">
        <v>12545.0</v>
      </c>
      <c r="H12" s="2" t="n">
        <v>5791.0</v>
      </c>
      <c r="I12" s="2" t="n">
        <v>4228.0</v>
      </c>
      <c r="J12" s="2" t="n">
        <v>3761.0</v>
      </c>
      <c r="K12" s="2" t="n">
        <f si="0" t="shared"/>
        <v>40788.0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980.0</v>
      </c>
      <c r="E13" s="2" t="n">
        <v>2065.0</v>
      </c>
      <c r="F13" s="2" t="n">
        <v>10019.0</v>
      </c>
      <c r="G13" s="2" t="n">
        <v>12280.0</v>
      </c>
      <c r="H13" s="2" t="n">
        <v>7768.0</v>
      </c>
      <c r="I13" s="2" t="n">
        <v>4765.0</v>
      </c>
      <c r="J13" s="2" t="n">
        <v>4772.0</v>
      </c>
      <c r="K13" s="2" t="n">
        <f si="0" t="shared"/>
        <v>42649.0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427.0</v>
      </c>
      <c r="E14" s="2" t="n">
        <v>1577.0</v>
      </c>
      <c r="F14" s="2" t="n">
        <v>12542.0</v>
      </c>
      <c r="G14" s="2" t="n">
        <v>11017.0</v>
      </c>
      <c r="H14" s="2" t="n">
        <v>5000.0</v>
      </c>
      <c r="I14" s="2" t="n">
        <v>2886.0</v>
      </c>
      <c r="J14" s="2" t="n">
        <v>2276.0</v>
      </c>
      <c r="K14" s="2" t="n">
        <f si="0" t="shared"/>
        <v>35725.0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91.0</v>
      </c>
      <c r="E15" s="2" t="n">
        <f ref="E15:J15" si="1" t="shared">E16-E9-E10-E11-E12-E13-E14</f>
        <v>189.0</v>
      </c>
      <c r="F15" s="2" t="n">
        <f si="1" t="shared"/>
        <v>607.0</v>
      </c>
      <c r="G15" s="2" t="n">
        <f si="1" t="shared"/>
        <v>735.0</v>
      </c>
      <c r="H15" s="2" t="n">
        <f si="1" t="shared"/>
        <v>440.0</v>
      </c>
      <c r="I15" s="2" t="n">
        <f si="1" t="shared"/>
        <v>412.0</v>
      </c>
      <c r="J15" s="2" t="n">
        <f si="1" t="shared"/>
        <v>512.0</v>
      </c>
      <c r="K15" s="2" t="n">
        <f si="0" t="shared"/>
        <v>2986.0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8049.0</v>
      </c>
      <c r="E16" s="2" t="n">
        <v>11633.0</v>
      </c>
      <c r="F16" s="2" t="n">
        <v>61719.0</v>
      </c>
      <c r="G16" s="2" t="n">
        <v>63440.0</v>
      </c>
      <c r="H16" s="2" t="n">
        <v>39621.0</v>
      </c>
      <c r="I16" s="2" t="n">
        <v>29805.0</v>
      </c>
      <c r="J16" s="2" t="n">
        <v>26995.0</v>
      </c>
      <c r="K16" s="2" t="n">
        <f si="0" t="shared"/>
        <v>241262.0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23.0</v>
      </c>
      <c r="E17" s="2" t="n">
        <f ref="E17:J17" si="2" t="shared">E18-E16-E3-E4-E5-E6-E7-E8</f>
        <v>40.0</v>
      </c>
      <c r="F17" s="2" t="n">
        <f si="2" t="shared"/>
        <v>350.0</v>
      </c>
      <c r="G17" s="2" t="n">
        <f si="2" t="shared"/>
        <v>584.0</v>
      </c>
      <c r="H17" s="2" t="n">
        <f si="2" t="shared"/>
        <v>470.0</v>
      </c>
      <c r="I17" s="2" t="n">
        <f si="2" t="shared"/>
        <v>263.0</v>
      </c>
      <c r="J17" s="2" t="n">
        <f si="2" t="shared"/>
        <v>148.0</v>
      </c>
      <c r="K17" s="2" t="n">
        <f si="0" t="shared"/>
        <v>1878.0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24975.0</v>
      </c>
      <c r="E18" s="2" t="n">
        <v>40650.0</v>
      </c>
      <c r="F18" s="2" t="n">
        <v>187844.0</v>
      </c>
      <c r="G18" s="2" t="n">
        <v>201930.0</v>
      </c>
      <c r="H18" s="2" t="n">
        <v>157654.0</v>
      </c>
      <c r="I18" s="2" t="n">
        <v>164120.0</v>
      </c>
      <c r="J18" s="2" t="n">
        <v>180488.0</v>
      </c>
      <c r="K18" s="2" t="n">
        <f si="0" t="shared"/>
        <v>957661.0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1102.0</v>
      </c>
      <c r="E19" s="2" t="n">
        <v>1235.0</v>
      </c>
      <c r="F19" s="2" t="n">
        <v>1355.0</v>
      </c>
      <c r="G19" s="2" t="n">
        <v>2679.0</v>
      </c>
      <c r="H19" s="2" t="n">
        <v>2545.0</v>
      </c>
      <c r="I19" s="2" t="n">
        <v>2372.0</v>
      </c>
      <c r="J19" s="2" t="n">
        <v>3661.0</v>
      </c>
      <c r="K19" s="2" t="n">
        <f si="0" t="shared"/>
        <v>14949.0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2637.0</v>
      </c>
      <c r="E20" s="2" t="n">
        <v>2636.0</v>
      </c>
      <c r="F20" s="2" t="n">
        <v>6450.0</v>
      </c>
      <c r="G20" s="2" t="n">
        <v>10119.0</v>
      </c>
      <c r="H20" s="2" t="n">
        <v>9285.0</v>
      </c>
      <c r="I20" s="2" t="n">
        <v>10514.0</v>
      </c>
      <c r="J20" s="2" t="n">
        <v>14122.0</v>
      </c>
      <c r="K20" s="2" t="n">
        <f si="0" t="shared"/>
        <v>55763.0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2.0</v>
      </c>
      <c r="F21" s="2" t="n">
        <v>44.0</v>
      </c>
      <c r="G21" s="2" t="n">
        <v>78.0</v>
      </c>
      <c r="H21" s="2" t="n">
        <v>65.0</v>
      </c>
      <c r="I21" s="2" t="n">
        <v>62.0</v>
      </c>
      <c r="J21" s="2" t="n">
        <v>64.0</v>
      </c>
      <c r="K21" s="2" t="n">
        <f si="0" t="shared"/>
        <v>318.0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19.0</v>
      </c>
      <c r="F22" s="2" t="n">
        <v>87.0</v>
      </c>
      <c r="G22" s="2" t="n">
        <v>148.0</v>
      </c>
      <c r="H22" s="2" t="n">
        <v>108.0</v>
      </c>
      <c r="I22" s="2" t="n">
        <v>71.0</v>
      </c>
      <c r="J22" s="2" t="n">
        <v>107.0</v>
      </c>
      <c r="K22" s="2" t="n">
        <f si="0" t="shared"/>
        <v>548.0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9.0</v>
      </c>
      <c r="G23" s="2" t="n">
        <v>45.0</v>
      </c>
      <c r="H23" s="2" t="n">
        <v>24.0</v>
      </c>
      <c r="I23" s="2" t="n">
        <v>12.0</v>
      </c>
      <c r="J23" s="2" t="n">
        <v>12.0</v>
      </c>
      <c r="K23" s="2" t="n">
        <f si="0" t="shared"/>
        <v>104.0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22.0</v>
      </c>
      <c r="F24" s="2" t="n">
        <f si="3" t="shared"/>
        <v>239.0</v>
      </c>
      <c r="G24" s="2" t="n">
        <f si="3" t="shared"/>
        <v>366.0</v>
      </c>
      <c r="H24" s="2" t="n">
        <f si="3" t="shared"/>
        <v>206.0</v>
      </c>
      <c r="I24" s="2" t="n">
        <f si="3" t="shared"/>
        <v>147.0</v>
      </c>
      <c r="J24" s="2" t="n">
        <f si="3" t="shared"/>
        <v>111.0</v>
      </c>
      <c r="K24" s="2" t="n">
        <f si="0" t="shared"/>
        <v>1118.0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3779.0</v>
      </c>
      <c r="E25" s="2" t="n">
        <v>3914.0</v>
      </c>
      <c r="F25" s="2" t="n">
        <v>8184.0</v>
      </c>
      <c r="G25" s="2" t="n">
        <v>13435.0</v>
      </c>
      <c r="H25" s="2" t="n">
        <v>12233.0</v>
      </c>
      <c r="I25" s="2" t="n">
        <v>13178.0</v>
      </c>
      <c r="J25" s="2" t="n">
        <v>18077.0</v>
      </c>
      <c r="K25" s="2" t="n">
        <f si="0" t="shared"/>
        <v>72800.0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9.0</v>
      </c>
      <c r="F26" s="2" t="n">
        <v>122.0</v>
      </c>
      <c r="G26" s="2" t="n">
        <v>203.0</v>
      </c>
      <c r="H26" s="2" t="n">
        <v>200.0</v>
      </c>
      <c r="I26" s="2" t="n">
        <v>215.0</v>
      </c>
      <c r="J26" s="2" t="n">
        <v>197.0</v>
      </c>
      <c r="K26" s="2" t="n">
        <f si="0" t="shared"/>
        <v>959.0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84.0</v>
      </c>
      <c r="E27" s="2" t="n">
        <v>115.0</v>
      </c>
      <c r="F27" s="2" t="n">
        <v>997.0</v>
      </c>
      <c r="G27" s="2" t="n">
        <v>1148.0</v>
      </c>
      <c r="H27" s="2" t="n">
        <v>931.0</v>
      </c>
      <c r="I27" s="2" t="n">
        <v>756.0</v>
      </c>
      <c r="J27" s="2" t="n">
        <v>682.0</v>
      </c>
      <c r="K27" s="2" t="n">
        <f si="0" t="shared"/>
        <v>4713.0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120.0</v>
      </c>
      <c r="E28" s="2" t="n">
        <v>129.0</v>
      </c>
      <c r="F28" s="2" t="n">
        <v>1198.0</v>
      </c>
      <c r="G28" s="2" t="n">
        <v>1669.0</v>
      </c>
      <c r="H28" s="2" t="n">
        <v>1556.0</v>
      </c>
      <c r="I28" s="2" t="n">
        <v>2349.0</v>
      </c>
      <c r="J28" s="2" t="n">
        <v>3051.0</v>
      </c>
      <c r="K28" s="2" t="n">
        <f si="0" t="shared"/>
        <v>10072.0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18.0</v>
      </c>
      <c r="E29" s="2" t="n">
        <v>10.0</v>
      </c>
      <c r="F29" s="2" t="n">
        <v>280.0</v>
      </c>
      <c r="G29" s="2" t="n">
        <v>510.0</v>
      </c>
      <c r="H29" s="2" t="n">
        <v>555.0</v>
      </c>
      <c r="I29" s="2" t="n">
        <v>459.0</v>
      </c>
      <c r="J29" s="2" t="n">
        <v>256.0</v>
      </c>
      <c r="K29" s="2" t="n">
        <f si="0" t="shared"/>
        <v>2088.0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30.0</v>
      </c>
      <c r="E30" s="2" t="n">
        <v>14.0</v>
      </c>
      <c r="F30" s="2" t="n">
        <v>346.0</v>
      </c>
      <c r="G30" s="2" t="n">
        <v>531.0</v>
      </c>
      <c r="H30" s="2" t="n">
        <v>530.0</v>
      </c>
      <c r="I30" s="2" t="n">
        <v>547.0</v>
      </c>
      <c r="J30" s="2" t="n">
        <v>475.0</v>
      </c>
      <c r="K30" s="2" t="n">
        <f si="0" t="shared"/>
        <v>2473.0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22.0</v>
      </c>
      <c r="E31" s="2" t="n">
        <v>10.0</v>
      </c>
      <c r="F31" s="2" t="n">
        <v>128.0</v>
      </c>
      <c r="G31" s="2" t="n">
        <v>263.0</v>
      </c>
      <c r="H31" s="2" t="n">
        <v>221.0</v>
      </c>
      <c r="I31" s="2" t="n">
        <v>255.0</v>
      </c>
      <c r="J31" s="2" t="n">
        <v>249.0</v>
      </c>
      <c r="K31" s="2" t="n">
        <f si="0" t="shared"/>
        <v>1148.0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12.0</v>
      </c>
      <c r="E32" s="2" t="n">
        <v>14.0</v>
      </c>
      <c r="F32" s="2" t="n">
        <v>166.0</v>
      </c>
      <c r="G32" s="2" t="n">
        <v>323.0</v>
      </c>
      <c r="H32" s="2" t="n">
        <v>324.0</v>
      </c>
      <c r="I32" s="2" t="n">
        <v>158.0</v>
      </c>
      <c r="J32" s="2" t="n">
        <v>103.0</v>
      </c>
      <c r="K32" s="2" t="n">
        <f si="0" t="shared"/>
        <v>1100.0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144.0</v>
      </c>
      <c r="E33" s="2" t="n">
        <v>73.0</v>
      </c>
      <c r="F33" s="2" t="n">
        <v>968.0</v>
      </c>
      <c r="G33" s="2" t="n">
        <v>1478.0</v>
      </c>
      <c r="H33" s="2" t="n">
        <v>1183.0</v>
      </c>
      <c r="I33" s="2" t="n">
        <v>1338.0</v>
      </c>
      <c r="J33" s="2" t="n">
        <v>1436.0</v>
      </c>
      <c r="K33" s="2" t="n">
        <f si="0" t="shared"/>
        <v>6620.0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13.0</v>
      </c>
      <c r="E34" s="2" t="n">
        <v>7.0</v>
      </c>
      <c r="F34" s="2" t="n">
        <v>101.0</v>
      </c>
      <c r="G34" s="2" t="n">
        <v>187.0</v>
      </c>
      <c r="H34" s="2" t="n">
        <v>155.0</v>
      </c>
      <c r="I34" s="2" t="n">
        <v>204.0</v>
      </c>
      <c r="J34" s="2" t="n">
        <v>219.0</v>
      </c>
      <c r="K34" s="2" t="n">
        <f si="0" t="shared"/>
        <v>886.0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5.0</v>
      </c>
      <c r="F35" s="2" t="n">
        <v>27.0</v>
      </c>
      <c r="G35" s="2" t="n">
        <v>59.0</v>
      </c>
      <c r="H35" s="2" t="n">
        <v>40.0</v>
      </c>
      <c r="I35" s="2" t="n">
        <v>41.0</v>
      </c>
      <c r="J35" s="2" t="n">
        <v>19.0</v>
      </c>
      <c r="K35" s="2" t="n">
        <f si="0" t="shared"/>
        <v>191.0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5.0</v>
      </c>
      <c r="F36" s="2" t="n">
        <v>161.0</v>
      </c>
      <c r="G36" s="2" t="n">
        <v>191.0</v>
      </c>
      <c r="H36" s="2" t="n">
        <v>205.0</v>
      </c>
      <c r="I36" s="2" t="n">
        <v>211.0</v>
      </c>
      <c r="J36" s="2" t="n">
        <v>170.0</v>
      </c>
      <c r="K36" s="2" t="n">
        <f si="0" t="shared"/>
        <v>966.0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29.0</v>
      </c>
      <c r="E37" s="2" t="n">
        <v>37.0</v>
      </c>
      <c r="F37" s="2" t="n">
        <v>273.0</v>
      </c>
      <c r="G37" s="2" t="n">
        <v>514.0</v>
      </c>
      <c r="H37" s="2" t="n">
        <v>356.0</v>
      </c>
      <c r="I37" s="2" t="n">
        <v>305.0</v>
      </c>
      <c r="J37" s="2" t="n">
        <v>232.0</v>
      </c>
      <c r="K37" s="2" t="n">
        <f si="0" t="shared"/>
        <v>1746.0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65.0</v>
      </c>
      <c r="E38" s="2" t="n">
        <f ref="E38:J38" si="4" t="shared">E39-E26-E27-E28-E29-E30-E31-E32-E33-E34-E35-E36-E37</f>
        <v>76.0</v>
      </c>
      <c r="F38" s="2" t="n">
        <f si="4" t="shared"/>
        <v>804.0</v>
      </c>
      <c r="G38" s="2" t="n">
        <f si="4" t="shared"/>
        <v>1542.0</v>
      </c>
      <c r="H38" s="2" t="n">
        <f si="4" t="shared"/>
        <v>1259.0</v>
      </c>
      <c r="I38" s="2" t="n">
        <f si="4" t="shared"/>
        <v>945.0</v>
      </c>
      <c r="J38" s="2" t="n">
        <f si="4" t="shared"/>
        <v>694.0</v>
      </c>
      <c r="K38" s="2" t="n">
        <f si="0" t="shared"/>
        <v>5385.0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573.0</v>
      </c>
      <c r="E39" s="2" t="n">
        <v>504.0</v>
      </c>
      <c r="F39" s="2" t="n">
        <v>5571.0</v>
      </c>
      <c r="G39" s="2" t="n">
        <v>8618.0</v>
      </c>
      <c r="H39" s="2" t="n">
        <v>7515.0</v>
      </c>
      <c r="I39" s="2" t="n">
        <v>7783.0</v>
      </c>
      <c r="J39" s="2" t="n">
        <v>7783.0</v>
      </c>
      <c r="K39" s="2" t="n">
        <f si="0" t="shared"/>
        <v>38347.0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429.0</v>
      </c>
      <c r="E40" s="2" t="n">
        <v>139.0</v>
      </c>
      <c r="F40" s="2" t="n">
        <v>714.0</v>
      </c>
      <c r="G40" s="2" t="n">
        <v>1676.0</v>
      </c>
      <c r="H40" s="2" t="n">
        <v>1321.0</v>
      </c>
      <c r="I40" s="2" t="n">
        <v>1335.0</v>
      </c>
      <c r="J40" s="2" t="n">
        <v>2233.0</v>
      </c>
      <c r="K40" s="2" t="n">
        <f si="0" t="shared"/>
        <v>7847.0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85.0</v>
      </c>
      <c r="E41" s="2" t="n">
        <v>30.0</v>
      </c>
      <c r="F41" s="2" t="n">
        <v>182.0</v>
      </c>
      <c r="G41" s="2" t="n">
        <v>297.0</v>
      </c>
      <c r="H41" s="2" t="n">
        <v>239.0</v>
      </c>
      <c r="I41" s="2" t="n">
        <v>240.0</v>
      </c>
      <c r="J41" s="2" t="n">
        <v>288.0</v>
      </c>
      <c r="K41" s="2" t="n">
        <f si="0" t="shared"/>
        <v>1361.0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7.0</v>
      </c>
      <c r="E42" s="2" t="n">
        <f ref="E42:J42" si="5" t="shared">E43-E40-E41</f>
        <v>14.0</v>
      </c>
      <c r="F42" s="2" t="n">
        <f si="5" t="shared"/>
        <v>56.0</v>
      </c>
      <c r="G42" s="2" t="n">
        <f si="5" t="shared"/>
        <v>54.0</v>
      </c>
      <c r="H42" s="2" t="n">
        <f si="5" t="shared"/>
        <v>73.0</v>
      </c>
      <c r="I42" s="2" t="n">
        <f si="5" t="shared"/>
        <v>57.0</v>
      </c>
      <c r="J42" s="2" t="n">
        <f si="5" t="shared"/>
        <v>51.0</v>
      </c>
      <c r="K42" s="2" t="n">
        <f si="0" t="shared"/>
        <v>312.0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521.0</v>
      </c>
      <c r="E43" s="2" t="n">
        <v>183.0</v>
      </c>
      <c r="F43" s="2" t="n">
        <v>952.0</v>
      </c>
      <c r="G43" s="2" t="n">
        <v>2027.0</v>
      </c>
      <c r="H43" s="2" t="n">
        <v>1633.0</v>
      </c>
      <c r="I43" s="2" t="n">
        <v>1632.0</v>
      </c>
      <c r="J43" s="2" t="n">
        <v>2572.0</v>
      </c>
      <c r="K43" s="2" t="n">
        <f si="0" t="shared"/>
        <v>9520.0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16.0</v>
      </c>
      <c r="F44" s="2" t="n">
        <v>70.0</v>
      </c>
      <c r="G44" s="2" t="n">
        <v>113.0</v>
      </c>
      <c r="H44" s="2" t="n">
        <v>107.0</v>
      </c>
      <c r="I44" s="2" t="n">
        <v>93.0</v>
      </c>
      <c r="J44" s="2" t="n">
        <v>51.0</v>
      </c>
      <c r="K44" s="2" t="n">
        <f si="0" t="shared"/>
        <v>461.0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6.0</v>
      </c>
      <c r="F45" s="2" t="n">
        <f si="6" t="shared"/>
        <v>92.0</v>
      </c>
      <c r="G45" s="2" t="n">
        <f si="6" t="shared"/>
        <v>227.0</v>
      </c>
      <c r="H45" s="2" t="n">
        <f si="6" t="shared"/>
        <v>122.0</v>
      </c>
      <c r="I45" s="2" t="n">
        <f si="6" t="shared"/>
        <v>77.0</v>
      </c>
      <c r="J45" s="2" t="n">
        <f si="6" t="shared"/>
        <v>37.0</v>
      </c>
      <c r="K45" s="2" t="n">
        <f si="0" t="shared"/>
        <v>565.0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15.0</v>
      </c>
      <c r="E46" s="2" t="n">
        <v>22.0</v>
      </c>
      <c r="F46" s="2" t="n">
        <v>162.0</v>
      </c>
      <c r="G46" s="2" t="n">
        <v>340.0</v>
      </c>
      <c r="H46" s="2" t="n">
        <v>229.0</v>
      </c>
      <c r="I46" s="2" t="n">
        <v>170.0</v>
      </c>
      <c r="J46" s="2" t="n">
        <v>88.0</v>
      </c>
      <c r="K46" s="2" t="n">
        <f si="0" t="shared"/>
        <v>1026.0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53.0</v>
      </c>
      <c r="E47" s="2" t="n">
        <v>6.0</v>
      </c>
      <c r="F47" s="2" t="n">
        <v>19.0</v>
      </c>
      <c r="G47" s="2" t="n">
        <v>25.0</v>
      </c>
      <c r="H47" s="2" t="n">
        <v>18.0</v>
      </c>
      <c r="I47" s="2" t="n">
        <v>17.0</v>
      </c>
      <c r="J47" s="2" t="n">
        <v>6.0</v>
      </c>
      <c r="K47" s="2" t="n">
        <f si="0" t="shared"/>
        <v>144.0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29916.0</v>
      </c>
      <c r="E48" s="2" t="n">
        <f ref="E48:J48" si="7" t="shared">E47+E46+E43+E39+E25+E18</f>
        <v>45279.0</v>
      </c>
      <c r="F48" s="2" t="n">
        <f si="7" t="shared"/>
        <v>202732.0</v>
      </c>
      <c r="G48" s="2" t="n">
        <f si="7" t="shared"/>
        <v>226375.0</v>
      </c>
      <c r="H48" s="2" t="n">
        <f si="7" t="shared"/>
        <v>179282.0</v>
      </c>
      <c r="I48" s="2" t="n">
        <f si="7" t="shared"/>
        <v>186900.0</v>
      </c>
      <c r="J48" s="2" t="n">
        <f si="7" t="shared"/>
        <v>209014.0</v>
      </c>
      <c r="K48" s="2" t="n">
        <f si="0" t="shared"/>
        <v>1079498.0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