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<sst xmlns="http://schemas.openxmlformats.org/spreadsheetml/2006/main" count="109" uniqueCount="64">
  <si>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</si>
  <si>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</si>
  <si>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</si>
  <si>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</si>
  <si>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</si>
  <si>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</si>
  <si>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</si>
  <si>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</si>
  <si>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</si>
  <si>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</si>
  <si>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</si>
  <si>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</si>
  <si>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</si>
  <si>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</si>
  <si>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</si>
  <si>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</si>
  <si>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</si>
  <si>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</si>
  <si>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</si>
  <si>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</si>
  <si>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</si>
  <si>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</si>
  <si>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</si>
  <si>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</si>
  <si>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</si>
  <si>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</si>
  <si>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</si>
  <si>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</si>
  <si>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</si>
  <si>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</si>
  <si>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</si>
  <si>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</si>
  <si>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</si>
  <si>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</si>
  <si>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</si>
  <si>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</si>
  <si>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</si>
  <si>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</si>
  <si>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</si>
  <si>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</si>
  <si>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</si>
  <si>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</si>
  <si>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</si>
  <si>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</si>
  <si>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</si>
  <si>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</si>
  <si>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</si>
  <si>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</si>
  <si>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</si>
  <si>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</si>
  <si>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</si>
  <si>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</si>
  <si>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</si>
  <si>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</si>
  <si>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</si>
  <si>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</si>
  <si>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</si>
  <si>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</si>
  <si>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</si>
  <si>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</si>
  <si>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</si>
  <si>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</si>
  <si>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108年6月來臺旅客人次－按年齡分
Table 1-5   Visitor Arrivals by Age,
June,2019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</si>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</sst>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5452.0</v>
      </c>
      <c r="E3" s="2" t="n">
        <v>13212.0</v>
      </c>
      <c r="F3" s="2" t="n">
        <v>35994.0</v>
      </c>
      <c r="G3" s="2" t="n">
        <v>31654.0</v>
      </c>
      <c r="H3" s="2" t="n">
        <v>23877.0</v>
      </c>
      <c r="I3" s="2" t="n">
        <v>23453.0</v>
      </c>
      <c r="J3" s="2" t="n">
        <v>16631.0</v>
      </c>
      <c r="K3" s="2" t="n">
        <f>SUM(D3:J3)</f>
        <v>150273.0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9940.0</v>
      </c>
      <c r="E4" s="2" t="n">
        <v>8843.0</v>
      </c>
      <c r="F4" s="2" t="n">
        <v>52739.0</v>
      </c>
      <c r="G4" s="2" t="n">
        <v>67121.0</v>
      </c>
      <c r="H4" s="2" t="n">
        <v>42579.0</v>
      </c>
      <c r="I4" s="2" t="n">
        <v>38027.0</v>
      </c>
      <c r="J4" s="2" t="n">
        <v>41670.0</v>
      </c>
      <c r="K4" s="2" t="n">
        <f ref="K4:K48" si="0" t="shared">SUM(D4:J4)</f>
        <v>260919.0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1921.0</v>
      </c>
      <c r="E5" s="2" t="n">
        <v>2624.0</v>
      </c>
      <c r="F5" s="2" t="n">
        <v>19563.0</v>
      </c>
      <c r="G5" s="2" t="n">
        <v>25396.0</v>
      </c>
      <c r="H5" s="2" t="n">
        <v>30839.0</v>
      </c>
      <c r="I5" s="2" t="n">
        <v>28108.0</v>
      </c>
      <c r="J5" s="2" t="n">
        <v>30086.0</v>
      </c>
      <c r="K5" s="2" t="n">
        <f si="0" t="shared"/>
        <v>138537.0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2184.0</v>
      </c>
      <c r="E6" s="2" t="n">
        <v>3748.0</v>
      </c>
      <c r="F6" s="2" t="n">
        <v>16874.0</v>
      </c>
      <c r="G6" s="2" t="n">
        <v>15059.0</v>
      </c>
      <c r="H6" s="2" t="n">
        <v>12898.0</v>
      </c>
      <c r="I6" s="2" t="n">
        <v>11238.0</v>
      </c>
      <c r="J6" s="2" t="n">
        <v>6769.0</v>
      </c>
      <c r="K6" s="2" t="n">
        <f si="0" t="shared"/>
        <v>68770.0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83.0</v>
      </c>
      <c r="E7" s="2" t="n">
        <v>90.0</v>
      </c>
      <c r="F7" s="2" t="n">
        <v>614.0</v>
      </c>
      <c r="G7" s="2" t="n">
        <v>1058.0</v>
      </c>
      <c r="H7" s="2" t="n">
        <v>756.0</v>
      </c>
      <c r="I7" s="2" t="n">
        <v>380.0</v>
      </c>
      <c r="J7" s="2" t="n">
        <v>178.0</v>
      </c>
      <c r="K7" s="2" t="n">
        <f si="0" t="shared"/>
        <v>3159.0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46.0</v>
      </c>
      <c r="E8" s="2" t="n">
        <v>56.0</v>
      </c>
      <c r="F8" s="2" t="n">
        <v>279.0</v>
      </c>
      <c r="G8" s="2" t="n">
        <v>459.0</v>
      </c>
      <c r="H8" s="2" t="n">
        <v>385.0</v>
      </c>
      <c r="I8" s="2" t="n">
        <v>249.0</v>
      </c>
      <c r="J8" s="2" t="n">
        <v>126.0</v>
      </c>
      <c r="K8" s="2" t="n">
        <f si="0" t="shared"/>
        <v>1600.0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1435.0</v>
      </c>
      <c r="E9" s="2" t="n">
        <v>2508.0</v>
      </c>
      <c r="F9" s="2" t="n">
        <v>9757.0</v>
      </c>
      <c r="G9" s="2" t="n">
        <v>7624.0</v>
      </c>
      <c r="H9" s="2" t="n">
        <v>6768.0</v>
      </c>
      <c r="I9" s="2" t="n">
        <v>6506.0</v>
      </c>
      <c r="J9" s="2" t="n">
        <v>4181.0</v>
      </c>
      <c r="K9" s="2" t="n">
        <f si="0" t="shared"/>
        <v>38779.0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3260.0</v>
      </c>
      <c r="E10" s="2" t="n">
        <v>3645.0</v>
      </c>
      <c r="F10" s="2" t="n">
        <v>5964.0</v>
      </c>
      <c r="G10" s="2" t="n">
        <v>6842.0</v>
      </c>
      <c r="H10" s="2" t="n">
        <v>7760.0</v>
      </c>
      <c r="I10" s="2" t="n">
        <v>5232.0</v>
      </c>
      <c r="J10" s="2" t="n">
        <v>4237.0</v>
      </c>
      <c r="K10" s="2" t="n">
        <f si="0" t="shared"/>
        <v>36940.0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755.0</v>
      </c>
      <c r="E11" s="2" t="n">
        <v>2579.0</v>
      </c>
      <c r="F11" s="2" t="n">
        <v>6200.0</v>
      </c>
      <c r="G11" s="2" t="n">
        <v>7267.0</v>
      </c>
      <c r="H11" s="2" t="n">
        <v>4839.0</v>
      </c>
      <c r="I11" s="2" t="n">
        <v>2153.0</v>
      </c>
      <c r="J11" s="2" t="n">
        <v>2118.0</v>
      </c>
      <c r="K11" s="2" t="n">
        <f si="0" t="shared"/>
        <v>25911.0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1172.0</v>
      </c>
      <c r="E12" s="2" t="n">
        <v>2825.0</v>
      </c>
      <c r="F12" s="2" t="n">
        <v>14351.0</v>
      </c>
      <c r="G12" s="2" t="n">
        <v>12223.0</v>
      </c>
      <c r="H12" s="2" t="n">
        <v>6168.0</v>
      </c>
      <c r="I12" s="2" t="n">
        <v>4289.0</v>
      </c>
      <c r="J12" s="2" t="n">
        <v>3178.0</v>
      </c>
      <c r="K12" s="2" t="n">
        <f si="0" t="shared"/>
        <v>44206.0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284.0</v>
      </c>
      <c r="E13" s="2" t="n">
        <v>916.0</v>
      </c>
      <c r="F13" s="2" t="n">
        <v>9553.0</v>
      </c>
      <c r="G13" s="2" t="n">
        <v>7292.0</v>
      </c>
      <c r="H13" s="2" t="n">
        <v>4091.0</v>
      </c>
      <c r="I13" s="2" t="n">
        <v>2737.0</v>
      </c>
      <c r="J13" s="2" t="n">
        <v>2008.0</v>
      </c>
      <c r="K13" s="2" t="n">
        <f si="0" t="shared"/>
        <v>26881.0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1012.0</v>
      </c>
      <c r="E14" s="2" t="n">
        <v>3433.0</v>
      </c>
      <c r="F14" s="2" t="n">
        <v>11555.0</v>
      </c>
      <c r="G14" s="2" t="n">
        <v>9859.0</v>
      </c>
      <c r="H14" s="2" t="n">
        <v>4937.0</v>
      </c>
      <c r="I14" s="2" t="n">
        <v>3058.0</v>
      </c>
      <c r="J14" s="2" t="n">
        <v>2517.0</v>
      </c>
      <c r="K14" s="2" t="n">
        <f si="0" t="shared"/>
        <v>36371.0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75.0</v>
      </c>
      <c r="E15" s="2" t="n">
        <f ref="E15:J15" si="1" t="shared">E16-E9-E10-E11-E12-E13-E14</f>
        <v>118.0</v>
      </c>
      <c r="F15" s="2" t="n">
        <f si="1" t="shared"/>
        <v>583.0</v>
      </c>
      <c r="G15" s="2" t="n">
        <f si="1" t="shared"/>
        <v>655.0</v>
      </c>
      <c r="H15" s="2" t="n">
        <f si="1" t="shared"/>
        <v>396.0</v>
      </c>
      <c r="I15" s="2" t="n">
        <f si="1" t="shared"/>
        <v>390.0</v>
      </c>
      <c r="J15" s="2" t="n">
        <f si="1" t="shared"/>
        <v>403.0</v>
      </c>
      <c r="K15" s="2" t="n">
        <f si="0" t="shared"/>
        <v>2620.0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7993.0</v>
      </c>
      <c r="E16" s="2" t="n">
        <v>16024.0</v>
      </c>
      <c r="F16" s="2" t="n">
        <v>57963.0</v>
      </c>
      <c r="G16" s="2" t="n">
        <v>51762.0</v>
      </c>
      <c r="H16" s="2" t="n">
        <v>34959.0</v>
      </c>
      <c r="I16" s="2" t="n">
        <v>24365.0</v>
      </c>
      <c r="J16" s="2" t="n">
        <v>18642.0</v>
      </c>
      <c r="K16" s="2" t="n">
        <f si="0" t="shared"/>
        <v>211708.0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35.0</v>
      </c>
      <c r="E17" s="2" t="n">
        <f ref="E17:J17" si="2" t="shared">E18-E16-E3-E4-E5-E6-E7-E8</f>
        <v>71.0</v>
      </c>
      <c r="F17" s="2" t="n">
        <f si="2" t="shared"/>
        <v>257.0</v>
      </c>
      <c r="G17" s="2" t="n">
        <f si="2" t="shared"/>
        <v>464.0</v>
      </c>
      <c r="H17" s="2" t="n">
        <f si="2" t="shared"/>
        <v>371.0</v>
      </c>
      <c r="I17" s="2" t="n">
        <f si="2" t="shared"/>
        <v>222.0</v>
      </c>
      <c r="J17" s="2" t="n">
        <f si="2" t="shared"/>
        <v>95.0</v>
      </c>
      <c r="K17" s="2" t="n">
        <f si="0" t="shared"/>
        <v>1515.0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27654.0</v>
      </c>
      <c r="E18" s="2" t="n">
        <v>44668.0</v>
      </c>
      <c r="F18" s="2" t="n">
        <v>184283.0</v>
      </c>
      <c r="G18" s="2" t="n">
        <v>192973.0</v>
      </c>
      <c r="H18" s="2" t="n">
        <v>146664.0</v>
      </c>
      <c r="I18" s="2" t="n">
        <v>126042.0</v>
      </c>
      <c r="J18" s="2" t="n">
        <v>114197.0</v>
      </c>
      <c r="K18" s="2" t="n">
        <f si="0" t="shared"/>
        <v>836481.0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498.0</v>
      </c>
      <c r="E19" s="2" t="n">
        <v>551.0</v>
      </c>
      <c r="F19" s="2" t="n">
        <v>1547.0</v>
      </c>
      <c r="G19" s="2" t="n">
        <v>1565.0</v>
      </c>
      <c r="H19" s="2" t="n">
        <v>1323.0</v>
      </c>
      <c r="I19" s="2" t="n">
        <v>1309.0</v>
      </c>
      <c r="J19" s="2" t="n">
        <v>1152.0</v>
      </c>
      <c r="K19" s="2" t="n">
        <f si="0" t="shared"/>
        <v>7945.0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5161.0</v>
      </c>
      <c r="E20" s="2" t="n">
        <v>9252.0</v>
      </c>
      <c r="F20" s="2" t="n">
        <v>7388.0</v>
      </c>
      <c r="G20" s="2" t="n">
        <v>7216.0</v>
      </c>
      <c r="H20" s="2" t="n">
        <v>9611.0</v>
      </c>
      <c r="I20" s="2" t="n">
        <v>8782.0</v>
      </c>
      <c r="J20" s="2" t="n">
        <v>6377.0</v>
      </c>
      <c r="K20" s="2" t="n">
        <f si="0" t="shared"/>
        <v>53787.0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14.0</v>
      </c>
      <c r="F21" s="2" t="n">
        <v>86.0</v>
      </c>
      <c r="G21" s="2" t="n">
        <v>63.0</v>
      </c>
      <c r="H21" s="2" t="n">
        <v>43.0</v>
      </c>
      <c r="I21" s="2" t="n">
        <v>36.0</v>
      </c>
      <c r="J21" s="2" t="n">
        <v>22.0</v>
      </c>
      <c r="K21" s="2" t="n">
        <f si="0" t="shared"/>
        <v>271.0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18.0</v>
      </c>
      <c r="F22" s="2" t="n">
        <v>47.0</v>
      </c>
      <c r="G22" s="2" t="n">
        <v>106.0</v>
      </c>
      <c r="H22" s="2" t="n">
        <v>83.0</v>
      </c>
      <c r="I22" s="2" t="n">
        <v>47.0</v>
      </c>
      <c r="J22" s="2" t="n">
        <v>11.0</v>
      </c>
      <c r="K22" s="2" t="n">
        <f si="0" t="shared"/>
        <v>323.0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7.0</v>
      </c>
      <c r="G23" s="2" t="n">
        <v>24.0</v>
      </c>
      <c r="H23" s="2" t="n">
        <v>15.0</v>
      </c>
      <c r="I23" s="2" t="n">
        <v>7.0</v>
      </c>
      <c r="J23" s="2" t="n">
        <v>8.0</v>
      </c>
      <c r="K23" s="2" t="n">
        <f si="0" t="shared"/>
        <v>62.0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19.0</v>
      </c>
      <c r="E24" s="2" t="n">
        <f ref="E24:J24" si="3" t="shared">E25-E19-E20-E21-E22-E23</f>
        <v>45.0</v>
      </c>
      <c r="F24" s="2" t="n">
        <f si="3" t="shared"/>
        <v>302.0</v>
      </c>
      <c r="G24" s="2" t="n">
        <f si="3" t="shared"/>
        <v>335.0</v>
      </c>
      <c r="H24" s="2" t="n">
        <f si="3" t="shared"/>
        <v>191.0</v>
      </c>
      <c r="I24" s="2" t="n">
        <f si="3" t="shared"/>
        <v>156.0</v>
      </c>
      <c r="J24" s="2" t="n">
        <f si="3" t="shared"/>
        <v>103.0</v>
      </c>
      <c r="K24" s="2" t="n">
        <f si="0" t="shared"/>
        <v>1151.0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5697.0</v>
      </c>
      <c r="E25" s="2" t="n">
        <v>9880.0</v>
      </c>
      <c r="F25" s="2" t="n">
        <v>9377.0</v>
      </c>
      <c r="G25" s="2" t="n">
        <v>9309.0</v>
      </c>
      <c r="H25" s="2" t="n">
        <v>11266.0</v>
      </c>
      <c r="I25" s="2" t="n">
        <v>10337.0</v>
      </c>
      <c r="J25" s="2" t="n">
        <v>7673.0</v>
      </c>
      <c r="K25" s="2" t="n">
        <f si="0" t="shared"/>
        <v>63539.0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14.0</v>
      </c>
      <c r="F26" s="2" t="n">
        <v>117.0</v>
      </c>
      <c r="G26" s="2" t="n">
        <v>135.0</v>
      </c>
      <c r="H26" s="2" t="n">
        <v>105.0</v>
      </c>
      <c r="I26" s="2" t="n">
        <v>73.0</v>
      </c>
      <c r="J26" s="2" t="n">
        <v>51.0</v>
      </c>
      <c r="K26" s="2" t="n">
        <f si="0" t="shared"/>
        <v>510.0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98.0</v>
      </c>
      <c r="E27" s="2" t="n">
        <v>134.0</v>
      </c>
      <c r="F27" s="2" t="n">
        <v>1126.0</v>
      </c>
      <c r="G27" s="2" t="n">
        <v>725.0</v>
      </c>
      <c r="H27" s="2" t="n">
        <v>620.0</v>
      </c>
      <c r="I27" s="2" t="n">
        <v>526.0</v>
      </c>
      <c r="J27" s="2" t="n">
        <v>291.0</v>
      </c>
      <c r="K27" s="2" t="n">
        <f si="0" t="shared"/>
        <v>3520.0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117.0</v>
      </c>
      <c r="E28" s="2" t="n">
        <v>182.0</v>
      </c>
      <c r="F28" s="2" t="n">
        <v>707.0</v>
      </c>
      <c r="G28" s="2" t="n">
        <v>891.0</v>
      </c>
      <c r="H28" s="2" t="n">
        <v>721.0</v>
      </c>
      <c r="I28" s="2" t="n">
        <v>818.0</v>
      </c>
      <c r="J28" s="2" t="n">
        <v>321.0</v>
      </c>
      <c r="K28" s="2" t="n">
        <f si="0" t="shared"/>
        <v>3757.0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29.0</v>
      </c>
      <c r="E29" s="2" t="n">
        <v>37.0</v>
      </c>
      <c r="F29" s="2" t="n">
        <v>184.0</v>
      </c>
      <c r="G29" s="2" t="n">
        <v>344.0</v>
      </c>
      <c r="H29" s="2" t="n">
        <v>364.0</v>
      </c>
      <c r="I29" s="2" t="n">
        <v>282.0</v>
      </c>
      <c r="J29" s="2" t="n">
        <v>127.0</v>
      </c>
      <c r="K29" s="2" t="n">
        <f si="0" t="shared"/>
        <v>1367.0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17.0</v>
      </c>
      <c r="E30" s="2" t="n">
        <v>25.0</v>
      </c>
      <c r="F30" s="2" t="n">
        <v>406.0</v>
      </c>
      <c r="G30" s="2" t="n">
        <v>375.0</v>
      </c>
      <c r="H30" s="2" t="n">
        <v>346.0</v>
      </c>
      <c r="I30" s="2" t="n">
        <v>324.0</v>
      </c>
      <c r="J30" s="2" t="n">
        <v>173.0</v>
      </c>
      <c r="K30" s="2" t="n">
        <f si="0" t="shared"/>
        <v>1666.0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18.0</v>
      </c>
      <c r="F31" s="2" t="n">
        <v>128.0</v>
      </c>
      <c r="G31" s="2" t="n">
        <v>142.0</v>
      </c>
      <c r="H31" s="2" t="n">
        <v>135.0</v>
      </c>
      <c r="I31" s="2" t="n">
        <v>136.0</v>
      </c>
      <c r="J31" s="2" t="n">
        <v>83.0</v>
      </c>
      <c r="K31" s="2" t="n">
        <f si="0" t="shared"/>
        <v>658.0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36.0</v>
      </c>
      <c r="E32" s="2" t="n">
        <v>40.0</v>
      </c>
      <c r="F32" s="2" t="n">
        <v>166.0</v>
      </c>
      <c r="G32" s="2" t="n">
        <v>234.0</v>
      </c>
      <c r="H32" s="2" t="n">
        <v>220.0</v>
      </c>
      <c r="I32" s="2" t="n">
        <v>114.0</v>
      </c>
      <c r="J32" s="2" t="n">
        <v>57.0</v>
      </c>
      <c r="K32" s="2" t="n">
        <f si="0" t="shared"/>
        <v>867.0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103.0</v>
      </c>
      <c r="E33" s="2" t="n">
        <v>130.0</v>
      </c>
      <c r="F33" s="2" t="n">
        <v>1007.0</v>
      </c>
      <c r="G33" s="2" t="n">
        <v>1136.0</v>
      </c>
      <c r="H33" s="2" t="n">
        <v>874.0</v>
      </c>
      <c r="I33" s="2" t="n">
        <v>877.0</v>
      </c>
      <c r="J33" s="2" t="n">
        <v>711.0</v>
      </c>
      <c r="K33" s="2" t="n">
        <f si="0" t="shared"/>
        <v>4838.0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3.0</v>
      </c>
      <c r="E34" s="2" t="n">
        <v>13.0</v>
      </c>
      <c r="F34" s="2" t="n">
        <v>123.0</v>
      </c>
      <c r="G34" s="2" t="n">
        <v>124.0</v>
      </c>
      <c r="H34" s="2" t="n">
        <v>99.0</v>
      </c>
      <c r="I34" s="2" t="n">
        <v>89.0</v>
      </c>
      <c r="J34" s="2" t="n">
        <v>49.0</v>
      </c>
      <c r="K34" s="2" t="n">
        <f si="0" t="shared"/>
        <v>500.0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3.0</v>
      </c>
      <c r="F35" s="2" t="n">
        <v>25.0</v>
      </c>
      <c r="G35" s="2" t="n">
        <v>58.0</v>
      </c>
      <c r="H35" s="2" t="n">
        <v>44.0</v>
      </c>
      <c r="I35" s="2" t="n">
        <v>24.0</v>
      </c>
      <c r="J35" s="2" t="n">
        <v>15.0</v>
      </c>
      <c r="K35" s="2" t="n">
        <f si="0" t="shared"/>
        <v>169.0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49.0</v>
      </c>
      <c r="E36" s="2" t="n">
        <v>67.0</v>
      </c>
      <c r="F36" s="2" t="n">
        <v>129.0</v>
      </c>
      <c r="G36" s="2" t="n">
        <v>99.0</v>
      </c>
      <c r="H36" s="2" t="n">
        <v>143.0</v>
      </c>
      <c r="I36" s="2" t="n">
        <v>125.0</v>
      </c>
      <c r="J36" s="2" t="n">
        <v>56.0</v>
      </c>
      <c r="K36" s="2" t="n">
        <f si="0" t="shared"/>
        <v>668.0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45.0</v>
      </c>
      <c r="E37" s="2" t="n">
        <v>74.0</v>
      </c>
      <c r="F37" s="2" t="n">
        <v>332.0</v>
      </c>
      <c r="G37" s="2" t="n">
        <v>403.0</v>
      </c>
      <c r="H37" s="2" t="n">
        <v>219.0</v>
      </c>
      <c r="I37" s="2" t="n">
        <v>141.0</v>
      </c>
      <c r="J37" s="2" t="n">
        <v>47.0</v>
      </c>
      <c r="K37" s="2" t="n">
        <f si="0" t="shared"/>
        <v>1261.0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90.0</v>
      </c>
      <c r="E38" s="2" t="n">
        <f ref="E38:J38" si="4" t="shared">E39-E26-E27-E28-E29-E30-E31-E32-E33-E34-E35-E36-E37</f>
        <v>222.0</v>
      </c>
      <c r="F38" s="2" t="n">
        <f si="4" t="shared"/>
        <v>841.0</v>
      </c>
      <c r="G38" s="2" t="n">
        <f si="4" t="shared"/>
        <v>1009.0</v>
      </c>
      <c r="H38" s="2" t="n">
        <f si="4" t="shared"/>
        <v>799.0</v>
      </c>
      <c r="I38" s="2" t="n">
        <f si="4" t="shared"/>
        <v>522.0</v>
      </c>
      <c r="J38" s="2" t="n">
        <f si="4" t="shared"/>
        <v>238.0</v>
      </c>
      <c r="K38" s="2" t="n">
        <f si="0" t="shared"/>
        <v>3721.0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618.0</v>
      </c>
      <c r="E39" s="2" t="n">
        <v>959.0</v>
      </c>
      <c r="F39" s="2" t="n">
        <v>5291.0</v>
      </c>
      <c r="G39" s="2" t="n">
        <v>5675.0</v>
      </c>
      <c r="H39" s="2" t="n">
        <v>4689.0</v>
      </c>
      <c r="I39" s="2" t="n">
        <v>4051.0</v>
      </c>
      <c r="J39" s="2" t="n">
        <v>2219.0</v>
      </c>
      <c r="K39" s="2" t="n">
        <f si="0" t="shared"/>
        <v>23502.0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453.0</v>
      </c>
      <c r="E40" s="2" t="n">
        <v>307.0</v>
      </c>
      <c r="F40" s="2" t="n">
        <v>965.0</v>
      </c>
      <c r="G40" s="2" t="n">
        <v>1392.0</v>
      </c>
      <c r="H40" s="2" t="n">
        <v>1217.0</v>
      </c>
      <c r="I40" s="2" t="n">
        <v>1107.0</v>
      </c>
      <c r="J40" s="2" t="n">
        <v>1180.0</v>
      </c>
      <c r="K40" s="2" t="n">
        <f si="0" t="shared"/>
        <v>6621.0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82.0</v>
      </c>
      <c r="E41" s="2" t="n">
        <v>50.0</v>
      </c>
      <c r="F41" s="2" t="n">
        <v>179.0</v>
      </c>
      <c r="G41" s="2" t="n">
        <v>274.0</v>
      </c>
      <c r="H41" s="2" t="n">
        <v>236.0</v>
      </c>
      <c r="I41" s="2" t="n">
        <v>218.0</v>
      </c>
      <c r="J41" s="2" t="n">
        <v>219.0</v>
      </c>
      <c r="K41" s="2" t="n">
        <f si="0" t="shared"/>
        <v>1258.0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21.0</v>
      </c>
      <c r="F42" s="2" t="n">
        <f si="5" t="shared"/>
        <v>36.0</v>
      </c>
      <c r="G42" s="2" t="n">
        <f si="5" t="shared"/>
        <v>36.0</v>
      </c>
      <c r="H42" s="2" t="n">
        <f si="5" t="shared"/>
        <v>63.0</v>
      </c>
      <c r="I42" s="2" t="n">
        <f si="5" t="shared"/>
        <v>68.0</v>
      </c>
      <c r="J42" s="2" t="n">
        <f si="5" t="shared"/>
        <v>55.0</v>
      </c>
      <c r="K42" s="2" t="n">
        <f si="0" t="shared"/>
        <v>283.0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539.0</v>
      </c>
      <c r="E43" s="2" t="n">
        <v>378.0</v>
      </c>
      <c r="F43" s="2" t="n">
        <v>1180.0</v>
      </c>
      <c r="G43" s="2" t="n">
        <v>1702.0</v>
      </c>
      <c r="H43" s="2" t="n">
        <v>1516.0</v>
      </c>
      <c r="I43" s="2" t="n">
        <v>1393.0</v>
      </c>
      <c r="J43" s="2" t="n">
        <v>1454.0</v>
      </c>
      <c r="K43" s="2" t="n">
        <f si="0" t="shared"/>
        <v>8162.0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17.0</v>
      </c>
      <c r="F44" s="2" t="n">
        <v>69.0</v>
      </c>
      <c r="G44" s="2" t="n">
        <v>107.0</v>
      </c>
      <c r="H44" s="2" t="n">
        <v>86.0</v>
      </c>
      <c r="I44" s="2" t="n">
        <v>49.0</v>
      </c>
      <c r="J44" s="2" t="n">
        <v>35.0</v>
      </c>
      <c r="K44" s="2" t="n">
        <f si="0" t="shared"/>
        <v>377.0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8.0</v>
      </c>
      <c r="F45" s="2" t="n">
        <f si="6" t="shared"/>
        <v>86.0</v>
      </c>
      <c r="G45" s="2" t="n">
        <f si="6" t="shared"/>
        <v>151.0</v>
      </c>
      <c r="H45" s="2" t="n">
        <f si="6" t="shared"/>
        <v>105.0</v>
      </c>
      <c r="I45" s="2" t="n">
        <f si="6" t="shared"/>
        <v>68.0</v>
      </c>
      <c r="J45" s="2" t="n">
        <f si="6" t="shared"/>
        <v>22.0</v>
      </c>
      <c r="K45" s="2" t="n">
        <f si="0" t="shared"/>
        <v>444.0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25.0</v>
      </c>
      <c r="F46" s="2" t="n">
        <v>155.0</v>
      </c>
      <c r="G46" s="2" t="n">
        <v>258.0</v>
      </c>
      <c r="H46" s="2" t="n">
        <v>191.0</v>
      </c>
      <c r="I46" s="2" t="n">
        <v>117.0</v>
      </c>
      <c r="J46" s="2" t="n">
        <v>57.0</v>
      </c>
      <c r="K46" s="2" t="n">
        <f si="0" t="shared"/>
        <v>821.0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52.0</v>
      </c>
      <c r="E47" s="2" t="n">
        <v>7.0</v>
      </c>
      <c r="F47" s="2" t="n">
        <v>46.0</v>
      </c>
      <c r="G47" s="2" t="n">
        <v>45.0</v>
      </c>
      <c r="H47" s="2" t="n">
        <v>20.0</v>
      </c>
      <c r="I47" s="2" t="n">
        <v>15.0</v>
      </c>
      <c r="J47" s="2" t="n">
        <v>7.0</v>
      </c>
      <c r="K47" s="2" t="n">
        <f si="0" t="shared"/>
        <v>192.0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34578.0</v>
      </c>
      <c r="E48" s="2" t="n">
        <f ref="E48:J48" si="7" t="shared">E47+E46+E43+E39+E25+E18</f>
        <v>55917.0</v>
      </c>
      <c r="F48" s="2" t="n">
        <f si="7" t="shared"/>
        <v>200332.0</v>
      </c>
      <c r="G48" s="2" t="n">
        <f si="7" t="shared"/>
        <v>209962.0</v>
      </c>
      <c r="H48" s="2" t="n">
        <f si="7" t="shared"/>
        <v>164346.0</v>
      </c>
      <c r="I48" s="2" t="n">
        <f si="7" t="shared"/>
        <v>141955.0</v>
      </c>
      <c r="J48" s="2" t="n">
        <f si="7" t="shared"/>
        <v>125607.0</v>
      </c>
      <c r="K48" s="2" t="n">
        <f si="0" t="shared"/>
        <v>932697.0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