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<sst xmlns="http://schemas.openxmlformats.org/spreadsheetml/2006/main" count="109" uniqueCount="64">
  <si>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</si>
  <si>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</si>
  <si>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</si>
  <si>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</si>
  <si>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</si>
  <si>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</si>
  <si>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</si>
  <si>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</si>
  <si>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</si>
  <si>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</si>
  <si>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</si>
  <si>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</si>
  <si>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</si>
  <si>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</si>
  <si>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</si>
  <si>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</si>
  <si>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</si>
  <si>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</si>
  <si>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</si>
  <si>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</si>
  <si>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</si>
  <si>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</si>
  <si>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</si>
  <si>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</si>
  <si>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</si>
  <si>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</si>
  <si>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</si>
  <si>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</si>
  <si>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</si>
  <si>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</si>
  <si>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</si>
  <si>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</si>
  <si>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</si>
  <si>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</si>
  <si>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</si>
  <si>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</si>
  <si>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</si>
  <si>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</si>
  <si>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</si>
  <si>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</si>
  <si>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</si>
  <si>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</si>
  <si>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</si>
  <si>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</si>
  <si>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</si>
  <si>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</si>
  <si>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</si>
  <si>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</si>
  <si>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</si>
  <si>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</si>
  <si>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</si>
  <si>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</si>
  <si>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</si>
  <si>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</si>
  <si>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</si>
  <si>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</si>
  <si>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</si>
  <si>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</si>
  <si>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</si>
  <si>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</si>
  <si>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</si>
  <si>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</si>
  <si>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109年2月來臺旅客人次－按年齡分
Table 1-5   Visitor Arrivals by Age,
February,2020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</si>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</sst>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611.0</v>
      </c>
      <c r="E3" s="2" t="n">
        <v>946.0</v>
      </c>
      <c r="F3" s="2" t="n">
        <v>8343.0</v>
      </c>
      <c r="G3" s="2" t="n">
        <v>4024.0</v>
      </c>
      <c r="H3" s="2" t="n">
        <v>2650.0</v>
      </c>
      <c r="I3" s="2" t="n">
        <v>2601.0</v>
      </c>
      <c r="J3" s="2" t="n">
        <v>3011.0</v>
      </c>
      <c r="K3" s="2" t="n">
        <f>SUM(D3:J3)</f>
        <v>22186.0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43.0</v>
      </c>
      <c r="E4" s="2" t="n">
        <v>40.0</v>
      </c>
      <c r="F4" s="2" t="n">
        <v>399.0</v>
      </c>
      <c r="G4" s="2" t="n">
        <v>2510.0</v>
      </c>
      <c r="H4" s="2" t="n">
        <v>1666.0</v>
      </c>
      <c r="I4" s="2" t="n">
        <v>760.0</v>
      </c>
      <c r="J4" s="2" t="n">
        <v>122.0</v>
      </c>
      <c r="K4" s="2" t="n">
        <f ref="K4:K48" si="0" t="shared">SUM(D4:J4)</f>
        <v>5540.0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1544.0</v>
      </c>
      <c r="E5" s="2" t="n">
        <v>4584.0</v>
      </c>
      <c r="F5" s="2" t="n">
        <v>28966.0</v>
      </c>
      <c r="G5" s="2" t="n">
        <v>16378.0</v>
      </c>
      <c r="H5" s="2" t="n">
        <v>20211.0</v>
      </c>
      <c r="I5" s="2" t="n">
        <v>21515.0</v>
      </c>
      <c r="J5" s="2" t="n">
        <v>20855.0</v>
      </c>
      <c r="K5" s="2" t="n">
        <f si="0" t="shared"/>
        <v>114053.0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435.0</v>
      </c>
      <c r="E6" s="2" t="n">
        <v>2170.0</v>
      </c>
      <c r="F6" s="2" t="n">
        <v>7296.0</v>
      </c>
      <c r="G6" s="2" t="n">
        <v>3746.0</v>
      </c>
      <c r="H6" s="2" t="n">
        <v>4054.0</v>
      </c>
      <c r="I6" s="2" t="n">
        <v>3332.0</v>
      </c>
      <c r="J6" s="2" t="n">
        <v>1453.0</v>
      </c>
      <c r="K6" s="2" t="n">
        <f si="0" t="shared"/>
        <v>22486.0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84.0</v>
      </c>
      <c r="E7" s="2" t="n">
        <v>36.0</v>
      </c>
      <c r="F7" s="2" t="n">
        <v>708.0</v>
      </c>
      <c r="G7" s="2" t="n">
        <v>826.0</v>
      </c>
      <c r="H7" s="2" t="n">
        <v>325.0</v>
      </c>
      <c r="I7" s="2" t="n">
        <v>138.0</v>
      </c>
      <c r="J7" s="2" t="n">
        <v>67.0</v>
      </c>
      <c r="K7" s="2" t="n">
        <f si="0" t="shared"/>
        <v>2184.0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10.0</v>
      </c>
      <c r="E8" s="2" t="n">
        <v>6.0</v>
      </c>
      <c r="F8" s="2" t="n">
        <v>174.0</v>
      </c>
      <c r="G8" s="2" t="n">
        <v>179.0</v>
      </c>
      <c r="H8" s="2" t="n">
        <v>102.0</v>
      </c>
      <c r="I8" s="2" t="n">
        <v>70.0</v>
      </c>
      <c r="J8" s="2" t="n">
        <v>96.0</v>
      </c>
      <c r="K8" s="2" t="n">
        <f si="0" t="shared"/>
        <v>637.0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530.0</v>
      </c>
      <c r="E9" s="2" t="n">
        <v>1552.0</v>
      </c>
      <c r="F9" s="2" t="n">
        <v>16074.0</v>
      </c>
      <c r="G9" s="2" t="n">
        <v>5002.0</v>
      </c>
      <c r="H9" s="2" t="n">
        <v>3003.0</v>
      </c>
      <c r="I9" s="2" t="n">
        <v>2624.0</v>
      </c>
      <c r="J9" s="2" t="n">
        <v>1549.0</v>
      </c>
      <c r="K9" s="2" t="n">
        <f si="0" t="shared"/>
        <v>30334.0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404.0</v>
      </c>
      <c r="E10" s="2" t="n">
        <v>281.0</v>
      </c>
      <c r="F10" s="2" t="n">
        <v>3295.0</v>
      </c>
      <c r="G10" s="2" t="n">
        <v>3937.0</v>
      </c>
      <c r="H10" s="2" t="n">
        <v>2347.0</v>
      </c>
      <c r="I10" s="2" t="n">
        <v>2269.0</v>
      </c>
      <c r="J10" s="2" t="n">
        <v>1636.0</v>
      </c>
      <c r="K10" s="2" t="n">
        <f si="0" t="shared"/>
        <v>14169.0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119.0</v>
      </c>
      <c r="E11" s="2" t="n">
        <v>1119.0</v>
      </c>
      <c r="F11" s="2" t="n">
        <v>7629.0</v>
      </c>
      <c r="G11" s="2" t="n">
        <v>4548.0</v>
      </c>
      <c r="H11" s="2" t="n">
        <v>1934.0</v>
      </c>
      <c r="I11" s="2" t="n">
        <v>532.0</v>
      </c>
      <c r="J11" s="2" t="n">
        <v>429.0</v>
      </c>
      <c r="K11" s="2" t="n">
        <f si="0" t="shared"/>
        <v>16310.0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253.0</v>
      </c>
      <c r="E12" s="2" t="n">
        <v>313.0</v>
      </c>
      <c r="F12" s="2" t="n">
        <v>6344.0</v>
      </c>
      <c r="G12" s="2" t="n">
        <v>7090.0</v>
      </c>
      <c r="H12" s="2" t="n">
        <v>2279.0</v>
      </c>
      <c r="I12" s="2" t="n">
        <v>1186.0</v>
      </c>
      <c r="J12" s="2" t="n">
        <v>910.0</v>
      </c>
      <c r="K12" s="2" t="n">
        <f si="0" t="shared"/>
        <v>18375.0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226.0</v>
      </c>
      <c r="E13" s="2" t="n">
        <v>348.0</v>
      </c>
      <c r="F13" s="2" t="n">
        <v>7497.0</v>
      </c>
      <c r="G13" s="2" t="n">
        <v>9024.0</v>
      </c>
      <c r="H13" s="2" t="n">
        <v>4567.0</v>
      </c>
      <c r="I13" s="2" t="n">
        <v>2371.0</v>
      </c>
      <c r="J13" s="2" t="n">
        <v>1705.0</v>
      </c>
      <c r="K13" s="2" t="n">
        <f si="0" t="shared"/>
        <v>25738.0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197.0</v>
      </c>
      <c r="E14" s="2" t="n">
        <v>1082.0</v>
      </c>
      <c r="F14" s="2" t="n">
        <v>19038.0</v>
      </c>
      <c r="G14" s="2" t="n">
        <v>12856.0</v>
      </c>
      <c r="H14" s="2" t="n">
        <v>3721.0</v>
      </c>
      <c r="I14" s="2" t="n">
        <v>1152.0</v>
      </c>
      <c r="J14" s="2" t="n">
        <v>684.0</v>
      </c>
      <c r="K14" s="2" t="n">
        <f si="0" t="shared"/>
        <v>38730.0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14.0</v>
      </c>
      <c r="E15" s="2" t="n">
        <f ref="E15:J15" si="1" t="shared">E16-E9-E10-E11-E12-E13-E14</f>
        <v>40.0</v>
      </c>
      <c r="F15" s="2" t="n">
        <f si="1" t="shared"/>
        <v>491.0</v>
      </c>
      <c r="G15" s="2" t="n">
        <f si="1" t="shared"/>
        <v>342.0</v>
      </c>
      <c r="H15" s="2" t="n">
        <f si="1" t="shared"/>
        <v>169.0</v>
      </c>
      <c r="I15" s="2" t="n">
        <f si="1" t="shared"/>
        <v>101.0</v>
      </c>
      <c r="J15" s="2" t="n">
        <f si="1" t="shared"/>
        <v>118.0</v>
      </c>
      <c r="K15" s="2" t="n">
        <f si="0" t="shared"/>
        <v>1275.0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1743.0</v>
      </c>
      <c r="E16" s="2" t="n">
        <v>4735.0</v>
      </c>
      <c r="F16" s="2" t="n">
        <v>60368.0</v>
      </c>
      <c r="G16" s="2" t="n">
        <v>42799.0</v>
      </c>
      <c r="H16" s="2" t="n">
        <v>18020.0</v>
      </c>
      <c r="I16" s="2" t="n">
        <v>10235.0</v>
      </c>
      <c r="J16" s="2" t="n">
        <v>7031.0</v>
      </c>
      <c r="K16" s="2" t="n">
        <f si="0" t="shared"/>
        <v>144931.0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4.0</v>
      </c>
      <c r="E17" s="2" t="n">
        <f ref="E17:J17" si="2" t="shared">E18-E16-E3-E4-E5-E6-E7-E8</f>
        <v>4.0</v>
      </c>
      <c r="F17" s="2" t="n">
        <f si="2" t="shared"/>
        <v>219.0</v>
      </c>
      <c r="G17" s="2" t="n">
        <f si="2" t="shared"/>
        <v>170.0</v>
      </c>
      <c r="H17" s="2" t="n">
        <f si="2" t="shared"/>
        <v>108.0</v>
      </c>
      <c r="I17" s="2" t="n">
        <f si="2" t="shared"/>
        <v>43.0</v>
      </c>
      <c r="J17" s="2" t="n">
        <f si="2" t="shared"/>
        <v>13.0</v>
      </c>
      <c r="K17" s="2" t="n">
        <f si="0" t="shared"/>
        <v>561.0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4474.0</v>
      </c>
      <c r="E18" s="2" t="n">
        <v>12521.0</v>
      </c>
      <c r="F18" s="2" t="n">
        <v>106473.0</v>
      </c>
      <c r="G18" s="2" t="n">
        <v>70632.0</v>
      </c>
      <c r="H18" s="2" t="n">
        <v>47136.0</v>
      </c>
      <c r="I18" s="2" t="n">
        <v>38694.0</v>
      </c>
      <c r="J18" s="2" t="n">
        <v>32648.0</v>
      </c>
      <c r="K18" s="2" t="n">
        <f si="0" t="shared"/>
        <v>312578.0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184.0</v>
      </c>
      <c r="E19" s="2" t="n">
        <v>121.0</v>
      </c>
      <c r="F19" s="2" t="n">
        <v>800.0</v>
      </c>
      <c r="G19" s="2" t="n">
        <v>1137.0</v>
      </c>
      <c r="H19" s="2" t="n">
        <v>733.0</v>
      </c>
      <c r="I19" s="2" t="n">
        <v>688.0</v>
      </c>
      <c r="J19" s="2" t="n">
        <v>1112.0</v>
      </c>
      <c r="K19" s="2" t="n">
        <f si="0" t="shared"/>
        <v>4775.0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790.0</v>
      </c>
      <c r="E20" s="2" t="n">
        <v>816.0</v>
      </c>
      <c r="F20" s="2" t="n">
        <v>3053.0</v>
      </c>
      <c r="G20" s="2" t="n">
        <v>4436.0</v>
      </c>
      <c r="H20" s="2" t="n">
        <v>2916.0</v>
      </c>
      <c r="I20" s="2" t="n">
        <v>2959.0</v>
      </c>
      <c r="J20" s="2" t="n">
        <v>3806.0</v>
      </c>
      <c r="K20" s="2" t="n">
        <f si="0" t="shared"/>
        <v>18776.0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12.0</v>
      </c>
      <c r="F21" s="2" t="n">
        <v>26.0</v>
      </c>
      <c r="G21" s="2" t="n">
        <v>41.0</v>
      </c>
      <c r="H21" s="2" t="n">
        <v>18.0</v>
      </c>
      <c r="I21" s="2" t="n">
        <v>13.0</v>
      </c>
      <c r="J21" s="2" t="n">
        <v>18.0</v>
      </c>
      <c r="K21" s="2" t="n">
        <f si="0" t="shared"/>
        <v>130.0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12.0</v>
      </c>
      <c r="F22" s="2" t="n">
        <v>38.0</v>
      </c>
      <c r="G22" s="2" t="n">
        <v>49.0</v>
      </c>
      <c r="H22" s="2" t="n">
        <v>20.0</v>
      </c>
      <c r="I22" s="2" t="n">
        <v>15.0</v>
      </c>
      <c r="J22" s="2" t="n">
        <v>16.0</v>
      </c>
      <c r="K22" s="2" t="n">
        <f si="0" t="shared"/>
        <v>154.0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5.0</v>
      </c>
      <c r="F23" s="2" t="n">
        <v>7.0</v>
      </c>
      <c r="G23" s="2" t="n">
        <v>34.0</v>
      </c>
      <c r="H23" s="2" t="n">
        <v>9.0</v>
      </c>
      <c r="I23" s="2" t="n">
        <v>2.0</v>
      </c>
      <c r="J23" s="2" t="n">
        <v>11.0</v>
      </c>
      <c r="K23" s="2" t="n">
        <f si="0" t="shared"/>
        <v>71.0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18.0</v>
      </c>
      <c r="E24" s="2" t="n">
        <f ref="E24:J24" si="3" t="shared">E25-E19-E20-E21-E22-E23</f>
        <v>31.0</v>
      </c>
      <c r="F24" s="2" t="n">
        <f si="3" t="shared"/>
        <v>352.0</v>
      </c>
      <c r="G24" s="2" t="n">
        <f si="3" t="shared"/>
        <v>250.0</v>
      </c>
      <c r="H24" s="2" t="n">
        <f si="3" t="shared"/>
        <v>78.0</v>
      </c>
      <c r="I24" s="2" t="n">
        <f si="3" t="shared"/>
        <v>43.0</v>
      </c>
      <c r="J24" s="2" t="n">
        <f si="3" t="shared"/>
        <v>44.0</v>
      </c>
      <c r="K24" s="2" t="n">
        <f si="0" t="shared"/>
        <v>816.0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1001.0</v>
      </c>
      <c r="E25" s="2" t="n">
        <v>997.0</v>
      </c>
      <c r="F25" s="2" t="n">
        <v>4276.0</v>
      </c>
      <c r="G25" s="2" t="n">
        <v>5947.0</v>
      </c>
      <c r="H25" s="2" t="n">
        <v>3774.0</v>
      </c>
      <c r="I25" s="2" t="n">
        <v>3720.0</v>
      </c>
      <c r="J25" s="2" t="n">
        <v>5007.0</v>
      </c>
      <c r="K25" s="2" t="n">
        <f si="0" t="shared"/>
        <v>24722.0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8.0</v>
      </c>
      <c r="E26" s="2" t="n">
        <v>6.0</v>
      </c>
      <c r="F26" s="2" t="n">
        <v>113.0</v>
      </c>
      <c r="G26" s="2" t="n">
        <v>91.0</v>
      </c>
      <c r="H26" s="2" t="n">
        <v>43.0</v>
      </c>
      <c r="I26" s="2" t="n">
        <v>44.0</v>
      </c>
      <c r="J26" s="2" t="n">
        <v>37.0</v>
      </c>
      <c r="K26" s="2" t="n">
        <f si="0" t="shared"/>
        <v>342.0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77.0</v>
      </c>
      <c r="E27" s="2" t="n">
        <v>121.0</v>
      </c>
      <c r="F27" s="2" t="n">
        <v>1162.0</v>
      </c>
      <c r="G27" s="2" t="n">
        <v>539.0</v>
      </c>
      <c r="H27" s="2" t="n">
        <v>366.0</v>
      </c>
      <c r="I27" s="2" t="n">
        <v>292.0</v>
      </c>
      <c r="J27" s="2" t="n">
        <v>293.0</v>
      </c>
      <c r="K27" s="2" t="n">
        <f si="0" t="shared"/>
        <v>2850.0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56.0</v>
      </c>
      <c r="E28" s="2" t="n">
        <v>36.0</v>
      </c>
      <c r="F28" s="2" t="n">
        <v>836.0</v>
      </c>
      <c r="G28" s="2" t="n">
        <v>585.0</v>
      </c>
      <c r="H28" s="2" t="n">
        <v>367.0</v>
      </c>
      <c r="I28" s="2" t="n">
        <v>463.0</v>
      </c>
      <c r="J28" s="2" t="n">
        <v>336.0</v>
      </c>
      <c r="K28" s="2" t="n">
        <f si="0" t="shared"/>
        <v>2679.0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8.0</v>
      </c>
      <c r="E29" s="2" t="n">
        <v>4.0</v>
      </c>
      <c r="F29" s="2" t="n">
        <v>108.0</v>
      </c>
      <c r="G29" s="2" t="n">
        <v>129.0</v>
      </c>
      <c r="H29" s="2" t="n">
        <v>83.0</v>
      </c>
      <c r="I29" s="2" t="n">
        <v>66.0</v>
      </c>
      <c r="J29" s="2" t="n">
        <v>32.0</v>
      </c>
      <c r="K29" s="2" t="n">
        <f si="0" t="shared"/>
        <v>430.0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31.0</v>
      </c>
      <c r="E30" s="2" t="n">
        <v>23.0</v>
      </c>
      <c r="F30" s="2" t="n">
        <v>340.0</v>
      </c>
      <c r="G30" s="2" t="n">
        <v>303.0</v>
      </c>
      <c r="H30" s="2" t="n">
        <v>273.0</v>
      </c>
      <c r="I30" s="2" t="n">
        <v>233.0</v>
      </c>
      <c r="J30" s="2" t="n">
        <v>218.0</v>
      </c>
      <c r="K30" s="2" t="n">
        <f si="0" t="shared"/>
        <v>1421.0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8.0</v>
      </c>
      <c r="E31" s="2" t="n">
        <v>11.0</v>
      </c>
      <c r="F31" s="2" t="n">
        <v>108.0</v>
      </c>
      <c r="G31" s="2" t="n">
        <v>87.0</v>
      </c>
      <c r="H31" s="2" t="n">
        <v>57.0</v>
      </c>
      <c r="I31" s="2" t="n">
        <v>55.0</v>
      </c>
      <c r="J31" s="2" t="n">
        <v>71.0</v>
      </c>
      <c r="K31" s="2" t="n">
        <f si="0" t="shared"/>
        <v>397.0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7.0</v>
      </c>
      <c r="E32" s="2" t="n">
        <v>2.0</v>
      </c>
      <c r="F32" s="2" t="n">
        <v>174.0</v>
      </c>
      <c r="G32" s="2" t="n">
        <v>158.0</v>
      </c>
      <c r="H32" s="2" t="n">
        <v>104.0</v>
      </c>
      <c r="I32" s="2" t="n">
        <v>48.0</v>
      </c>
      <c r="J32" s="2" t="n">
        <v>22.0</v>
      </c>
      <c r="K32" s="2" t="n">
        <f si="0" t="shared"/>
        <v>515.0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55.0</v>
      </c>
      <c r="E33" s="2" t="n">
        <v>44.0</v>
      </c>
      <c r="F33" s="2" t="n">
        <v>480.0</v>
      </c>
      <c r="G33" s="2" t="n">
        <v>588.0</v>
      </c>
      <c r="H33" s="2" t="n">
        <v>430.0</v>
      </c>
      <c r="I33" s="2" t="n">
        <v>406.0</v>
      </c>
      <c r="J33" s="2" t="n">
        <v>473.0</v>
      </c>
      <c r="K33" s="2" t="n">
        <f si="0" t="shared"/>
        <v>2476.0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4.0</v>
      </c>
      <c r="E34" s="2" t="n">
        <v>12.0</v>
      </c>
      <c r="F34" s="2" t="n">
        <v>139.0</v>
      </c>
      <c r="G34" s="2" t="n">
        <v>73.0</v>
      </c>
      <c r="H34" s="2" t="n">
        <v>69.0</v>
      </c>
      <c r="I34" s="2" t="n">
        <v>58.0</v>
      </c>
      <c r="J34" s="2" t="n">
        <v>55.0</v>
      </c>
      <c r="K34" s="2" t="n">
        <f si="0" t="shared"/>
        <v>410.0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14.0</v>
      </c>
      <c r="G35" s="2" t="n">
        <v>16.0</v>
      </c>
      <c r="H35" s="2" t="n">
        <v>18.0</v>
      </c>
      <c r="I35" s="2" t="n">
        <v>11.0</v>
      </c>
      <c r="J35" s="2" t="n">
        <v>5.0</v>
      </c>
      <c r="K35" s="2" t="n">
        <f si="0" t="shared"/>
        <v>65.0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8.0</v>
      </c>
      <c r="E36" s="2" t="n">
        <v>14.0</v>
      </c>
      <c r="F36" s="2" t="n">
        <v>111.0</v>
      </c>
      <c r="G36" s="2" t="n">
        <v>76.0</v>
      </c>
      <c r="H36" s="2" t="n">
        <v>52.0</v>
      </c>
      <c r="I36" s="2" t="n">
        <v>48.0</v>
      </c>
      <c r="J36" s="2" t="n">
        <v>83.0</v>
      </c>
      <c r="K36" s="2" t="n">
        <f si="0" t="shared"/>
        <v>392.0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18.0</v>
      </c>
      <c r="E37" s="2" t="n">
        <v>19.0</v>
      </c>
      <c r="F37" s="2" t="n">
        <v>237.0</v>
      </c>
      <c r="G37" s="2" t="n">
        <v>251.0</v>
      </c>
      <c r="H37" s="2" t="n">
        <v>87.0</v>
      </c>
      <c r="I37" s="2" t="n">
        <v>59.0</v>
      </c>
      <c r="J37" s="2" t="n">
        <v>35.0</v>
      </c>
      <c r="K37" s="2" t="n">
        <f si="0" t="shared"/>
        <v>706.0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37.0</v>
      </c>
      <c r="E38" s="2" t="n">
        <f ref="E38:J38" si="4" t="shared">E39-E26-E27-E28-E29-E30-E31-E32-E33-E34-E35-E36-E37</f>
        <v>112.0</v>
      </c>
      <c r="F38" s="2" t="n">
        <f si="4" t="shared"/>
        <v>842.0</v>
      </c>
      <c r="G38" s="2" t="n">
        <f si="4" t="shared"/>
        <v>623.0</v>
      </c>
      <c r="H38" s="2" t="n">
        <f si="4" t="shared"/>
        <v>427.0</v>
      </c>
      <c r="I38" s="2" t="n">
        <f si="4" t="shared"/>
        <v>310.0</v>
      </c>
      <c r="J38" s="2" t="n">
        <f si="4" t="shared"/>
        <v>145.0</v>
      </c>
      <c r="K38" s="2" t="n">
        <f si="0" t="shared"/>
        <v>2496.0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317.0</v>
      </c>
      <c r="E39" s="2" t="n">
        <v>405.0</v>
      </c>
      <c r="F39" s="2" t="n">
        <v>4664.0</v>
      </c>
      <c r="G39" s="2" t="n">
        <v>3519.0</v>
      </c>
      <c r="H39" s="2" t="n">
        <v>2376.0</v>
      </c>
      <c r="I39" s="2" t="n">
        <v>2093.0</v>
      </c>
      <c r="J39" s="2" t="n">
        <v>1805.0</v>
      </c>
      <c r="K39" s="2" t="n">
        <f si="0" t="shared"/>
        <v>15179.0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139.0</v>
      </c>
      <c r="E40" s="2" t="n">
        <v>97.0</v>
      </c>
      <c r="F40" s="2" t="n">
        <v>855.0</v>
      </c>
      <c r="G40" s="2" t="n">
        <v>707.0</v>
      </c>
      <c r="H40" s="2" t="n">
        <v>508.0</v>
      </c>
      <c r="I40" s="2" t="n">
        <v>417.0</v>
      </c>
      <c r="J40" s="2" t="n">
        <v>496.0</v>
      </c>
      <c r="K40" s="2" t="n">
        <f si="0" t="shared"/>
        <v>3219.0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41.0</v>
      </c>
      <c r="E41" s="2" t="n">
        <v>26.0</v>
      </c>
      <c r="F41" s="2" t="n">
        <v>127.0</v>
      </c>
      <c r="G41" s="2" t="n">
        <v>118.0</v>
      </c>
      <c r="H41" s="2" t="n">
        <v>105.0</v>
      </c>
      <c r="I41" s="2" t="n">
        <v>90.0</v>
      </c>
      <c r="J41" s="2" t="n">
        <v>61.0</v>
      </c>
      <c r="K41" s="2" t="n">
        <f si="0" t="shared"/>
        <v>568.0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2.0</v>
      </c>
      <c r="F42" s="2" t="n">
        <f si="5" t="shared"/>
        <v>28.0</v>
      </c>
      <c r="G42" s="2" t="n">
        <f si="5" t="shared"/>
        <v>19.0</v>
      </c>
      <c r="H42" s="2" t="n">
        <f si="5" t="shared"/>
        <v>24.0</v>
      </c>
      <c r="I42" s="2" t="n">
        <f si="5" t="shared"/>
        <v>17.0</v>
      </c>
      <c r="J42" s="2" t="n">
        <f si="5" t="shared"/>
        <v>31.0</v>
      </c>
      <c r="K42" s="2" t="n">
        <f si="0" t="shared"/>
        <v>124.0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183.0</v>
      </c>
      <c r="E43" s="2" t="n">
        <v>125.0</v>
      </c>
      <c r="F43" s="2" t="n">
        <v>1010.0</v>
      </c>
      <c r="G43" s="2" t="n">
        <v>844.0</v>
      </c>
      <c r="H43" s="2" t="n">
        <v>637.0</v>
      </c>
      <c r="I43" s="2" t="n">
        <v>524.0</v>
      </c>
      <c r="J43" s="2" t="n">
        <v>588.0</v>
      </c>
      <c r="K43" s="2" t="n">
        <f si="0" t="shared"/>
        <v>3911.0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16.0</v>
      </c>
      <c r="E44" s="2" t="n">
        <v>4.0</v>
      </c>
      <c r="F44" s="2" t="n">
        <v>115.0</v>
      </c>
      <c r="G44" s="2" t="n">
        <v>133.0</v>
      </c>
      <c r="H44" s="2" t="n">
        <v>102.0</v>
      </c>
      <c r="I44" s="2" t="n">
        <v>61.0</v>
      </c>
      <c r="J44" s="2" t="n">
        <v>39.0</v>
      </c>
      <c r="K44" s="2" t="n">
        <f si="0" t="shared"/>
        <v>470.0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4.0</v>
      </c>
      <c r="F45" s="2" t="n">
        <f si="6" t="shared"/>
        <v>123.0</v>
      </c>
      <c r="G45" s="2" t="n">
        <f si="6" t="shared"/>
        <v>167.0</v>
      </c>
      <c r="H45" s="2" t="n">
        <f si="6" t="shared"/>
        <v>60.0</v>
      </c>
      <c r="I45" s="2" t="n">
        <f si="6" t="shared"/>
        <v>25.0</v>
      </c>
      <c r="J45" s="2" t="n">
        <f si="6" t="shared"/>
        <v>9.0</v>
      </c>
      <c r="K45" s="2" t="n">
        <f si="0" t="shared"/>
        <v>392.0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20.0</v>
      </c>
      <c r="E46" s="2" t="n">
        <v>8.0</v>
      </c>
      <c r="F46" s="2" t="n">
        <v>238.0</v>
      </c>
      <c r="G46" s="2" t="n">
        <v>300.0</v>
      </c>
      <c r="H46" s="2" t="n">
        <v>162.0</v>
      </c>
      <c r="I46" s="2" t="n">
        <v>86.0</v>
      </c>
      <c r="J46" s="2" t="n">
        <v>48.0</v>
      </c>
      <c r="K46" s="2" t="n">
        <f si="0" t="shared"/>
        <v>862.0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8.0</v>
      </c>
      <c r="E47" s="2" t="n">
        <v>7.0</v>
      </c>
      <c r="F47" s="2" t="n">
        <v>51.0</v>
      </c>
      <c r="G47" s="2" t="n">
        <v>26.0</v>
      </c>
      <c r="H47" s="2" t="n">
        <v>6.0</v>
      </c>
      <c r="I47" s="2" t="n">
        <v>5.0</v>
      </c>
      <c r="J47" s="2" t="n">
        <v>2.0</v>
      </c>
      <c r="K47" s="2" t="n">
        <f si="0" t="shared"/>
        <v>105.0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6003.0</v>
      </c>
      <c r="E48" s="2" t="n">
        <f ref="E48:J48" si="7" t="shared">E47+E46+E43+E39+E25+E18</f>
        <v>14063.0</v>
      </c>
      <c r="F48" s="2" t="n">
        <f si="7" t="shared"/>
        <v>116712.0</v>
      </c>
      <c r="G48" s="2" t="n">
        <f si="7" t="shared"/>
        <v>81268.0</v>
      </c>
      <c r="H48" s="2" t="n">
        <f si="7" t="shared"/>
        <v>54091.0</v>
      </c>
      <c r="I48" s="2" t="n">
        <f si="7" t="shared"/>
        <v>45122.0</v>
      </c>
      <c r="J48" s="2" t="n">
        <f si="7" t="shared"/>
        <v>40098.0</v>
      </c>
      <c r="K48" s="2" t="n">
        <f si="0" t="shared"/>
        <v>357357.0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