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<sst xmlns="http://schemas.openxmlformats.org/spreadsheetml/2006/main" count="109" uniqueCount="64">
  <si>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</si>
  <si>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</si>
  <si>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</si>
  <si>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</si>
  <si>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</si>
  <si>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</si>
  <si>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</si>
  <si>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</si>
  <si>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</si>
  <si>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</si>
  <si>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</si>
  <si>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</si>
  <si>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</si>
  <si>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</si>
  <si>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</si>
  <si>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</si>
  <si>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</si>
  <si>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</si>
  <si>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</si>
  <si>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</si>
  <si>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</si>
  <si>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</si>
  <si>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</si>
  <si>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</si>
  <si>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</si>
  <si>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</si>
  <si>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</si>
  <si>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</si>
  <si>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</si>
  <si>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</si>
  <si>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</si>
  <si>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</si>
  <si>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</si>
  <si>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</si>
  <si>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</si>
  <si>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</si>
  <si>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</si>
  <si>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</si>
  <si>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</si>
  <si>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</si>
  <si>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</si>
  <si>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</si>
  <si>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</si>
  <si>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</si>
  <si>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</si>
  <si>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</si>
  <si>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</si>
  <si>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</si>
  <si>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</si>
  <si>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</si>
  <si>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</si>
  <si>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</si>
  <si>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</si>
  <si>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</si>
  <si>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</si>
  <si>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</si>
  <si>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</si>
  <si>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</si>
  <si>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</si>
  <si>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</si>
  <si>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</si>
  <si>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</si>
  <si>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112年3月來臺旅客人次－按年齡分
Table 1-5   Visitor Arrivals by Age,
March,2023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</si>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</sst>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1735.0</v>
      </c>
      <c r="E3" s="2" t="n">
        <v>1017.0</v>
      </c>
      <c r="F3" s="2" t="n">
        <v>14527.0</v>
      </c>
      <c r="G3" s="2" t="n">
        <v>20513.0</v>
      </c>
      <c r="H3" s="2" t="n">
        <v>12365.0</v>
      </c>
      <c r="I3" s="2" t="n">
        <v>10227.0</v>
      </c>
      <c r="J3" s="2" t="n">
        <v>11062.0</v>
      </c>
      <c r="K3" s="2" t="n">
        <f>SUM(D3:J3)</f>
        <v>71446.0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266.0</v>
      </c>
      <c r="E4" s="2" t="n">
        <v>111.0</v>
      </c>
      <c r="F4" s="2" t="n">
        <v>994.0</v>
      </c>
      <c r="G4" s="2" t="n">
        <v>3742.0</v>
      </c>
      <c r="H4" s="2" t="n">
        <v>3000.0</v>
      </c>
      <c r="I4" s="2" t="n">
        <v>1649.0</v>
      </c>
      <c r="J4" s="2" t="n">
        <v>1038.0</v>
      </c>
      <c r="K4" s="2" t="n">
        <f ref="K4:K48" si="0" t="shared">SUM(D4:J4)</f>
        <v>10800.0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1335.0</v>
      </c>
      <c r="E5" s="2" t="n">
        <v>3811.0</v>
      </c>
      <c r="F5" s="2" t="n">
        <v>15422.0</v>
      </c>
      <c r="G5" s="2" t="n">
        <v>7715.0</v>
      </c>
      <c r="H5" s="2" t="n">
        <v>10375.0</v>
      </c>
      <c r="I5" s="2" t="n">
        <v>12344.0</v>
      </c>
      <c r="J5" s="2" t="n">
        <v>12015.0</v>
      </c>
      <c r="K5" s="2" t="n">
        <f si="0" t="shared"/>
        <v>63017.0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525.0</v>
      </c>
      <c r="E6" s="2" t="n">
        <v>741.0</v>
      </c>
      <c r="F6" s="2" t="n">
        <v>8384.0</v>
      </c>
      <c r="G6" s="2" t="n">
        <v>10637.0</v>
      </c>
      <c r="H6" s="2" t="n">
        <v>7859.0</v>
      </c>
      <c r="I6" s="2" t="n">
        <v>11442.0</v>
      </c>
      <c r="J6" s="2" t="n">
        <v>12712.0</v>
      </c>
      <c r="K6" s="2" t="n">
        <f si="0" t="shared"/>
        <v>52300.0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39.0</v>
      </c>
      <c r="E7" s="2" t="n">
        <v>34.0</v>
      </c>
      <c r="F7" s="2" t="n">
        <v>370.0</v>
      </c>
      <c r="G7" s="2" t="n">
        <v>868.0</v>
      </c>
      <c r="H7" s="2" t="n">
        <v>667.0</v>
      </c>
      <c r="I7" s="2" t="n">
        <v>400.0</v>
      </c>
      <c r="J7" s="2" t="n">
        <v>201.0</v>
      </c>
      <c r="K7" s="2" t="n">
        <f si="0" t="shared"/>
        <v>2579.0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34.0</v>
      </c>
      <c r="F8" s="2" t="n">
        <v>157.0</v>
      </c>
      <c r="G8" s="2" t="n">
        <v>352.0</v>
      </c>
      <c r="H8" s="2" t="n">
        <v>375.0</v>
      </c>
      <c r="I8" s="2" t="n">
        <v>272.0</v>
      </c>
      <c r="J8" s="2" t="n">
        <v>274.0</v>
      </c>
      <c r="K8" s="2" t="n">
        <f si="0" t="shared"/>
        <v>1484.0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1845.0</v>
      </c>
      <c r="E9" s="2" t="n">
        <v>2710.0</v>
      </c>
      <c r="F9" s="2" t="n">
        <v>7586.0</v>
      </c>
      <c r="G9" s="2" t="n">
        <v>9092.0</v>
      </c>
      <c r="H9" s="2" t="n">
        <v>6393.0</v>
      </c>
      <c r="I9" s="2" t="n">
        <v>5873.0</v>
      </c>
      <c r="J9" s="2" t="n">
        <v>5553.0</v>
      </c>
      <c r="K9" s="2" t="n">
        <f si="0" t="shared"/>
        <v>39052.0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3002.0</v>
      </c>
      <c r="E10" s="2" t="n">
        <v>1970.0</v>
      </c>
      <c r="F10" s="2" t="n">
        <v>5886.0</v>
      </c>
      <c r="G10" s="2" t="n">
        <v>10050.0</v>
      </c>
      <c r="H10" s="2" t="n">
        <v>7406.0</v>
      </c>
      <c r="I10" s="2" t="n">
        <v>6771.0</v>
      </c>
      <c r="J10" s="2" t="n">
        <v>7651.0</v>
      </c>
      <c r="K10" s="2" t="n">
        <f si="0" t="shared"/>
        <v>42736.0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215.0</v>
      </c>
      <c r="E11" s="2" t="n">
        <v>333.0</v>
      </c>
      <c r="F11" s="2" t="n">
        <v>4942.0</v>
      </c>
      <c r="G11" s="2" t="n">
        <v>4574.0</v>
      </c>
      <c r="H11" s="2" t="n">
        <v>2772.0</v>
      </c>
      <c r="I11" s="2" t="n">
        <v>1208.0</v>
      </c>
      <c r="J11" s="2" t="n">
        <v>1062.0</v>
      </c>
      <c r="K11" s="2" t="n">
        <f si="0" t="shared"/>
        <v>15106.0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529.0</v>
      </c>
      <c r="E12" s="2" t="n">
        <v>602.0</v>
      </c>
      <c r="F12" s="2" t="n">
        <v>4867.0</v>
      </c>
      <c r="G12" s="2" t="n">
        <v>8228.0</v>
      </c>
      <c r="H12" s="2" t="n">
        <v>4255.0</v>
      </c>
      <c r="I12" s="2" t="n">
        <v>2788.0</v>
      </c>
      <c r="J12" s="2" t="n">
        <v>2319.0</v>
      </c>
      <c r="K12" s="2" t="n">
        <f si="0" t="shared"/>
        <v>23588.0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740.0</v>
      </c>
      <c r="E13" s="2" t="n">
        <v>1538.0</v>
      </c>
      <c r="F13" s="2" t="n">
        <v>7854.0</v>
      </c>
      <c r="G13" s="2" t="n">
        <v>12137.0</v>
      </c>
      <c r="H13" s="2" t="n">
        <v>7390.0</v>
      </c>
      <c r="I13" s="2" t="n">
        <v>4271.0</v>
      </c>
      <c r="J13" s="2" t="n">
        <v>4266.0</v>
      </c>
      <c r="K13" s="2" t="n">
        <f si="0" t="shared"/>
        <v>38196.0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542.0</v>
      </c>
      <c r="E14" s="2" t="n">
        <v>1093.0</v>
      </c>
      <c r="F14" s="2" t="n">
        <v>9009.0</v>
      </c>
      <c r="G14" s="2" t="n">
        <v>11627.0</v>
      </c>
      <c r="H14" s="2" t="n">
        <v>6131.0</v>
      </c>
      <c r="I14" s="2" t="n">
        <v>3486.0</v>
      </c>
      <c r="J14" s="2" t="n">
        <v>4593.0</v>
      </c>
      <c r="K14" s="2" t="n">
        <f si="0" t="shared"/>
        <v>36481.0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52.0</v>
      </c>
      <c r="E15" s="2" t="n">
        <f ref="E15:J15" si="1" t="shared">E16-E9-E10-E11-E12-E13-E14</f>
        <v>33.0</v>
      </c>
      <c r="F15" s="2" t="n">
        <f si="1" t="shared"/>
        <v>220.0</v>
      </c>
      <c r="G15" s="2" t="n">
        <f si="1" t="shared"/>
        <v>345.0</v>
      </c>
      <c r="H15" s="2" t="n">
        <f si="1" t="shared"/>
        <v>246.0</v>
      </c>
      <c r="I15" s="2" t="n">
        <f si="1" t="shared"/>
        <v>196.0</v>
      </c>
      <c r="J15" s="2" t="n">
        <f si="1" t="shared"/>
        <v>215.0</v>
      </c>
      <c r="K15" s="2" t="n">
        <f si="0" t="shared"/>
        <v>1307.0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6925.0</v>
      </c>
      <c r="E16" s="2" t="n">
        <v>8279.0</v>
      </c>
      <c r="F16" s="2" t="n">
        <v>40364.0</v>
      </c>
      <c r="G16" s="2" t="n">
        <v>56053.0</v>
      </c>
      <c r="H16" s="2" t="n">
        <v>34593.0</v>
      </c>
      <c r="I16" s="2" t="n">
        <v>24593.0</v>
      </c>
      <c r="J16" s="2" t="n">
        <v>25659.0</v>
      </c>
      <c r="K16" s="2" t="n">
        <f si="0" t="shared"/>
        <v>196466.0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38.0</v>
      </c>
      <c r="E17" s="2" t="n">
        <f ref="E17:J17" si="2" t="shared">E18-E16-E3-E4-E5-E6-E7-E8</f>
        <v>19.0</v>
      </c>
      <c r="F17" s="2" t="n">
        <f si="2" t="shared"/>
        <v>254.0</v>
      </c>
      <c r="G17" s="2" t="n">
        <f si="2" t="shared"/>
        <v>458.0</v>
      </c>
      <c r="H17" s="2" t="n">
        <f si="2" t="shared"/>
        <v>425.0</v>
      </c>
      <c r="I17" s="2" t="n">
        <f si="2" t="shared"/>
        <v>252.0</v>
      </c>
      <c r="J17" s="2" t="n">
        <f si="2" t="shared"/>
        <v>183.0</v>
      </c>
      <c r="K17" s="2" t="n">
        <f si="0" t="shared"/>
        <v>1629.0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10883.0</v>
      </c>
      <c r="E18" s="2" t="n">
        <v>14046.0</v>
      </c>
      <c r="F18" s="2" t="n">
        <v>80472.0</v>
      </c>
      <c r="G18" s="2" t="n">
        <v>100338.0</v>
      </c>
      <c r="H18" s="2" t="n">
        <v>69659.0</v>
      </c>
      <c r="I18" s="2" t="n">
        <v>61179.0</v>
      </c>
      <c r="J18" s="2" t="n">
        <v>63144.0</v>
      </c>
      <c r="K18" s="2" t="n">
        <f si="0" t="shared"/>
        <v>399721.0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757.0</v>
      </c>
      <c r="E19" s="2" t="n">
        <v>664.0</v>
      </c>
      <c r="F19" s="2" t="n">
        <v>685.0</v>
      </c>
      <c r="G19" s="2" t="n">
        <v>1507.0</v>
      </c>
      <c r="H19" s="2" t="n">
        <v>1521.0</v>
      </c>
      <c r="I19" s="2" t="n">
        <v>1284.0</v>
      </c>
      <c r="J19" s="2" t="n">
        <v>2110.0</v>
      </c>
      <c r="K19" s="2" t="n">
        <f si="0" t="shared"/>
        <v>8528.0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2257.0</v>
      </c>
      <c r="E20" s="2" t="n">
        <v>2027.0</v>
      </c>
      <c r="F20" s="2" t="n">
        <v>4510.0</v>
      </c>
      <c r="G20" s="2" t="n">
        <v>7975.0</v>
      </c>
      <c r="H20" s="2" t="n">
        <v>6500.0</v>
      </c>
      <c r="I20" s="2" t="n">
        <v>6752.0</v>
      </c>
      <c r="J20" s="2" t="n">
        <v>10393.0</v>
      </c>
      <c r="K20" s="2" t="n">
        <f si="0" t="shared"/>
        <v>40414.0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5.0</v>
      </c>
      <c r="F21" s="2" t="n">
        <v>30.0</v>
      </c>
      <c r="G21" s="2" t="n">
        <v>77.0</v>
      </c>
      <c r="H21" s="2" t="n">
        <v>63.0</v>
      </c>
      <c r="I21" s="2" t="n">
        <v>42.0</v>
      </c>
      <c r="J21" s="2" t="n">
        <v>30.0</v>
      </c>
      <c r="K21" s="2" t="n">
        <f si="0" t="shared"/>
        <v>251.0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2.0</v>
      </c>
      <c r="F22" s="2" t="n">
        <v>29.0</v>
      </c>
      <c r="G22" s="2" t="n">
        <v>99.0</v>
      </c>
      <c r="H22" s="2" t="n">
        <v>69.0</v>
      </c>
      <c r="I22" s="2" t="n">
        <v>49.0</v>
      </c>
      <c r="J22" s="2" t="n">
        <v>65.0</v>
      </c>
      <c r="K22" s="2" t="n">
        <f si="0" t="shared"/>
        <v>319.0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3.0</v>
      </c>
      <c r="F23" s="2" t="n">
        <v>7.0</v>
      </c>
      <c r="G23" s="2" t="n">
        <v>18.0</v>
      </c>
      <c r="H23" s="2" t="n">
        <v>19.0</v>
      </c>
      <c r="I23" s="2" t="n">
        <v>15.0</v>
      </c>
      <c r="J23" s="2" t="n">
        <v>17.0</v>
      </c>
      <c r="K23" s="2" t="n">
        <f si="0" t="shared"/>
        <v>83.0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13.0</v>
      </c>
      <c r="F24" s="2" t="n">
        <f si="3" t="shared"/>
        <v>185.0</v>
      </c>
      <c r="G24" s="2" t="n">
        <f si="3" t="shared"/>
        <v>299.0</v>
      </c>
      <c r="H24" s="2" t="n">
        <f si="3" t="shared"/>
        <v>153.0</v>
      </c>
      <c r="I24" s="2" t="n">
        <f si="3" t="shared"/>
        <v>119.0</v>
      </c>
      <c r="J24" s="2" t="n">
        <f si="3" t="shared"/>
        <v>86.0</v>
      </c>
      <c r="K24" s="2" t="n">
        <f si="0" t="shared"/>
        <v>864.0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3037.0</v>
      </c>
      <c r="E25" s="2" t="n">
        <v>2714.0</v>
      </c>
      <c r="F25" s="2" t="n">
        <v>5446.0</v>
      </c>
      <c r="G25" s="2" t="n">
        <v>9975.0</v>
      </c>
      <c r="H25" s="2" t="n">
        <v>8325.0</v>
      </c>
      <c r="I25" s="2" t="n">
        <v>8261.0</v>
      </c>
      <c r="J25" s="2" t="n">
        <v>12701.0</v>
      </c>
      <c r="K25" s="2" t="n">
        <f si="0" t="shared"/>
        <v>50459.0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5.0</v>
      </c>
      <c r="F26" s="2" t="n">
        <v>84.0</v>
      </c>
      <c r="G26" s="2" t="n">
        <v>159.0</v>
      </c>
      <c r="H26" s="2" t="n">
        <v>119.0</v>
      </c>
      <c r="I26" s="2" t="n">
        <v>106.0</v>
      </c>
      <c r="J26" s="2" t="n">
        <v>113.0</v>
      </c>
      <c r="K26" s="2" t="n">
        <f si="0" t="shared"/>
        <v>593.0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56.0</v>
      </c>
      <c r="E27" s="2" t="n">
        <v>51.0</v>
      </c>
      <c r="F27" s="2" t="n">
        <v>602.0</v>
      </c>
      <c r="G27" s="2" t="n">
        <v>772.0</v>
      </c>
      <c r="H27" s="2" t="n">
        <v>653.0</v>
      </c>
      <c r="I27" s="2" t="n">
        <v>581.0</v>
      </c>
      <c r="J27" s="2" t="n">
        <v>1051.0</v>
      </c>
      <c r="K27" s="2" t="n">
        <f si="0" t="shared"/>
        <v>3766.0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134.0</v>
      </c>
      <c r="E28" s="2" t="n">
        <v>79.0</v>
      </c>
      <c r="F28" s="2" t="n">
        <v>1016.0</v>
      </c>
      <c r="G28" s="2" t="n">
        <v>1279.0</v>
      </c>
      <c r="H28" s="2" t="n">
        <v>1049.0</v>
      </c>
      <c r="I28" s="2" t="n">
        <v>1099.0</v>
      </c>
      <c r="J28" s="2" t="n">
        <v>1282.0</v>
      </c>
      <c r="K28" s="2" t="n">
        <f si="0" t="shared"/>
        <v>5938.0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24.0</v>
      </c>
      <c r="F29" s="2" t="n">
        <v>195.0</v>
      </c>
      <c r="G29" s="2" t="n">
        <v>396.0</v>
      </c>
      <c r="H29" s="2" t="n">
        <v>388.0</v>
      </c>
      <c r="I29" s="2" t="n">
        <v>362.0</v>
      </c>
      <c r="J29" s="2" t="n">
        <v>359.0</v>
      </c>
      <c r="K29" s="2" t="n">
        <f si="0" t="shared"/>
        <v>1733.0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33.0</v>
      </c>
      <c r="E30" s="2" t="n">
        <v>19.0</v>
      </c>
      <c r="F30" s="2" t="n">
        <v>322.0</v>
      </c>
      <c r="G30" s="2" t="n">
        <v>507.0</v>
      </c>
      <c r="H30" s="2" t="n">
        <v>398.0</v>
      </c>
      <c r="I30" s="2" t="n">
        <v>399.0</v>
      </c>
      <c r="J30" s="2" t="n">
        <v>387.0</v>
      </c>
      <c r="K30" s="2" t="n">
        <f si="0" t="shared"/>
        <v>2065.0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4.0</v>
      </c>
      <c r="F31" s="2" t="n">
        <v>73.0</v>
      </c>
      <c r="G31" s="2" t="n">
        <v>205.0</v>
      </c>
      <c r="H31" s="2" t="n">
        <v>163.0</v>
      </c>
      <c r="I31" s="2" t="n">
        <v>177.0</v>
      </c>
      <c r="J31" s="2" t="n">
        <v>303.0</v>
      </c>
      <c r="K31" s="2" t="n">
        <f si="0" t="shared"/>
        <v>941.0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18.0</v>
      </c>
      <c r="E32" s="2" t="n">
        <v>16.0</v>
      </c>
      <c r="F32" s="2" t="n">
        <v>139.0</v>
      </c>
      <c r="G32" s="2" t="n">
        <v>215.0</v>
      </c>
      <c r="H32" s="2" t="n">
        <v>223.0</v>
      </c>
      <c r="I32" s="2" t="n">
        <v>149.0</v>
      </c>
      <c r="J32" s="2" t="n">
        <v>229.0</v>
      </c>
      <c r="K32" s="2" t="n">
        <f si="0" t="shared"/>
        <v>989.0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130.0</v>
      </c>
      <c r="E33" s="2" t="n">
        <v>107.0</v>
      </c>
      <c r="F33" s="2" t="n">
        <v>653.0</v>
      </c>
      <c r="G33" s="2" t="n">
        <v>1188.0</v>
      </c>
      <c r="H33" s="2" t="n">
        <v>1047.0</v>
      </c>
      <c r="I33" s="2" t="n">
        <v>862.0</v>
      </c>
      <c r="J33" s="2" t="n">
        <v>1348.0</v>
      </c>
      <c r="K33" s="2" t="n">
        <f si="0" t="shared"/>
        <v>5335.0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17.0</v>
      </c>
      <c r="E34" s="2" t="n">
        <v>9.0</v>
      </c>
      <c r="F34" s="2" t="n">
        <v>135.0</v>
      </c>
      <c r="G34" s="2" t="n">
        <v>187.0</v>
      </c>
      <c r="H34" s="2" t="n">
        <v>136.0</v>
      </c>
      <c r="I34" s="2" t="n">
        <v>106.0</v>
      </c>
      <c r="J34" s="2" t="n">
        <v>160.0</v>
      </c>
      <c r="K34" s="2" t="n">
        <f si="0" t="shared"/>
        <v>750.0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15.0</v>
      </c>
      <c r="G35" s="2" t="n">
        <v>44.0</v>
      </c>
      <c r="H35" s="2" t="n">
        <v>40.0</v>
      </c>
      <c r="I35" s="2" t="n">
        <v>12.0</v>
      </c>
      <c r="J35" s="2" t="n">
        <v>17.0</v>
      </c>
      <c r="K35" s="2" t="n">
        <f si="0" t="shared"/>
        <v>129.0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3.0</v>
      </c>
      <c r="F36" s="2" t="n">
        <v>73.0</v>
      </c>
      <c r="G36" s="2" t="n">
        <v>114.0</v>
      </c>
      <c r="H36" s="2" t="n">
        <v>109.0</v>
      </c>
      <c r="I36" s="2" t="n">
        <v>145.0</v>
      </c>
      <c r="J36" s="2" t="n">
        <v>122.0</v>
      </c>
      <c r="K36" s="2" t="n">
        <f si="0" t="shared"/>
        <v>575.0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13.0</v>
      </c>
      <c r="E37" s="2" t="n">
        <v>8.0</v>
      </c>
      <c r="F37" s="2" t="n">
        <v>72.0</v>
      </c>
      <c r="G37" s="2" t="n">
        <v>179.0</v>
      </c>
      <c r="H37" s="2" t="n">
        <v>102.0</v>
      </c>
      <c r="I37" s="2" t="n">
        <v>55.0</v>
      </c>
      <c r="J37" s="2" t="n">
        <v>29.0</v>
      </c>
      <c r="K37" s="2" t="n">
        <f si="0" t="shared"/>
        <v>458.0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79.0</v>
      </c>
      <c r="E38" s="2" t="n">
        <f ref="E38:J38" si="4" t="shared">E39-E26-E27-E28-E29-E30-E31-E32-E33-E34-E35-E36-E37</f>
        <v>125.0</v>
      </c>
      <c r="F38" s="2" t="n">
        <f si="4" t="shared"/>
        <v>750.0</v>
      </c>
      <c r="G38" s="2" t="n">
        <f si="4" t="shared"/>
        <v>1292.0</v>
      </c>
      <c r="H38" s="2" t="n">
        <f si="4" t="shared"/>
        <v>1080.0</v>
      </c>
      <c r="I38" s="2" t="n">
        <f si="4" t="shared"/>
        <v>818.0</v>
      </c>
      <c r="J38" s="2" t="n">
        <f si="4" t="shared"/>
        <v>617.0</v>
      </c>
      <c r="K38" s="2" t="n">
        <f si="0" t="shared"/>
        <v>4761.0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521.0</v>
      </c>
      <c r="E39" s="2" t="n">
        <v>451.0</v>
      </c>
      <c r="F39" s="2" t="n">
        <v>4129.0</v>
      </c>
      <c r="G39" s="2" t="n">
        <v>6537.0</v>
      </c>
      <c r="H39" s="2" t="n">
        <v>5507.0</v>
      </c>
      <c r="I39" s="2" t="n">
        <v>4871.0</v>
      </c>
      <c r="J39" s="2" t="n">
        <v>6017.0</v>
      </c>
      <c r="K39" s="2" t="n">
        <f si="0" t="shared"/>
        <v>28033.0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585.0</v>
      </c>
      <c r="E40" s="2" t="n">
        <v>174.0</v>
      </c>
      <c r="F40" s="2" t="n">
        <v>633.0</v>
      </c>
      <c r="G40" s="2" t="n">
        <v>1305.0</v>
      </c>
      <c r="H40" s="2" t="n">
        <v>1138.0</v>
      </c>
      <c r="I40" s="2" t="n">
        <v>852.0</v>
      </c>
      <c r="J40" s="2" t="n">
        <v>1321.0</v>
      </c>
      <c r="K40" s="2" t="n">
        <f si="0" t="shared"/>
        <v>6008.0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86.0</v>
      </c>
      <c r="E41" s="2" t="n">
        <v>44.0</v>
      </c>
      <c r="F41" s="2" t="n">
        <v>143.0</v>
      </c>
      <c r="G41" s="2" t="n">
        <v>221.0</v>
      </c>
      <c r="H41" s="2" t="n">
        <v>224.0</v>
      </c>
      <c r="I41" s="2" t="n">
        <v>153.0</v>
      </c>
      <c r="J41" s="2" t="n">
        <v>200.0</v>
      </c>
      <c r="K41" s="2" t="n">
        <f si="0" t="shared"/>
        <v>1071.0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26.0</v>
      </c>
      <c r="G42" s="2" t="n">
        <f si="5" t="shared"/>
        <v>23.0</v>
      </c>
      <c r="H42" s="2" t="n">
        <f si="5" t="shared"/>
        <v>21.0</v>
      </c>
      <c r="I42" s="2" t="n">
        <f si="5" t="shared"/>
        <v>23.0</v>
      </c>
      <c r="J42" s="2" t="n">
        <f si="5" t="shared"/>
        <v>20.0</v>
      </c>
      <c r="K42" s="2" t="n">
        <f si="0" t="shared"/>
        <v>113.0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671.0</v>
      </c>
      <c r="E43" s="2" t="n">
        <v>218.0</v>
      </c>
      <c r="F43" s="2" t="n">
        <v>802.0</v>
      </c>
      <c r="G43" s="2" t="n">
        <v>1549.0</v>
      </c>
      <c r="H43" s="2" t="n">
        <v>1383.0</v>
      </c>
      <c r="I43" s="2" t="n">
        <v>1028.0</v>
      </c>
      <c r="J43" s="2" t="n">
        <v>1541.0</v>
      </c>
      <c r="K43" s="2" t="n">
        <f si="0" t="shared"/>
        <v>7192.0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3.0</v>
      </c>
      <c r="F44" s="2" t="n">
        <v>34.0</v>
      </c>
      <c r="G44" s="2" t="n">
        <v>60.0</v>
      </c>
      <c r="H44" s="2" t="n">
        <v>63.0</v>
      </c>
      <c r="I44" s="2" t="n">
        <v>51.0</v>
      </c>
      <c r="J44" s="2" t="n">
        <v>50.0</v>
      </c>
      <c r="K44" s="2" t="n">
        <f si="0" t="shared"/>
        <v>271.0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8.0</v>
      </c>
      <c r="F45" s="2" t="n">
        <f si="6" t="shared"/>
        <v>82.0</v>
      </c>
      <c r="G45" s="2" t="n">
        <f si="6" t="shared"/>
        <v>97.0</v>
      </c>
      <c r="H45" s="2" t="n">
        <f si="6" t="shared"/>
        <v>74.0</v>
      </c>
      <c r="I45" s="2" t="n">
        <f si="6" t="shared"/>
        <v>48.0</v>
      </c>
      <c r="J45" s="2" t="n">
        <f si="6" t="shared"/>
        <v>23.0</v>
      </c>
      <c r="K45" s="2" t="n">
        <f si="0" t="shared"/>
        <v>334.0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12.0</v>
      </c>
      <c r="E46" s="2" t="n">
        <v>11.0</v>
      </c>
      <c r="F46" s="2" t="n">
        <v>116.0</v>
      </c>
      <c r="G46" s="2" t="n">
        <v>157.0</v>
      </c>
      <c r="H46" s="2" t="n">
        <v>137.0</v>
      </c>
      <c r="I46" s="2" t="n">
        <v>99.0</v>
      </c>
      <c r="J46" s="2" t="n">
        <v>73.0</v>
      </c>
      <c r="K46" s="2" t="n">
        <f si="0" t="shared"/>
        <v>605.0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66.0</v>
      </c>
      <c r="E47" s="2" t="n">
        <v>6.0</v>
      </c>
      <c r="F47" s="2" t="n">
        <v>6.0</v>
      </c>
      <c r="G47" s="2" t="n">
        <v>28.0</v>
      </c>
      <c r="H47" s="2" t="n">
        <v>27.0</v>
      </c>
      <c r="I47" s="2" t="n">
        <v>17.0</v>
      </c>
      <c r="J47" s="2" t="n">
        <v>11.0</v>
      </c>
      <c r="K47" s="2" t="n">
        <f si="0" t="shared"/>
        <v>161.0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15190.0</v>
      </c>
      <c r="E48" s="2" t="n">
        <f ref="E48:J48" si="7" t="shared">E47+E46+E43+E39+E25+E18</f>
        <v>17446.0</v>
      </c>
      <c r="F48" s="2" t="n">
        <f si="7" t="shared"/>
        <v>90971.0</v>
      </c>
      <c r="G48" s="2" t="n">
        <f si="7" t="shared"/>
        <v>118584.0</v>
      </c>
      <c r="H48" s="2" t="n">
        <f si="7" t="shared"/>
        <v>85038.0</v>
      </c>
      <c r="I48" s="2" t="n">
        <f si="7" t="shared"/>
        <v>75455.0</v>
      </c>
      <c r="J48" s="2" t="n">
        <f si="7" t="shared"/>
        <v>83487.0</v>
      </c>
      <c r="K48" s="2" t="n">
        <f si="0" t="shared"/>
        <v>486171.0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