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<sst xmlns="http://schemas.openxmlformats.org/spreadsheetml/2006/main" count="109" uniqueCount="64">
  <si>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</si>
  <si>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</si>
  <si>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</si>
  <si>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</si>
  <si>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</si>
  <si>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</si>
  <si>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</si>
  <si>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</si>
  <si>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</si>
  <si>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</si>
  <si>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</si>
  <si>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</si>
  <si>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</si>
  <si>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</si>
  <si>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</si>
  <si>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</si>
  <si>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</si>
  <si>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</si>
  <si>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</si>
  <si>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</si>
  <si>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</si>
  <si>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</si>
  <si>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</si>
  <si>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</si>
  <si>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</si>
  <si>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</si>
  <si>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</si>
  <si>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</si>
  <si>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</si>
  <si>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</si>
  <si>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</si>
  <si>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</si>
  <si>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</si>
  <si>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</si>
  <si>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</si>
  <si>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</si>
  <si>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</si>
  <si>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</si>
  <si>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</si>
  <si>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</si>
  <si>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</si>
  <si>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</si>
  <si>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</si>
  <si>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</si>
  <si>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</si>
  <si>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</si>
  <si>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</si>
  <si>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</si>
  <si>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</si>
  <si>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</si>
  <si>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</si>
  <si>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</si>
  <si>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</si>
  <si>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</si>
  <si>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</si>
  <si>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</si>
  <si>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</si>
  <si>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</si>
  <si>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</si>
  <si>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</si>
  <si>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</si>
  <si>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</si>
  <si>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97年1月來臺旅客人次－按年齡分
Table 1-5   Visitor Arrivals by Age,
January,2008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</si>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</sst>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316.0</v>
      </c>
      <c r="E3" s="2" t="n">
        <v>947.0</v>
      </c>
      <c r="F3" s="2" t="n">
        <v>8607.0</v>
      </c>
      <c r="G3" s="2" t="n">
        <v>8098.0</v>
      </c>
      <c r="H3" s="2" t="n">
        <v>6471.0</v>
      </c>
      <c r="I3" s="2" t="n">
        <v>3796.0</v>
      </c>
      <c r="J3" s="2" t="n">
        <v>1853.0</v>
      </c>
      <c r="K3" s="2" t="n">
        <f>SUM(D3:J3)</f>
        <v>30088.0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484.0</v>
      </c>
      <c r="E4" s="2" t="n">
        <v>327.0</v>
      </c>
      <c r="F4" s="2" t="n">
        <v>4896.0</v>
      </c>
      <c r="G4" s="2" t="n">
        <v>6339.0</v>
      </c>
      <c r="H4" s="2" t="n">
        <v>4480.0</v>
      </c>
      <c r="I4" s="2" t="n">
        <v>3223.0</v>
      </c>
      <c r="J4" s="2" t="n">
        <v>2352.0</v>
      </c>
      <c r="K4" s="2" t="n">
        <f ref="K4:K48" si="0" t="shared">SUM(D4:J4)</f>
        <v>22101.0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1354.0</v>
      </c>
      <c r="E5" s="2" t="n">
        <v>2069.0</v>
      </c>
      <c r="F5" s="2" t="n">
        <v>11639.0</v>
      </c>
      <c r="G5" s="2" t="n">
        <v>21164.0</v>
      </c>
      <c r="H5" s="2" t="n">
        <v>19586.0</v>
      </c>
      <c r="I5" s="2" t="n">
        <v>20359.0</v>
      </c>
      <c r="J5" s="2" t="n">
        <v>22221.0</v>
      </c>
      <c r="K5" s="2" t="n">
        <f si="0" t="shared"/>
        <v>98392.0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707.0</v>
      </c>
      <c r="E6" s="2" t="n">
        <v>2991.0</v>
      </c>
      <c r="F6" s="2" t="n">
        <v>4370.0</v>
      </c>
      <c r="G6" s="2" t="n">
        <v>5744.0</v>
      </c>
      <c r="H6" s="2" t="n">
        <v>8021.0</v>
      </c>
      <c r="I6" s="2" t="n">
        <v>6995.0</v>
      </c>
      <c r="J6" s="2" t="n">
        <v>3916.0</v>
      </c>
      <c r="K6" s="2" t="n">
        <f si="0" t="shared"/>
        <v>32744.0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30.0</v>
      </c>
      <c r="E7" s="2" t="n">
        <v>25.0</v>
      </c>
      <c r="F7" s="2" t="n">
        <v>268.0</v>
      </c>
      <c r="G7" s="2" t="n">
        <v>557.0</v>
      </c>
      <c r="H7" s="2" t="n">
        <v>381.0</v>
      </c>
      <c r="I7" s="2" t="n">
        <v>194.0</v>
      </c>
      <c r="J7" s="2" t="n">
        <v>67.0</v>
      </c>
      <c r="K7" s="2" t="n">
        <f si="0" t="shared"/>
        <v>1522.0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15.0</v>
      </c>
      <c r="E8" s="2" t="n">
        <v>11.0</v>
      </c>
      <c r="F8" s="2" t="n">
        <v>89.0</v>
      </c>
      <c r="G8" s="2" t="n">
        <v>374.0</v>
      </c>
      <c r="H8" s="2" t="n">
        <v>284.0</v>
      </c>
      <c r="I8" s="2" t="n">
        <v>149.0</v>
      </c>
      <c r="J8" s="2" t="n">
        <v>50.0</v>
      </c>
      <c r="K8" s="2" t="n">
        <f si="0" t="shared"/>
        <v>972.0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152.0</v>
      </c>
      <c r="E9" s="2" t="n">
        <v>168.0</v>
      </c>
      <c r="F9" s="2" t="n">
        <v>1810.0</v>
      </c>
      <c r="G9" s="2" t="n">
        <v>2526.0</v>
      </c>
      <c r="H9" s="2" t="n">
        <v>1648.0</v>
      </c>
      <c r="I9" s="2" t="n">
        <v>936.0</v>
      </c>
      <c r="J9" s="2" t="n">
        <v>462.0</v>
      </c>
      <c r="K9" s="2" t="n">
        <f si="0" t="shared"/>
        <v>7702.0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175.0</v>
      </c>
      <c r="E10" s="2" t="n">
        <v>225.0</v>
      </c>
      <c r="F10" s="2" t="n">
        <v>2311.0</v>
      </c>
      <c r="G10" s="2" t="n">
        <v>3392.0</v>
      </c>
      <c r="H10" s="2" t="n">
        <v>2848.0</v>
      </c>
      <c r="I10" s="2" t="n">
        <v>1677.0</v>
      </c>
      <c r="J10" s="2" t="n">
        <v>658.0</v>
      </c>
      <c r="K10" s="2" t="n">
        <f si="0" t="shared"/>
        <v>11286.0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55.0</v>
      </c>
      <c r="E11" s="2" t="n">
        <v>87.0</v>
      </c>
      <c r="F11" s="2" t="n">
        <v>3864.0</v>
      </c>
      <c r="G11" s="2" t="n">
        <v>2536.0</v>
      </c>
      <c r="H11" s="2" t="n">
        <v>529.0</v>
      </c>
      <c r="I11" s="2" t="n">
        <v>440.0</v>
      </c>
      <c r="J11" s="2" t="n">
        <v>251.0</v>
      </c>
      <c r="K11" s="2" t="n">
        <f si="0" t="shared"/>
        <v>7762.0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70.0</v>
      </c>
      <c r="E12" s="2" t="n">
        <v>52.0</v>
      </c>
      <c r="F12" s="2" t="n">
        <v>2202.0</v>
      </c>
      <c r="G12" s="2" t="n">
        <v>2920.0</v>
      </c>
      <c r="H12" s="2" t="n">
        <v>1295.0</v>
      </c>
      <c r="I12" s="2" t="n">
        <v>610.0</v>
      </c>
      <c r="J12" s="2" t="n">
        <v>330.0</v>
      </c>
      <c r="K12" s="2" t="n">
        <f si="0" t="shared"/>
        <v>7479.0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34.0</v>
      </c>
      <c r="E13" s="2" t="n">
        <v>52.0</v>
      </c>
      <c r="F13" s="2" t="n">
        <v>1437.0</v>
      </c>
      <c r="G13" s="2" t="n">
        <v>2840.0</v>
      </c>
      <c r="H13" s="2" t="n">
        <v>1486.0</v>
      </c>
      <c r="I13" s="2" t="n">
        <v>531.0</v>
      </c>
      <c r="J13" s="2" t="n">
        <v>266.0</v>
      </c>
      <c r="K13" s="2" t="n">
        <f si="0" t="shared"/>
        <v>6646.0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70.0</v>
      </c>
      <c r="E14" s="2" t="n">
        <v>166.0</v>
      </c>
      <c r="F14" s="2" t="n">
        <v>2567.0</v>
      </c>
      <c r="G14" s="2" t="n">
        <v>1862.0</v>
      </c>
      <c r="H14" s="2" t="n">
        <v>769.0</v>
      </c>
      <c r="I14" s="2" t="n">
        <v>382.0</v>
      </c>
      <c r="J14" s="2" t="n">
        <v>140.0</v>
      </c>
      <c r="K14" s="2" t="n">
        <f si="0" t="shared"/>
        <v>5956.0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0.0</v>
      </c>
      <c r="E15" s="2" t="n">
        <f ref="E15:J15" si="1" t="shared">E16-E9-E10-E11-E12-E13-E14</f>
        <v>4.0</v>
      </c>
      <c r="F15" s="2" t="n">
        <f si="1" t="shared"/>
        <v>85.0</v>
      </c>
      <c r="G15" s="2" t="n">
        <f si="1" t="shared"/>
        <v>82.0</v>
      </c>
      <c r="H15" s="2" t="n">
        <f si="1" t="shared"/>
        <v>74.0</v>
      </c>
      <c r="I15" s="2" t="n">
        <f si="1" t="shared"/>
        <v>58.0</v>
      </c>
      <c r="J15" s="2" t="n">
        <f si="1" t="shared"/>
        <v>41.0</v>
      </c>
      <c r="K15" s="2" t="n">
        <f si="0" t="shared"/>
        <v>344.0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556.0</v>
      </c>
      <c r="E16" s="2" t="n">
        <v>754.0</v>
      </c>
      <c r="F16" s="2" t="n">
        <v>14276.0</v>
      </c>
      <c r="G16" s="2" t="n">
        <v>16158.0</v>
      </c>
      <c r="H16" s="2" t="n">
        <v>8649.0</v>
      </c>
      <c r="I16" s="2" t="n">
        <v>4634.0</v>
      </c>
      <c r="J16" s="2" t="n">
        <v>2148.0</v>
      </c>
      <c r="K16" s="2" t="n">
        <f si="0" t="shared"/>
        <v>47175.0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327.0</v>
      </c>
      <c r="E17" s="2" t="n">
        <f ref="E17:J17" si="2" t="shared">E18-E16-E3-E4-E5-E6-E7-E8</f>
        <v>390.0</v>
      </c>
      <c r="F17" s="2" t="n">
        <f si="2" t="shared"/>
        <v>788.0</v>
      </c>
      <c r="G17" s="2" t="n">
        <f si="2" t="shared"/>
        <v>1403.0</v>
      </c>
      <c r="H17" s="2" t="n">
        <f si="2" t="shared"/>
        <v>1166.0</v>
      </c>
      <c r="I17" s="2" t="n">
        <f si="2" t="shared"/>
        <v>602.0</v>
      </c>
      <c r="J17" s="2" t="n">
        <f si="2" t="shared"/>
        <v>251.0</v>
      </c>
      <c r="K17" s="2" t="n">
        <f si="0" t="shared"/>
        <v>4927.0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3789.0</v>
      </c>
      <c r="E18" s="2" t="n">
        <v>7514.0</v>
      </c>
      <c r="F18" s="2" t="n">
        <v>44933.0</v>
      </c>
      <c r="G18" s="2" t="n">
        <v>59837.0</v>
      </c>
      <c r="H18" s="2" t="n">
        <v>49038.0</v>
      </c>
      <c r="I18" s="2" t="n">
        <v>39952.0</v>
      </c>
      <c r="J18" s="2" t="n">
        <v>32858.0</v>
      </c>
      <c r="K18" s="2" t="n">
        <f si="0" t="shared"/>
        <v>237921.0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248.0</v>
      </c>
      <c r="E19" s="2" t="n">
        <v>205.0</v>
      </c>
      <c r="F19" s="2" t="n">
        <v>917.0</v>
      </c>
      <c r="G19" s="2" t="n">
        <v>1076.0</v>
      </c>
      <c r="H19" s="2" t="n">
        <v>855.0</v>
      </c>
      <c r="I19" s="2" t="n">
        <v>848.0</v>
      </c>
      <c r="J19" s="2" t="n">
        <v>552.0</v>
      </c>
      <c r="K19" s="2" t="n">
        <f si="0" t="shared"/>
        <v>4701.0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1786.0</v>
      </c>
      <c r="E20" s="2" t="n">
        <v>934.0</v>
      </c>
      <c r="F20" s="2" t="n">
        <v>3802.0</v>
      </c>
      <c r="G20" s="2" t="n">
        <v>5356.0</v>
      </c>
      <c r="H20" s="2" t="n">
        <v>6833.0</v>
      </c>
      <c r="I20" s="2" t="n">
        <v>7219.0</v>
      </c>
      <c r="J20" s="2" t="n">
        <v>4162.0</v>
      </c>
      <c r="K20" s="2" t="n">
        <f si="0" t="shared"/>
        <v>30092.0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7.0</v>
      </c>
      <c r="E21" s="2" t="n">
        <v>13.0</v>
      </c>
      <c r="F21" s="2" t="n">
        <v>23.0</v>
      </c>
      <c r="G21" s="2" t="n">
        <v>37.0</v>
      </c>
      <c r="H21" s="2" t="n">
        <v>33.0</v>
      </c>
      <c r="I21" s="2" t="n">
        <v>17.0</v>
      </c>
      <c r="J21" s="2" t="n">
        <v>12.0</v>
      </c>
      <c r="K21" s="2" t="n">
        <f si="0" t="shared"/>
        <v>142.0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45.0</v>
      </c>
      <c r="E22" s="2" t="n">
        <v>85.0</v>
      </c>
      <c r="F22" s="2" t="n">
        <v>98.0</v>
      </c>
      <c r="G22" s="2" t="n">
        <v>90.0</v>
      </c>
      <c r="H22" s="2" t="n">
        <v>65.0</v>
      </c>
      <c r="I22" s="2" t="n">
        <v>47.0</v>
      </c>
      <c r="J22" s="2" t="n">
        <v>13.0</v>
      </c>
      <c r="K22" s="2" t="n">
        <f si="0" t="shared"/>
        <v>443.0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13.0</v>
      </c>
      <c r="E23" s="2" t="n">
        <v>8.0</v>
      </c>
      <c r="F23" s="2" t="n">
        <v>12.0</v>
      </c>
      <c r="G23" s="2" t="n">
        <v>13.0</v>
      </c>
      <c r="H23" s="2" t="n">
        <v>5.0</v>
      </c>
      <c r="I23" s="2" t="n">
        <v>6.0</v>
      </c>
      <c r="J23" s="2" t="n">
        <v>8.0</v>
      </c>
      <c r="K23" s="2" t="n">
        <f si="0" t="shared"/>
        <v>65.0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18.0</v>
      </c>
      <c r="E24" s="2" t="n">
        <f ref="E24:J24" si="3" t="shared">E25-E19-E20-E21-E22-E23</f>
        <v>81.0</v>
      </c>
      <c r="F24" s="2" t="n">
        <f si="3" t="shared"/>
        <v>94.0</v>
      </c>
      <c r="G24" s="2" t="n">
        <f si="3" t="shared"/>
        <v>84.0</v>
      </c>
      <c r="H24" s="2" t="n">
        <f si="3" t="shared"/>
        <v>94.0</v>
      </c>
      <c r="I24" s="2" t="n">
        <f si="3" t="shared"/>
        <v>59.0</v>
      </c>
      <c r="J24" s="2" t="n">
        <f si="3" t="shared"/>
        <v>24.0</v>
      </c>
      <c r="K24" s="2" t="n">
        <f si="0" t="shared"/>
        <v>454.0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2117.0</v>
      </c>
      <c r="E25" s="2" t="n">
        <v>1326.0</v>
      </c>
      <c r="F25" s="2" t="n">
        <v>4946.0</v>
      </c>
      <c r="G25" s="2" t="n">
        <v>6656.0</v>
      </c>
      <c r="H25" s="2" t="n">
        <v>7885.0</v>
      </c>
      <c r="I25" s="2" t="n">
        <v>8196.0</v>
      </c>
      <c r="J25" s="2" t="n">
        <v>4771.0</v>
      </c>
      <c r="K25" s="2" t="n">
        <f si="0" t="shared"/>
        <v>35897.0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1.0</v>
      </c>
      <c r="F26" s="2" t="n">
        <v>32.0</v>
      </c>
      <c r="G26" s="2" t="n">
        <v>93.0</v>
      </c>
      <c r="H26" s="2" t="n">
        <v>95.0</v>
      </c>
      <c r="I26" s="2" t="n">
        <v>55.0</v>
      </c>
      <c r="J26" s="2" t="n">
        <v>38.0</v>
      </c>
      <c r="K26" s="2" t="n">
        <f si="0" t="shared"/>
        <v>321.0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67.0</v>
      </c>
      <c r="E27" s="2" t="n">
        <v>38.0</v>
      </c>
      <c r="F27" s="2" t="n">
        <v>277.0</v>
      </c>
      <c r="G27" s="2" t="n">
        <v>537.0</v>
      </c>
      <c r="H27" s="2" t="n">
        <v>496.0</v>
      </c>
      <c r="I27" s="2" t="n">
        <v>357.0</v>
      </c>
      <c r="J27" s="2" t="n">
        <v>148.0</v>
      </c>
      <c r="K27" s="2" t="n">
        <f si="0" t="shared"/>
        <v>1920.0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72.0</v>
      </c>
      <c r="E28" s="2" t="n">
        <v>38.0</v>
      </c>
      <c r="F28" s="2" t="n">
        <v>298.0</v>
      </c>
      <c r="G28" s="2" t="n">
        <v>734.0</v>
      </c>
      <c r="H28" s="2" t="n">
        <v>1163.0</v>
      </c>
      <c r="I28" s="2" t="n">
        <v>632.0</v>
      </c>
      <c r="J28" s="2" t="n">
        <v>256.0</v>
      </c>
      <c r="K28" s="2" t="n">
        <f si="0" t="shared"/>
        <v>3193.0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23.0</v>
      </c>
      <c r="E29" s="2" t="n">
        <v>8.0</v>
      </c>
      <c r="F29" s="2" t="n">
        <v>100.0</v>
      </c>
      <c r="G29" s="2" t="n">
        <v>241.0</v>
      </c>
      <c r="H29" s="2" t="n">
        <v>228.0</v>
      </c>
      <c r="I29" s="2" t="n">
        <v>157.0</v>
      </c>
      <c r="J29" s="2" t="n">
        <v>92.0</v>
      </c>
      <c r="K29" s="2" t="n">
        <f si="0" t="shared"/>
        <v>849.0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19.0</v>
      </c>
      <c r="E30" s="2" t="n">
        <v>21.0</v>
      </c>
      <c r="F30" s="2" t="n">
        <v>155.0</v>
      </c>
      <c r="G30" s="2" t="n">
        <v>269.0</v>
      </c>
      <c r="H30" s="2" t="n">
        <v>313.0</v>
      </c>
      <c r="I30" s="2" t="n">
        <v>178.0</v>
      </c>
      <c r="J30" s="2" t="n">
        <v>99.0</v>
      </c>
      <c r="K30" s="2" t="n">
        <f si="0" t="shared"/>
        <v>1054.0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18.0</v>
      </c>
      <c r="E31" s="2" t="n">
        <v>1.0</v>
      </c>
      <c r="F31" s="2" t="n">
        <v>38.0</v>
      </c>
      <c r="G31" s="2" t="n">
        <v>132.0</v>
      </c>
      <c r="H31" s="2" t="n">
        <v>140.0</v>
      </c>
      <c r="I31" s="2" t="n">
        <v>94.0</v>
      </c>
      <c r="J31" s="2" t="n">
        <v>55.0</v>
      </c>
      <c r="K31" s="2" t="n">
        <f si="0" t="shared"/>
        <v>478.0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8.0</v>
      </c>
      <c r="E32" s="2" t="n">
        <v>4.0</v>
      </c>
      <c r="F32" s="2" t="n">
        <v>53.0</v>
      </c>
      <c r="G32" s="2" t="n">
        <v>128.0</v>
      </c>
      <c r="H32" s="2" t="n">
        <v>97.0</v>
      </c>
      <c r="I32" s="2" t="n">
        <v>49.0</v>
      </c>
      <c r="J32" s="2" t="n">
        <v>33.0</v>
      </c>
      <c r="K32" s="2" t="n">
        <f si="0" t="shared"/>
        <v>372.0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102.0</v>
      </c>
      <c r="E33" s="2" t="n">
        <v>39.0</v>
      </c>
      <c r="F33" s="2" t="n">
        <v>439.0</v>
      </c>
      <c r="G33" s="2" t="n">
        <v>833.0</v>
      </c>
      <c r="H33" s="2" t="n">
        <v>1037.0</v>
      </c>
      <c r="I33" s="2" t="n">
        <v>785.0</v>
      </c>
      <c r="J33" s="2" t="n">
        <v>477.0</v>
      </c>
      <c r="K33" s="2" t="n">
        <f si="0" t="shared"/>
        <v>3712.0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2.0</v>
      </c>
      <c r="F34" s="2" t="n">
        <v>51.0</v>
      </c>
      <c r="G34" s="2" t="n">
        <v>103.0</v>
      </c>
      <c r="H34" s="2" t="n">
        <v>89.0</v>
      </c>
      <c r="I34" s="2" t="n">
        <v>86.0</v>
      </c>
      <c r="J34" s="2" t="n">
        <v>46.0</v>
      </c>
      <c r="K34" s="2" t="n">
        <f si="0" t="shared"/>
        <v>383.0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10.0</v>
      </c>
      <c r="G35" s="2" t="n">
        <v>25.0</v>
      </c>
      <c r="H35" s="2" t="n">
        <v>23.0</v>
      </c>
      <c r="I35" s="2" t="n">
        <v>22.0</v>
      </c>
      <c r="J35" s="2" t="n">
        <v>7.0</v>
      </c>
      <c r="K35" s="2" t="n">
        <f si="0" t="shared"/>
        <v>87.0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19.0</v>
      </c>
      <c r="E36" s="2" t="n">
        <v>12.0</v>
      </c>
      <c r="F36" s="2" t="n">
        <v>64.0</v>
      </c>
      <c r="G36" s="2" t="n">
        <v>150.0</v>
      </c>
      <c r="H36" s="2" t="n">
        <v>150.0</v>
      </c>
      <c r="I36" s="2" t="n">
        <v>109.0</v>
      </c>
      <c r="J36" s="2" t="n">
        <v>46.0</v>
      </c>
      <c r="K36" s="2" t="n">
        <f si="0" t="shared"/>
        <v>550.0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3.0</v>
      </c>
      <c r="E37" s="2" t="n">
        <v>8.0</v>
      </c>
      <c r="F37" s="2" t="n">
        <v>76.0</v>
      </c>
      <c r="G37" s="2" t="n">
        <v>68.0</v>
      </c>
      <c r="H37" s="2" t="n">
        <v>54.0</v>
      </c>
      <c r="I37" s="2" t="n">
        <v>34.0</v>
      </c>
      <c r="J37" s="2" t="n">
        <v>3.0</v>
      </c>
      <c r="K37" s="2" t="n">
        <f si="0" t="shared"/>
        <v>246.0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31.0</v>
      </c>
      <c r="E38" s="2" t="n">
        <f ref="E38:J38" si="4" t="shared">E39-E26-E27-E28-E29-E30-E31-E32-E33-E34-E35-E36-E37</f>
        <v>92.0</v>
      </c>
      <c r="F38" s="2" t="n">
        <f si="4" t="shared"/>
        <v>382.0</v>
      </c>
      <c r="G38" s="2" t="n">
        <f si="4" t="shared"/>
        <v>559.0</v>
      </c>
      <c r="H38" s="2" t="n">
        <f si="4" t="shared"/>
        <v>448.0</v>
      </c>
      <c r="I38" s="2" t="n">
        <f si="4" t="shared"/>
        <v>267.0</v>
      </c>
      <c r="J38" s="2" t="n">
        <f si="4" t="shared"/>
        <v>111.0</v>
      </c>
      <c r="K38" s="2" t="n">
        <f si="0" t="shared"/>
        <v>1890.0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375.0</v>
      </c>
      <c r="E39" s="2" t="n">
        <v>264.0</v>
      </c>
      <c r="F39" s="2" t="n">
        <v>1975.0</v>
      </c>
      <c r="G39" s="2" t="n">
        <v>3872.0</v>
      </c>
      <c r="H39" s="2" t="n">
        <v>4333.0</v>
      </c>
      <c r="I39" s="2" t="n">
        <v>2825.0</v>
      </c>
      <c r="J39" s="2" t="n">
        <v>1411.0</v>
      </c>
      <c r="K39" s="2" t="n">
        <f si="0" t="shared"/>
        <v>15055.0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299.0</v>
      </c>
      <c r="E40" s="2" t="n">
        <v>707.0</v>
      </c>
      <c r="F40" s="2" t="n">
        <v>1415.0</v>
      </c>
      <c r="G40" s="2" t="n">
        <v>1061.0</v>
      </c>
      <c r="H40" s="2" t="n">
        <v>1044.0</v>
      </c>
      <c r="I40" s="2" t="n">
        <v>1014.0</v>
      </c>
      <c r="J40" s="2" t="n">
        <v>499.0</v>
      </c>
      <c r="K40" s="2" t="n">
        <f si="0" t="shared"/>
        <v>6039.0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60.0</v>
      </c>
      <c r="E41" s="2" t="n">
        <v>105.0</v>
      </c>
      <c r="F41" s="2" t="n">
        <v>210.0</v>
      </c>
      <c r="G41" s="2" t="n">
        <v>184.0</v>
      </c>
      <c r="H41" s="2" t="n">
        <v>169.0</v>
      </c>
      <c r="I41" s="2" t="n">
        <v>128.0</v>
      </c>
      <c r="J41" s="2" t="n">
        <v>73.0</v>
      </c>
      <c r="K41" s="2" t="n">
        <f si="0" t="shared"/>
        <v>929.0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4.0</v>
      </c>
      <c r="F42" s="2" t="n">
        <f si="5" t="shared"/>
        <v>11.0</v>
      </c>
      <c r="G42" s="2" t="n">
        <f si="5" t="shared"/>
        <v>17.0</v>
      </c>
      <c r="H42" s="2" t="n">
        <f si="5" t="shared"/>
        <v>22.0</v>
      </c>
      <c r="I42" s="2" t="n">
        <f si="5" t="shared"/>
        <v>31.0</v>
      </c>
      <c r="J42" s="2" t="n">
        <f si="5" t="shared"/>
        <v>17.0</v>
      </c>
      <c r="K42" s="2" t="n">
        <f si="0" t="shared"/>
        <v>103.0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360.0</v>
      </c>
      <c r="E43" s="2" t="n">
        <v>816.0</v>
      </c>
      <c r="F43" s="2" t="n">
        <v>1636.0</v>
      </c>
      <c r="G43" s="2" t="n">
        <v>1262.0</v>
      </c>
      <c r="H43" s="2" t="n">
        <v>1235.0</v>
      </c>
      <c r="I43" s="2" t="n">
        <v>1173.0</v>
      </c>
      <c r="J43" s="2" t="n">
        <v>589.0</v>
      </c>
      <c r="K43" s="2" t="n">
        <f si="0" t="shared"/>
        <v>7071.0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16.0</v>
      </c>
      <c r="E44" s="2" t="n">
        <v>21.0</v>
      </c>
      <c r="F44" s="2" t="n">
        <v>88.0</v>
      </c>
      <c r="G44" s="2" t="n">
        <v>99.0</v>
      </c>
      <c r="H44" s="2" t="n">
        <v>81.0</v>
      </c>
      <c r="I44" s="2" t="n">
        <v>55.0</v>
      </c>
      <c r="J44" s="2" t="n">
        <v>31.0</v>
      </c>
      <c r="K44" s="2" t="n">
        <f si="0" t="shared"/>
        <v>391.0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4.0</v>
      </c>
      <c r="F45" s="2" t="n">
        <f si="6" t="shared"/>
        <v>35.0</v>
      </c>
      <c r="G45" s="2" t="n">
        <f si="6" t="shared"/>
        <v>68.0</v>
      </c>
      <c r="H45" s="2" t="n">
        <f si="6" t="shared"/>
        <v>73.0</v>
      </c>
      <c r="I45" s="2" t="n">
        <f si="6" t="shared"/>
        <v>29.0</v>
      </c>
      <c r="J45" s="2" t="n">
        <f si="6" t="shared"/>
        <v>13.0</v>
      </c>
      <c r="K45" s="2" t="n">
        <f si="0" t="shared"/>
        <v>225.0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19.0</v>
      </c>
      <c r="E46" s="2" t="n">
        <v>25.0</v>
      </c>
      <c r="F46" s="2" t="n">
        <v>123.0</v>
      </c>
      <c r="G46" s="2" t="n">
        <v>167.0</v>
      </c>
      <c r="H46" s="2" t="n">
        <v>154.0</v>
      </c>
      <c r="I46" s="2" t="n">
        <v>84.0</v>
      </c>
      <c r="J46" s="2" t="n">
        <v>44.0</v>
      </c>
      <c r="K46" s="2" t="n">
        <f si="0" t="shared"/>
        <v>616.0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30.0</v>
      </c>
      <c r="E47" s="2" t="n">
        <v>24.0</v>
      </c>
      <c r="F47" s="2" t="n">
        <v>284.0</v>
      </c>
      <c r="G47" s="2" t="n">
        <v>211.0</v>
      </c>
      <c r="H47" s="2" t="n">
        <v>135.0</v>
      </c>
      <c r="I47" s="2" t="n">
        <v>135.0</v>
      </c>
      <c r="J47" s="2" t="n">
        <v>63.0</v>
      </c>
      <c r="K47" s="2" t="n">
        <f si="0" t="shared"/>
        <v>882.0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6690.0</v>
      </c>
      <c r="E48" s="2" t="n">
        <f ref="E48:J48" si="7" t="shared">E47+E46+E43+E39+E25+E18</f>
        <v>9969.0</v>
      </c>
      <c r="F48" s="2" t="n">
        <f si="7" t="shared"/>
        <v>53897.0</v>
      </c>
      <c r="G48" s="2" t="n">
        <f si="7" t="shared"/>
        <v>72005.0</v>
      </c>
      <c r="H48" s="2" t="n">
        <f si="7" t="shared"/>
        <v>62780.0</v>
      </c>
      <c r="I48" s="2" t="n">
        <f si="7" t="shared"/>
        <v>52365.0</v>
      </c>
      <c r="J48" s="2" t="n">
        <f si="7" t="shared"/>
        <v>39736.0</v>
      </c>
      <c r="K48" s="2" t="n">
        <f si="0" t="shared"/>
        <v>297442.0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