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<sst xmlns="http://schemas.openxmlformats.org/spreadsheetml/2006/main" count="109" uniqueCount="64">
  <si>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</si>
  <si>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</si>
  <si>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</si>
  <si>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</si>
  <si>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</si>
  <si>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</si>
  <si>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</si>
  <si>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</si>
  <si>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</si>
  <si>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</si>
  <si>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</si>
  <si>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</si>
  <si>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</si>
  <si>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</si>
  <si>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</si>
  <si>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</si>
  <si>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</si>
  <si>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</si>
  <si>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</si>
  <si>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</si>
  <si>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</si>
  <si>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</si>
  <si>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</si>
  <si>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</si>
  <si>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</si>
  <si>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</si>
  <si>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</si>
  <si>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</si>
  <si>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</si>
  <si>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</si>
  <si>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</si>
  <si>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</si>
  <si>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</si>
  <si>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</si>
  <si>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</si>
  <si>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</si>
  <si>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</si>
  <si>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</si>
  <si>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</si>
  <si>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</si>
  <si>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</si>
  <si>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</si>
  <si>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</si>
  <si>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</si>
  <si>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</si>
  <si>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</si>
  <si>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</si>
  <si>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</si>
  <si>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</si>
  <si>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</si>
  <si>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</si>
  <si>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</si>
  <si>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</si>
  <si>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</si>
  <si>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</si>
  <si>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</si>
  <si>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</si>
  <si>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</si>
  <si>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</si>
  <si>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</si>
  <si>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</si>
  <si>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</si>
  <si>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97年3月來臺旅客人次－按年齡分
Table 1-5   Visitor Arrivals by Age,
March,2008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</si>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</sst>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1856.0</v>
      </c>
      <c r="E3" s="2" t="n">
        <v>3039.0</v>
      </c>
      <c r="F3" s="2" t="n">
        <v>13685.0</v>
      </c>
      <c r="G3" s="2" t="n">
        <v>14742.0</v>
      </c>
      <c r="H3" s="2" t="n">
        <v>12426.0</v>
      </c>
      <c r="I3" s="2" t="n">
        <v>6733.0</v>
      </c>
      <c r="J3" s="2" t="n">
        <v>3822.0</v>
      </c>
      <c r="K3" s="2" t="n">
        <f>SUM(D3:J3)</f>
        <v>56303.0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244.0</v>
      </c>
      <c r="E4" s="2" t="n">
        <v>101.0</v>
      </c>
      <c r="F4" s="2" t="n">
        <v>4868.0</v>
      </c>
      <c r="G4" s="2" t="n">
        <v>6343.0</v>
      </c>
      <c r="H4" s="2" t="n">
        <v>4058.0</v>
      </c>
      <c r="I4" s="2" t="n">
        <v>2059.0</v>
      </c>
      <c r="J4" s="2" t="n">
        <v>1138.0</v>
      </c>
      <c r="K4" s="2" t="n">
        <f ref="K4:K48" si="0" t="shared">SUM(D4:J4)</f>
        <v>18811.0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1552.0</v>
      </c>
      <c r="E5" s="2" t="n">
        <v>4193.0</v>
      </c>
      <c r="F5" s="2" t="n">
        <v>17615.0</v>
      </c>
      <c r="G5" s="2" t="n">
        <v>18804.0</v>
      </c>
      <c r="H5" s="2" t="n">
        <v>19255.0</v>
      </c>
      <c r="I5" s="2" t="n">
        <v>20063.0</v>
      </c>
      <c r="J5" s="2" t="n">
        <v>25038.0</v>
      </c>
      <c r="K5" s="2" t="n">
        <f si="0" t="shared"/>
        <v>106520.0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215.0</v>
      </c>
      <c r="E6" s="2" t="n">
        <v>147.0</v>
      </c>
      <c r="F6" s="2" t="n">
        <v>2131.0</v>
      </c>
      <c r="G6" s="2" t="n">
        <v>4672.0</v>
      </c>
      <c r="H6" s="2" t="n">
        <v>4269.0</v>
      </c>
      <c r="I6" s="2" t="n">
        <v>4775.0</v>
      </c>
      <c r="J6" s="2" t="n">
        <v>5083.0</v>
      </c>
      <c r="K6" s="2" t="n">
        <f si="0" t="shared"/>
        <v>21292.0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33.0</v>
      </c>
      <c r="E7" s="2" t="n">
        <v>13.0</v>
      </c>
      <c r="F7" s="2" t="n">
        <v>378.0</v>
      </c>
      <c r="G7" s="2" t="n">
        <v>677.0</v>
      </c>
      <c r="H7" s="2" t="n">
        <v>400.0</v>
      </c>
      <c r="I7" s="2" t="n">
        <v>218.0</v>
      </c>
      <c r="J7" s="2" t="n">
        <v>85.0</v>
      </c>
      <c r="K7" s="2" t="n">
        <f si="0" t="shared"/>
        <v>1804.0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8.0</v>
      </c>
      <c r="E8" s="2" t="n">
        <v>10.0</v>
      </c>
      <c r="F8" s="2" t="n">
        <v>128.0</v>
      </c>
      <c r="G8" s="2" t="n">
        <v>446.0</v>
      </c>
      <c r="H8" s="2" t="n">
        <v>359.0</v>
      </c>
      <c r="I8" s="2" t="n">
        <v>213.0</v>
      </c>
      <c r="J8" s="2" t="n">
        <v>89.0</v>
      </c>
      <c r="K8" s="2" t="n">
        <f si="0" t="shared"/>
        <v>1253.0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249.0</v>
      </c>
      <c r="E9" s="2" t="n">
        <v>415.0</v>
      </c>
      <c r="F9" s="2" t="n">
        <v>2385.0</v>
      </c>
      <c r="G9" s="2" t="n">
        <v>3064.0</v>
      </c>
      <c r="H9" s="2" t="n">
        <v>2035.0</v>
      </c>
      <c r="I9" s="2" t="n">
        <v>1517.0</v>
      </c>
      <c r="J9" s="2" t="n">
        <v>1087.0</v>
      </c>
      <c r="K9" s="2" t="n">
        <f si="0" t="shared"/>
        <v>10752.0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463.0</v>
      </c>
      <c r="E10" s="2" t="n">
        <v>875.0</v>
      </c>
      <c r="F10" s="2" t="n">
        <v>3296.0</v>
      </c>
      <c r="G10" s="2" t="n">
        <v>4454.0</v>
      </c>
      <c r="H10" s="2" t="n">
        <v>3787.0</v>
      </c>
      <c r="I10" s="2" t="n">
        <v>2736.0</v>
      </c>
      <c r="J10" s="2" t="n">
        <v>1352.0</v>
      </c>
      <c r="K10" s="2" t="n">
        <f si="0" t="shared"/>
        <v>16963.0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51.0</v>
      </c>
      <c r="E11" s="2" t="n">
        <v>87.0</v>
      </c>
      <c r="F11" s="2" t="n">
        <v>3207.0</v>
      </c>
      <c r="G11" s="2" t="n">
        <v>2180.0</v>
      </c>
      <c r="H11" s="2" t="n">
        <v>580.0</v>
      </c>
      <c r="I11" s="2" t="n">
        <v>495.0</v>
      </c>
      <c r="J11" s="2" t="n">
        <v>388.0</v>
      </c>
      <c r="K11" s="2" t="n">
        <f si="0" t="shared"/>
        <v>6988.0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175.0</v>
      </c>
      <c r="E12" s="2" t="n">
        <v>260.0</v>
      </c>
      <c r="F12" s="2" t="n">
        <v>2615.0</v>
      </c>
      <c r="G12" s="2" t="n">
        <v>2527.0</v>
      </c>
      <c r="H12" s="2" t="n">
        <v>1222.0</v>
      </c>
      <c r="I12" s="2" t="n">
        <v>680.0</v>
      </c>
      <c r="J12" s="2" t="n">
        <v>526.0</v>
      </c>
      <c r="K12" s="2" t="n">
        <f si="0" t="shared"/>
        <v>8005.0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114.0</v>
      </c>
      <c r="E13" s="2" t="n">
        <v>357.0</v>
      </c>
      <c r="F13" s="2" t="n">
        <v>1709.0</v>
      </c>
      <c r="G13" s="2" t="n">
        <v>2810.0</v>
      </c>
      <c r="H13" s="2" t="n">
        <v>1489.0</v>
      </c>
      <c r="I13" s="2" t="n">
        <v>643.0</v>
      </c>
      <c r="J13" s="2" t="n">
        <v>373.0</v>
      </c>
      <c r="K13" s="2" t="n">
        <f si="0" t="shared"/>
        <v>7495.0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55.0</v>
      </c>
      <c r="E14" s="2" t="n">
        <v>318.0</v>
      </c>
      <c r="F14" s="2" t="n">
        <v>3968.0</v>
      </c>
      <c r="G14" s="2" t="n">
        <v>1818.0</v>
      </c>
      <c r="H14" s="2" t="n">
        <v>734.0</v>
      </c>
      <c r="I14" s="2" t="n">
        <v>479.0</v>
      </c>
      <c r="J14" s="2" t="n">
        <v>171.0</v>
      </c>
      <c r="K14" s="2" t="n">
        <f si="0" t="shared"/>
        <v>7543.0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12.0</v>
      </c>
      <c r="F15" s="2" t="n">
        <f si="1" t="shared"/>
        <v>139.0</v>
      </c>
      <c r="G15" s="2" t="n">
        <f si="1" t="shared"/>
        <v>95.0</v>
      </c>
      <c r="H15" s="2" t="n">
        <f si="1" t="shared"/>
        <v>49.0</v>
      </c>
      <c r="I15" s="2" t="n">
        <f si="1" t="shared"/>
        <v>60.0</v>
      </c>
      <c r="J15" s="2" t="n">
        <f si="1" t="shared"/>
        <v>37.0</v>
      </c>
      <c r="K15" s="2" t="n">
        <f si="0" t="shared"/>
        <v>396.0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1111.0</v>
      </c>
      <c r="E16" s="2" t="n">
        <v>2324.0</v>
      </c>
      <c r="F16" s="2" t="n">
        <v>17319.0</v>
      </c>
      <c r="G16" s="2" t="n">
        <v>16948.0</v>
      </c>
      <c r="H16" s="2" t="n">
        <v>9896.0</v>
      </c>
      <c r="I16" s="2" t="n">
        <v>6610.0</v>
      </c>
      <c r="J16" s="2" t="n">
        <v>3934.0</v>
      </c>
      <c r="K16" s="2" t="n">
        <f si="0" t="shared"/>
        <v>58142.0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144.0</v>
      </c>
      <c r="E17" s="2" t="n">
        <f ref="E17:J17" si="2" t="shared">E18-E16-E3-E4-E5-E6-E7-E8</f>
        <v>255.0</v>
      </c>
      <c r="F17" s="2" t="n">
        <f si="2" t="shared"/>
        <v>1077.0</v>
      </c>
      <c r="G17" s="2" t="n">
        <f si="2" t="shared"/>
        <v>1338.0</v>
      </c>
      <c r="H17" s="2" t="n">
        <f si="2" t="shared"/>
        <v>1110.0</v>
      </c>
      <c r="I17" s="2" t="n">
        <f si="2" t="shared"/>
        <v>617.0</v>
      </c>
      <c r="J17" s="2" t="n">
        <f si="2" t="shared"/>
        <v>298.0</v>
      </c>
      <c r="K17" s="2" t="n">
        <f si="0" t="shared"/>
        <v>4839.0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5163.0</v>
      </c>
      <c r="E18" s="2" t="n">
        <v>10082.0</v>
      </c>
      <c r="F18" s="2" t="n">
        <v>57201.0</v>
      </c>
      <c r="G18" s="2" t="n">
        <v>63970.0</v>
      </c>
      <c r="H18" s="2" t="n">
        <v>51773.0</v>
      </c>
      <c r="I18" s="2" t="n">
        <v>41288.0</v>
      </c>
      <c r="J18" s="2" t="n">
        <v>39487.0</v>
      </c>
      <c r="K18" s="2" t="n">
        <f si="0" t="shared"/>
        <v>268964.0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301.0</v>
      </c>
      <c r="E19" s="2" t="n">
        <v>356.0</v>
      </c>
      <c r="F19" s="2" t="n">
        <v>816.0</v>
      </c>
      <c r="G19" s="2" t="n">
        <v>1144.0</v>
      </c>
      <c r="H19" s="2" t="n">
        <v>1067.0</v>
      </c>
      <c r="I19" s="2" t="n">
        <v>1041.0</v>
      </c>
      <c r="J19" s="2" t="n">
        <v>974.0</v>
      </c>
      <c r="K19" s="2" t="n">
        <f si="0" t="shared"/>
        <v>5699.0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2031.0</v>
      </c>
      <c r="E20" s="2" t="n">
        <v>1592.0</v>
      </c>
      <c r="F20" s="2" t="n">
        <v>3764.0</v>
      </c>
      <c r="G20" s="2" t="n">
        <v>6472.0</v>
      </c>
      <c r="H20" s="2" t="n">
        <v>8005.0</v>
      </c>
      <c r="I20" s="2" t="n">
        <v>9330.0</v>
      </c>
      <c r="J20" s="2" t="n">
        <v>7156.0</v>
      </c>
      <c r="K20" s="2" t="n">
        <f si="0" t="shared"/>
        <v>38350.0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15.0</v>
      </c>
      <c r="F21" s="2" t="n">
        <v>37.0</v>
      </c>
      <c r="G21" s="2" t="n">
        <v>74.0</v>
      </c>
      <c r="H21" s="2" t="n">
        <v>61.0</v>
      </c>
      <c r="I21" s="2" t="n">
        <v>36.0</v>
      </c>
      <c r="J21" s="2" t="n">
        <v>22.0</v>
      </c>
      <c r="K21" s="2" t="n">
        <f si="0" t="shared"/>
        <v>254.0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6.0</v>
      </c>
      <c r="F22" s="2" t="n">
        <v>45.0</v>
      </c>
      <c r="G22" s="2" t="n">
        <v>103.0</v>
      </c>
      <c r="H22" s="2" t="n">
        <v>97.0</v>
      </c>
      <c r="I22" s="2" t="n">
        <v>43.0</v>
      </c>
      <c r="J22" s="2" t="n">
        <v>21.0</v>
      </c>
      <c r="K22" s="2" t="n">
        <f si="0" t="shared"/>
        <v>320.0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1.0</v>
      </c>
      <c r="F23" s="2" t="n">
        <v>10.0</v>
      </c>
      <c r="G23" s="2" t="n">
        <v>26.0</v>
      </c>
      <c r="H23" s="2" t="n">
        <v>11.0</v>
      </c>
      <c r="I23" s="2" t="n">
        <v>17.0</v>
      </c>
      <c r="J23" s="2" t="n">
        <v>4.0</v>
      </c>
      <c r="K23" s="2" t="n">
        <f si="0" t="shared"/>
        <v>74.0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12.0</v>
      </c>
      <c r="E24" s="2" t="n">
        <f ref="E24:J24" si="3" t="shared">E25-E19-E20-E21-E22-E23</f>
        <v>12.0</v>
      </c>
      <c r="F24" s="2" t="n">
        <f si="3" t="shared"/>
        <v>115.0</v>
      </c>
      <c r="G24" s="2" t="n">
        <f si="3" t="shared"/>
        <v>124.0</v>
      </c>
      <c r="H24" s="2" t="n">
        <f si="3" t="shared"/>
        <v>124.0</v>
      </c>
      <c r="I24" s="2" t="n">
        <f si="3" t="shared"/>
        <v>76.0</v>
      </c>
      <c r="J24" s="2" t="n">
        <f si="3" t="shared"/>
        <v>38.0</v>
      </c>
      <c r="K24" s="2" t="n">
        <f si="0" t="shared"/>
        <v>501.0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2363.0</v>
      </c>
      <c r="E25" s="2" t="n">
        <v>1982.0</v>
      </c>
      <c r="F25" s="2" t="n">
        <v>4787.0</v>
      </c>
      <c r="G25" s="2" t="n">
        <v>7943.0</v>
      </c>
      <c r="H25" s="2" t="n">
        <v>9365.0</v>
      </c>
      <c r="I25" s="2" t="n">
        <v>10543.0</v>
      </c>
      <c r="J25" s="2" t="n">
        <v>8215.0</v>
      </c>
      <c r="K25" s="2" t="n">
        <f si="0" t="shared"/>
        <v>45198.0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6.0</v>
      </c>
      <c r="E26" s="2" t="n">
        <v>16.0</v>
      </c>
      <c r="F26" s="2" t="n">
        <v>49.0</v>
      </c>
      <c r="G26" s="2" t="n">
        <v>91.0</v>
      </c>
      <c r="H26" s="2" t="n">
        <v>124.0</v>
      </c>
      <c r="I26" s="2" t="n">
        <v>90.0</v>
      </c>
      <c r="J26" s="2" t="n">
        <v>55.0</v>
      </c>
      <c r="K26" s="2" t="n">
        <f si="0" t="shared"/>
        <v>431.0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42.0</v>
      </c>
      <c r="E27" s="2" t="n">
        <v>21.0</v>
      </c>
      <c r="F27" s="2" t="n">
        <v>273.0</v>
      </c>
      <c r="G27" s="2" t="n">
        <v>632.0</v>
      </c>
      <c r="H27" s="2" t="n">
        <v>577.0</v>
      </c>
      <c r="I27" s="2" t="n">
        <v>422.0</v>
      </c>
      <c r="J27" s="2" t="n">
        <v>183.0</v>
      </c>
      <c r="K27" s="2" t="n">
        <f si="0" t="shared"/>
        <v>2150.0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88.0</v>
      </c>
      <c r="E28" s="2" t="n">
        <v>103.0</v>
      </c>
      <c r="F28" s="2" t="n">
        <v>424.0</v>
      </c>
      <c r="G28" s="2" t="n">
        <v>913.0</v>
      </c>
      <c r="H28" s="2" t="n">
        <v>1344.0</v>
      </c>
      <c r="I28" s="2" t="n">
        <v>780.0</v>
      </c>
      <c r="J28" s="2" t="n">
        <v>597.0</v>
      </c>
      <c r="K28" s="2" t="n">
        <f si="0" t="shared"/>
        <v>4249.0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4.0</v>
      </c>
      <c r="F29" s="2" t="n">
        <v>98.0</v>
      </c>
      <c r="G29" s="2" t="n">
        <v>365.0</v>
      </c>
      <c r="H29" s="2" t="n">
        <v>370.0</v>
      </c>
      <c r="I29" s="2" t="n">
        <v>200.0</v>
      </c>
      <c r="J29" s="2" t="n">
        <v>93.0</v>
      </c>
      <c r="K29" s="2" t="n">
        <f si="0" t="shared"/>
        <v>1139.0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9.0</v>
      </c>
      <c r="E30" s="2" t="n">
        <v>14.0</v>
      </c>
      <c r="F30" s="2" t="n">
        <v>105.0</v>
      </c>
      <c r="G30" s="2" t="n">
        <v>281.0</v>
      </c>
      <c r="H30" s="2" t="n">
        <v>367.0</v>
      </c>
      <c r="I30" s="2" t="n">
        <v>213.0</v>
      </c>
      <c r="J30" s="2" t="n">
        <v>121.0</v>
      </c>
      <c r="K30" s="2" t="n">
        <f si="0" t="shared"/>
        <v>1110.0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10.0</v>
      </c>
      <c r="F31" s="2" t="n">
        <v>57.0</v>
      </c>
      <c r="G31" s="2" t="n">
        <v>183.0</v>
      </c>
      <c r="H31" s="2" t="n">
        <v>205.0</v>
      </c>
      <c r="I31" s="2" t="n">
        <v>118.0</v>
      </c>
      <c r="J31" s="2" t="n">
        <v>80.0</v>
      </c>
      <c r="K31" s="2" t="n">
        <f si="0" t="shared"/>
        <v>671.0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10.0</v>
      </c>
      <c r="F32" s="2" t="n">
        <v>73.0</v>
      </c>
      <c r="G32" s="2" t="n">
        <v>173.0</v>
      </c>
      <c r="H32" s="2" t="n">
        <v>122.0</v>
      </c>
      <c r="I32" s="2" t="n">
        <v>87.0</v>
      </c>
      <c r="J32" s="2" t="n">
        <v>51.0</v>
      </c>
      <c r="K32" s="2" t="n">
        <f si="0" t="shared"/>
        <v>523.0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119.0</v>
      </c>
      <c r="E33" s="2" t="n">
        <v>145.0</v>
      </c>
      <c r="F33" s="2" t="n">
        <v>440.0</v>
      </c>
      <c r="G33" s="2" t="n">
        <v>948.0</v>
      </c>
      <c r="H33" s="2" t="n">
        <v>1317.0</v>
      </c>
      <c r="I33" s="2" t="n">
        <v>1238.0</v>
      </c>
      <c r="J33" s="2" t="n">
        <v>1424.0</v>
      </c>
      <c r="K33" s="2" t="n">
        <f si="0" t="shared"/>
        <v>5631.0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9.0</v>
      </c>
      <c r="F34" s="2" t="n">
        <v>68.0</v>
      </c>
      <c r="G34" s="2" t="n">
        <v>107.0</v>
      </c>
      <c r="H34" s="2" t="n">
        <v>113.0</v>
      </c>
      <c r="I34" s="2" t="n">
        <v>95.0</v>
      </c>
      <c r="J34" s="2" t="n">
        <v>64.0</v>
      </c>
      <c r="K34" s="2" t="n">
        <f si="0" t="shared"/>
        <v>460.0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21.0</v>
      </c>
      <c r="G35" s="2" t="n">
        <v>28.0</v>
      </c>
      <c r="H35" s="2" t="n">
        <v>38.0</v>
      </c>
      <c r="I35" s="2" t="n">
        <v>42.0</v>
      </c>
      <c r="J35" s="2" t="n">
        <v>23.0</v>
      </c>
      <c r="K35" s="2" t="n">
        <f si="0" t="shared"/>
        <v>154.0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7.0</v>
      </c>
      <c r="E36" s="2" t="n">
        <v>13.0</v>
      </c>
      <c r="F36" s="2" t="n">
        <v>60.0</v>
      </c>
      <c r="G36" s="2" t="n">
        <v>129.0</v>
      </c>
      <c r="H36" s="2" t="n">
        <v>161.0</v>
      </c>
      <c r="I36" s="2" t="n">
        <v>136.0</v>
      </c>
      <c r="J36" s="2" t="n">
        <v>97.0</v>
      </c>
      <c r="K36" s="2" t="n">
        <f si="0" t="shared"/>
        <v>603.0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1.0</v>
      </c>
      <c r="E37" s="2" t="n">
        <v>3.0</v>
      </c>
      <c r="F37" s="2" t="n">
        <v>72.0</v>
      </c>
      <c r="G37" s="2" t="n">
        <v>111.0</v>
      </c>
      <c r="H37" s="2" t="n">
        <v>99.0</v>
      </c>
      <c r="I37" s="2" t="n">
        <v>57.0</v>
      </c>
      <c r="J37" s="2" t="n">
        <v>24.0</v>
      </c>
      <c r="K37" s="2" t="n">
        <f si="0" t="shared"/>
        <v>367.0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39.0</v>
      </c>
      <c r="E38" s="2" t="n">
        <f ref="E38:J38" si="4" t="shared">E39-E26-E27-E28-E29-E30-E31-E32-E33-E34-E35-E36-E37</f>
        <v>58.0</v>
      </c>
      <c r="F38" s="2" t="n">
        <f si="4" t="shared"/>
        <v>440.0</v>
      </c>
      <c r="G38" s="2" t="n">
        <f si="4" t="shared"/>
        <v>710.0</v>
      </c>
      <c r="H38" s="2" t="n">
        <f si="4" t="shared"/>
        <v>594.0</v>
      </c>
      <c r="I38" s="2" t="n">
        <f si="4" t="shared"/>
        <v>402.0</v>
      </c>
      <c r="J38" s="2" t="n">
        <f si="4" t="shared"/>
        <v>196.0</v>
      </c>
      <c r="K38" s="2" t="n">
        <f si="0" t="shared"/>
        <v>2439.0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350.0</v>
      </c>
      <c r="E39" s="2" t="n">
        <v>407.0</v>
      </c>
      <c r="F39" s="2" t="n">
        <v>2180.0</v>
      </c>
      <c r="G39" s="2" t="n">
        <v>4671.0</v>
      </c>
      <c r="H39" s="2" t="n">
        <v>5431.0</v>
      </c>
      <c r="I39" s="2" t="n">
        <v>3880.0</v>
      </c>
      <c r="J39" s="2" t="n">
        <v>3008.0</v>
      </c>
      <c r="K39" s="2" t="n">
        <f si="0" t="shared"/>
        <v>19927.0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260.0</v>
      </c>
      <c r="E40" s="2" t="n">
        <v>167.0</v>
      </c>
      <c r="F40" s="2" t="n">
        <v>748.0</v>
      </c>
      <c r="G40" s="2" t="n">
        <v>1080.0</v>
      </c>
      <c r="H40" s="2" t="n">
        <v>1013.0</v>
      </c>
      <c r="I40" s="2" t="n">
        <v>1047.0</v>
      </c>
      <c r="J40" s="2" t="n">
        <v>882.0</v>
      </c>
      <c r="K40" s="2" t="n">
        <f si="0" t="shared"/>
        <v>5197.0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42.0</v>
      </c>
      <c r="E41" s="2" t="n">
        <v>19.0</v>
      </c>
      <c r="F41" s="2" t="n">
        <v>122.0</v>
      </c>
      <c r="G41" s="2" t="n">
        <v>188.0</v>
      </c>
      <c r="H41" s="2" t="n">
        <v>138.0</v>
      </c>
      <c r="I41" s="2" t="n">
        <v>134.0</v>
      </c>
      <c r="J41" s="2" t="n">
        <v>72.0</v>
      </c>
      <c r="K41" s="2" t="n">
        <f si="0" t="shared"/>
        <v>715.0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9.0</v>
      </c>
      <c r="F42" s="2" t="n">
        <f si="5" t="shared"/>
        <v>10.0</v>
      </c>
      <c r="G42" s="2" t="n">
        <f si="5" t="shared"/>
        <v>27.0</v>
      </c>
      <c r="H42" s="2" t="n">
        <f si="5" t="shared"/>
        <v>26.0</v>
      </c>
      <c r="I42" s="2" t="n">
        <f si="5" t="shared"/>
        <v>17.0</v>
      </c>
      <c r="J42" s="2" t="n">
        <f si="5" t="shared"/>
        <v>20.0</v>
      </c>
      <c r="K42" s="2" t="n">
        <f si="0" t="shared"/>
        <v>112.0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305.0</v>
      </c>
      <c r="E43" s="2" t="n">
        <v>195.0</v>
      </c>
      <c r="F43" s="2" t="n">
        <v>880.0</v>
      </c>
      <c r="G43" s="2" t="n">
        <v>1295.0</v>
      </c>
      <c r="H43" s="2" t="n">
        <v>1177.0</v>
      </c>
      <c r="I43" s="2" t="n">
        <v>1198.0</v>
      </c>
      <c r="J43" s="2" t="n">
        <v>974.0</v>
      </c>
      <c r="K43" s="2" t="n">
        <f si="0" t="shared"/>
        <v>6024.0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19.0</v>
      </c>
      <c r="E44" s="2" t="n">
        <v>14.0</v>
      </c>
      <c r="F44" s="2" t="n">
        <v>102.0</v>
      </c>
      <c r="G44" s="2" t="n">
        <v>125.0</v>
      </c>
      <c r="H44" s="2" t="n">
        <v>81.0</v>
      </c>
      <c r="I44" s="2" t="n">
        <v>67.0</v>
      </c>
      <c r="J44" s="2" t="n">
        <v>50.0</v>
      </c>
      <c r="K44" s="2" t="n">
        <f si="0" t="shared"/>
        <v>458.0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18.0</v>
      </c>
      <c r="F45" s="2" t="n">
        <f si="6" t="shared"/>
        <v>43.0</v>
      </c>
      <c r="G45" s="2" t="n">
        <f si="6" t="shared"/>
        <v>58.0</v>
      </c>
      <c r="H45" s="2" t="n">
        <f si="6" t="shared"/>
        <v>64.0</v>
      </c>
      <c r="I45" s="2" t="n">
        <f si="6" t="shared"/>
        <v>41.0</v>
      </c>
      <c r="J45" s="2" t="n">
        <f si="6" t="shared"/>
        <v>13.0</v>
      </c>
      <c r="K45" s="2" t="n">
        <f si="0" t="shared"/>
        <v>242.0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24.0</v>
      </c>
      <c r="E46" s="2" t="n">
        <v>32.0</v>
      </c>
      <c r="F46" s="2" t="n">
        <v>145.0</v>
      </c>
      <c r="G46" s="2" t="n">
        <v>183.0</v>
      </c>
      <c r="H46" s="2" t="n">
        <v>145.0</v>
      </c>
      <c r="I46" s="2" t="n">
        <v>108.0</v>
      </c>
      <c r="J46" s="2" t="n">
        <v>63.0</v>
      </c>
      <c r="K46" s="2" t="n">
        <f si="0" t="shared"/>
        <v>700.0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96.0</v>
      </c>
      <c r="E47" s="2" t="n">
        <v>98.0</v>
      </c>
      <c r="F47" s="2" t="n">
        <v>101.0</v>
      </c>
      <c r="G47" s="2" t="n">
        <v>186.0</v>
      </c>
      <c r="H47" s="2" t="n">
        <v>219.0</v>
      </c>
      <c r="I47" s="2" t="n">
        <v>247.0</v>
      </c>
      <c r="J47" s="2" t="n">
        <v>302.0</v>
      </c>
      <c r="K47" s="2" t="n">
        <f si="0" t="shared"/>
        <v>1249.0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8301.0</v>
      </c>
      <c r="E48" s="2" t="n">
        <f ref="E48:J48" si="7" t="shared">E47+E46+E43+E39+E25+E18</f>
        <v>12796.0</v>
      </c>
      <c r="F48" s="2" t="n">
        <f si="7" t="shared"/>
        <v>65294.0</v>
      </c>
      <c r="G48" s="2" t="n">
        <f si="7" t="shared"/>
        <v>78248.0</v>
      </c>
      <c r="H48" s="2" t="n">
        <f si="7" t="shared"/>
        <v>68110.0</v>
      </c>
      <c r="I48" s="2" t="n">
        <f si="7" t="shared"/>
        <v>57264.0</v>
      </c>
      <c r="J48" s="2" t="n">
        <f si="7" t="shared"/>
        <v>52049.0</v>
      </c>
      <c r="K48" s="2" t="n">
        <f si="0" t="shared"/>
        <v>342062.0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