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<sst xmlns="http://schemas.openxmlformats.org/spreadsheetml/2006/main" count="109" uniqueCount="64">
  <si>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</si>
  <si>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</si>
  <si>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</si>
  <si>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</si>
  <si>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</si>
  <si>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</si>
  <si>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</si>
  <si>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</si>
  <si>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</si>
  <si>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</si>
  <si>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</si>
  <si>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</si>
  <si>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</si>
  <si>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</si>
  <si>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</si>
  <si>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</si>
  <si>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</si>
  <si>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</si>
  <si>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</si>
  <si>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</si>
  <si>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</si>
  <si>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</si>
  <si>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</si>
  <si>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</si>
  <si>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</si>
  <si>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</si>
  <si>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</si>
  <si>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</si>
  <si>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</si>
  <si>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</si>
  <si>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</si>
  <si>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</si>
  <si>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</si>
  <si>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</si>
  <si>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</si>
  <si>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</si>
  <si>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</si>
  <si>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</si>
  <si>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</si>
  <si>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</si>
  <si>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</si>
  <si>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</si>
  <si>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</si>
  <si>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</si>
  <si>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</si>
  <si>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</si>
  <si>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</si>
  <si>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</si>
  <si>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</si>
  <si>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</si>
  <si>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</si>
  <si>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</si>
  <si>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</si>
  <si>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</si>
  <si>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</si>
  <si>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</si>
  <si>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</si>
  <si>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</si>
  <si>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</si>
  <si>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</si>
  <si>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</si>
  <si>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</si>
  <si>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97年4月來臺旅客人次－按年齡分
Table 1-5   Visitor Arrivals by Age,
April,2008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</si>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</sst>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527.0</v>
      </c>
      <c r="E3" s="2" t="n">
        <v>730.0</v>
      </c>
      <c r="F3" s="2" t="n">
        <v>11477.0</v>
      </c>
      <c r="G3" s="2" t="n">
        <v>11920.0</v>
      </c>
      <c r="H3" s="2" t="n">
        <v>9189.0</v>
      </c>
      <c r="I3" s="2" t="n">
        <v>6155.0</v>
      </c>
      <c r="J3" s="2" t="n">
        <v>3226.0</v>
      </c>
      <c r="K3" s="2" t="n">
        <f>SUM(D3:J3)</f>
        <v>43224.0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240.0</v>
      </c>
      <c r="E4" s="2" t="n">
        <v>117.0</v>
      </c>
      <c r="F4" s="2" t="n">
        <v>4709.0</v>
      </c>
      <c r="G4" s="2" t="n">
        <v>6115.0</v>
      </c>
      <c r="H4" s="2" t="n">
        <v>4468.0</v>
      </c>
      <c r="I4" s="2" t="n">
        <v>3028.0</v>
      </c>
      <c r="J4" s="2" t="n">
        <v>1649.0</v>
      </c>
      <c r="K4" s="2" t="n">
        <f ref="K4:K48" si="0" t="shared">SUM(D4:J4)</f>
        <v>20326.0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1003.0</v>
      </c>
      <c r="E5" s="2" t="n">
        <v>1136.0</v>
      </c>
      <c r="F5" s="2" t="n">
        <v>7951.0</v>
      </c>
      <c r="G5" s="2" t="n">
        <v>17441.0</v>
      </c>
      <c r="H5" s="2" t="n">
        <v>16920.0</v>
      </c>
      <c r="I5" s="2" t="n">
        <v>17232.0</v>
      </c>
      <c r="J5" s="2" t="n">
        <v>20453.0</v>
      </c>
      <c r="K5" s="2" t="n">
        <f si="0" t="shared"/>
        <v>82136.0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286.0</v>
      </c>
      <c r="E6" s="2" t="n">
        <v>431.0</v>
      </c>
      <c r="F6" s="2" t="n">
        <v>2399.0</v>
      </c>
      <c r="G6" s="2" t="n">
        <v>5108.0</v>
      </c>
      <c r="H6" s="2" t="n">
        <v>4477.0</v>
      </c>
      <c r="I6" s="2" t="n">
        <v>4502.0</v>
      </c>
      <c r="J6" s="2" t="n">
        <v>4451.0</v>
      </c>
      <c r="K6" s="2" t="n">
        <f si="0" t="shared"/>
        <v>21654.0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49.0</v>
      </c>
      <c r="E7" s="2" t="n">
        <v>35.0</v>
      </c>
      <c r="F7" s="2" t="n">
        <v>320.0</v>
      </c>
      <c r="G7" s="2" t="n">
        <v>709.0</v>
      </c>
      <c r="H7" s="2" t="n">
        <v>472.0</v>
      </c>
      <c r="I7" s="2" t="n">
        <v>238.0</v>
      </c>
      <c r="J7" s="2" t="n">
        <v>82.0</v>
      </c>
      <c r="K7" s="2" t="n">
        <f si="0" t="shared"/>
        <v>1905.0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11.0</v>
      </c>
      <c r="E8" s="2" t="n">
        <v>10.0</v>
      </c>
      <c r="F8" s="2" t="n">
        <v>151.0</v>
      </c>
      <c r="G8" s="2" t="n">
        <v>464.0</v>
      </c>
      <c r="H8" s="2" t="n">
        <v>416.0</v>
      </c>
      <c r="I8" s="2" t="n">
        <v>199.0</v>
      </c>
      <c r="J8" s="2" t="n">
        <v>103.0</v>
      </c>
      <c r="K8" s="2" t="n">
        <f si="0" t="shared"/>
        <v>1354.0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175.0</v>
      </c>
      <c r="E9" s="2" t="n">
        <v>191.0</v>
      </c>
      <c r="F9" s="2" t="n">
        <v>2592.0</v>
      </c>
      <c r="G9" s="2" t="n">
        <v>3629.0</v>
      </c>
      <c r="H9" s="2" t="n">
        <v>2334.0</v>
      </c>
      <c r="I9" s="2" t="n">
        <v>2118.0</v>
      </c>
      <c r="J9" s="2" t="n">
        <v>1657.0</v>
      </c>
      <c r="K9" s="2" t="n">
        <f si="0" t="shared"/>
        <v>12696.0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244.0</v>
      </c>
      <c r="E10" s="2" t="n">
        <v>281.0</v>
      </c>
      <c r="F10" s="2" t="n">
        <v>6035.0</v>
      </c>
      <c r="G10" s="2" t="n">
        <v>4829.0</v>
      </c>
      <c r="H10" s="2" t="n">
        <v>3481.0</v>
      </c>
      <c r="I10" s="2" t="n">
        <v>2548.0</v>
      </c>
      <c r="J10" s="2" t="n">
        <v>1464.0</v>
      </c>
      <c r="K10" s="2" t="n">
        <f si="0" t="shared"/>
        <v>18882.0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42.0</v>
      </c>
      <c r="E11" s="2" t="n">
        <v>53.0</v>
      </c>
      <c r="F11" s="2" t="n">
        <v>3862.0</v>
      </c>
      <c r="G11" s="2" t="n">
        <v>2611.0</v>
      </c>
      <c r="H11" s="2" t="n">
        <v>767.0</v>
      </c>
      <c r="I11" s="2" t="n">
        <v>694.0</v>
      </c>
      <c r="J11" s="2" t="n">
        <v>502.0</v>
      </c>
      <c r="K11" s="2" t="n">
        <f si="0" t="shared"/>
        <v>8531.0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146.0</v>
      </c>
      <c r="E12" s="2" t="n">
        <v>448.0</v>
      </c>
      <c r="F12" s="2" t="n">
        <v>2649.0</v>
      </c>
      <c r="G12" s="2" t="n">
        <v>2553.0</v>
      </c>
      <c r="H12" s="2" t="n">
        <v>1279.0</v>
      </c>
      <c r="I12" s="2" t="n">
        <v>628.0</v>
      </c>
      <c r="J12" s="2" t="n">
        <v>398.0</v>
      </c>
      <c r="K12" s="2" t="n">
        <f si="0" t="shared"/>
        <v>8101.0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204.0</v>
      </c>
      <c r="E13" s="2" t="n">
        <v>477.0</v>
      </c>
      <c r="F13" s="2" t="n">
        <v>2214.0</v>
      </c>
      <c r="G13" s="2" t="n">
        <v>3299.0</v>
      </c>
      <c r="H13" s="2" t="n">
        <v>1885.0</v>
      </c>
      <c r="I13" s="2" t="n">
        <v>1079.0</v>
      </c>
      <c r="J13" s="2" t="n">
        <v>582.0</v>
      </c>
      <c r="K13" s="2" t="n">
        <f si="0" t="shared"/>
        <v>9740.0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59.0</v>
      </c>
      <c r="E14" s="2" t="n">
        <v>303.0</v>
      </c>
      <c r="F14" s="2" t="n">
        <v>3529.0</v>
      </c>
      <c r="G14" s="2" t="n">
        <v>1569.0</v>
      </c>
      <c r="H14" s="2" t="n">
        <v>570.0</v>
      </c>
      <c r="I14" s="2" t="n">
        <v>499.0</v>
      </c>
      <c r="J14" s="2" t="n">
        <v>199.0</v>
      </c>
      <c r="K14" s="2" t="n">
        <f si="0" t="shared"/>
        <v>6728.0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2.0</v>
      </c>
      <c r="E15" s="2" t="n">
        <f ref="E15:J15" si="1" t="shared">E16-E9-E10-E11-E12-E13-E14</f>
        <v>4.0</v>
      </c>
      <c r="F15" s="2" t="n">
        <f si="1" t="shared"/>
        <v>215.0</v>
      </c>
      <c r="G15" s="2" t="n">
        <f si="1" t="shared"/>
        <v>123.0</v>
      </c>
      <c r="H15" s="2" t="n">
        <f si="1" t="shared"/>
        <v>71.0</v>
      </c>
      <c r="I15" s="2" t="n">
        <f si="1" t="shared"/>
        <v>63.0</v>
      </c>
      <c r="J15" s="2" t="n">
        <f si="1" t="shared"/>
        <v>40.0</v>
      </c>
      <c r="K15" s="2" t="n">
        <f si="0" t="shared"/>
        <v>518.0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872.0</v>
      </c>
      <c r="E16" s="2" t="n">
        <v>1757.0</v>
      </c>
      <c r="F16" s="2" t="n">
        <v>21096.0</v>
      </c>
      <c r="G16" s="2" t="n">
        <v>18613.0</v>
      </c>
      <c r="H16" s="2" t="n">
        <v>10387.0</v>
      </c>
      <c r="I16" s="2" t="n">
        <v>7629.0</v>
      </c>
      <c r="J16" s="2" t="n">
        <v>4842.0</v>
      </c>
      <c r="K16" s="2" t="n">
        <f si="0" t="shared"/>
        <v>65196.0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233.0</v>
      </c>
      <c r="E17" s="2" t="n">
        <f ref="E17:J17" si="2" t="shared">E18-E16-E3-E4-E5-E6-E7-E8</f>
        <v>332.0</v>
      </c>
      <c r="F17" s="2" t="n">
        <f si="2" t="shared"/>
        <v>870.0</v>
      </c>
      <c r="G17" s="2" t="n">
        <f si="2" t="shared"/>
        <v>1262.0</v>
      </c>
      <c r="H17" s="2" t="n">
        <f si="2" t="shared"/>
        <v>1087.0</v>
      </c>
      <c r="I17" s="2" t="n">
        <f si="2" t="shared"/>
        <v>527.0</v>
      </c>
      <c r="J17" s="2" t="n">
        <f si="2" t="shared"/>
        <v>276.0</v>
      </c>
      <c r="K17" s="2" t="n">
        <f si="0" t="shared"/>
        <v>4587.0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3221.0</v>
      </c>
      <c r="E18" s="2" t="n">
        <v>4548.0</v>
      </c>
      <c r="F18" s="2" t="n">
        <v>48973.0</v>
      </c>
      <c r="G18" s="2" t="n">
        <v>61632.0</v>
      </c>
      <c r="H18" s="2" t="n">
        <v>47416.0</v>
      </c>
      <c r="I18" s="2" t="n">
        <v>39510.0</v>
      </c>
      <c r="J18" s="2" t="n">
        <v>35082.0</v>
      </c>
      <c r="K18" s="2" t="n">
        <f si="0" t="shared"/>
        <v>240382.0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132.0</v>
      </c>
      <c r="E19" s="2" t="n">
        <v>148.0</v>
      </c>
      <c r="F19" s="2" t="n">
        <v>863.0</v>
      </c>
      <c r="G19" s="2" t="n">
        <v>1067.0</v>
      </c>
      <c r="H19" s="2" t="n">
        <v>814.0</v>
      </c>
      <c r="I19" s="2" t="n">
        <v>878.0</v>
      </c>
      <c r="J19" s="2" t="n">
        <v>653.0</v>
      </c>
      <c r="K19" s="2" t="n">
        <f si="0" t="shared"/>
        <v>4555.0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1456.0</v>
      </c>
      <c r="E20" s="2" t="n">
        <v>1178.0</v>
      </c>
      <c r="F20" s="2" t="n">
        <v>2872.0</v>
      </c>
      <c r="G20" s="2" t="n">
        <v>5415.0</v>
      </c>
      <c r="H20" s="2" t="n">
        <v>7104.0</v>
      </c>
      <c r="I20" s="2" t="n">
        <v>7987.0</v>
      </c>
      <c r="J20" s="2" t="n">
        <v>5466.0</v>
      </c>
      <c r="K20" s="2" t="n">
        <f si="0" t="shared"/>
        <v>31478.0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6.0</v>
      </c>
      <c r="E21" s="2" t="n">
        <v>6.0</v>
      </c>
      <c r="F21" s="2" t="n">
        <v>32.0</v>
      </c>
      <c r="G21" s="2" t="n">
        <v>62.0</v>
      </c>
      <c r="H21" s="2" t="n">
        <v>64.0</v>
      </c>
      <c r="I21" s="2" t="n">
        <v>34.0</v>
      </c>
      <c r="J21" s="2" t="n">
        <v>16.0</v>
      </c>
      <c r="K21" s="2" t="n">
        <f si="0" t="shared"/>
        <v>220.0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8.0</v>
      </c>
      <c r="E22" s="2" t="n">
        <v>4.0</v>
      </c>
      <c r="F22" s="2" t="n">
        <v>55.0</v>
      </c>
      <c r="G22" s="2" t="n">
        <v>101.0</v>
      </c>
      <c r="H22" s="2" t="n">
        <v>141.0</v>
      </c>
      <c r="I22" s="2" t="n">
        <v>49.0</v>
      </c>
      <c r="J22" s="2" t="n">
        <v>28.0</v>
      </c>
      <c r="K22" s="2" t="n">
        <f si="0" t="shared"/>
        <v>386.0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3.0</v>
      </c>
      <c r="E23" s="2" t="n">
        <v>1.0</v>
      </c>
      <c r="F23" s="2" t="n">
        <v>13.0</v>
      </c>
      <c r="G23" s="2" t="n">
        <v>21.0</v>
      </c>
      <c r="H23" s="2" t="n">
        <v>25.0</v>
      </c>
      <c r="I23" s="2" t="n">
        <v>14.0</v>
      </c>
      <c r="J23" s="2" t="n">
        <v>7.0</v>
      </c>
      <c r="K23" s="2" t="n">
        <f si="0" t="shared"/>
        <v>84.0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10.0</v>
      </c>
      <c r="E24" s="2" t="n">
        <f ref="E24:J24" si="3" t="shared">E25-E19-E20-E21-E22-E23</f>
        <v>27.0</v>
      </c>
      <c r="F24" s="2" t="n">
        <f si="3" t="shared"/>
        <v>99.0</v>
      </c>
      <c r="G24" s="2" t="n">
        <f si="3" t="shared"/>
        <v>185.0</v>
      </c>
      <c r="H24" s="2" t="n">
        <f si="3" t="shared"/>
        <v>185.0</v>
      </c>
      <c r="I24" s="2" t="n">
        <f si="3" t="shared"/>
        <v>116.0</v>
      </c>
      <c r="J24" s="2" t="n">
        <f si="3" t="shared"/>
        <v>52.0</v>
      </c>
      <c r="K24" s="2" t="n">
        <f si="0" t="shared"/>
        <v>674.0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1615.0</v>
      </c>
      <c r="E25" s="2" t="n">
        <v>1364.0</v>
      </c>
      <c r="F25" s="2" t="n">
        <v>3934.0</v>
      </c>
      <c r="G25" s="2" t="n">
        <v>6851.0</v>
      </c>
      <c r="H25" s="2" t="n">
        <v>8333.0</v>
      </c>
      <c r="I25" s="2" t="n">
        <v>9078.0</v>
      </c>
      <c r="J25" s="2" t="n">
        <v>6222.0</v>
      </c>
      <c r="K25" s="2" t="n">
        <f si="0" t="shared"/>
        <v>37397.0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5.0</v>
      </c>
      <c r="E26" s="2" t="n">
        <v>3.0</v>
      </c>
      <c r="F26" s="2" t="n">
        <v>38.0</v>
      </c>
      <c r="G26" s="2" t="n">
        <v>86.0</v>
      </c>
      <c r="H26" s="2" t="n">
        <v>104.0</v>
      </c>
      <c r="I26" s="2" t="n">
        <v>65.0</v>
      </c>
      <c r="J26" s="2" t="n">
        <v>35.0</v>
      </c>
      <c r="K26" s="2" t="n">
        <f si="0" t="shared"/>
        <v>336.0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73.0</v>
      </c>
      <c r="E27" s="2" t="n">
        <v>101.0</v>
      </c>
      <c r="F27" s="2" t="n">
        <v>331.0</v>
      </c>
      <c r="G27" s="2" t="n">
        <v>561.0</v>
      </c>
      <c r="H27" s="2" t="n">
        <v>535.0</v>
      </c>
      <c r="I27" s="2" t="n">
        <v>382.0</v>
      </c>
      <c r="J27" s="2" t="n">
        <v>197.0</v>
      </c>
      <c r="K27" s="2" t="n">
        <f si="0" t="shared"/>
        <v>2180.0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35.0</v>
      </c>
      <c r="E28" s="2" t="n">
        <v>29.0</v>
      </c>
      <c r="F28" s="2" t="n">
        <v>300.0</v>
      </c>
      <c r="G28" s="2" t="n">
        <v>890.0</v>
      </c>
      <c r="H28" s="2" t="n">
        <v>1270.0</v>
      </c>
      <c r="I28" s="2" t="n">
        <v>696.0</v>
      </c>
      <c r="J28" s="2" t="n">
        <v>310.0</v>
      </c>
      <c r="K28" s="2" t="n">
        <f si="0" t="shared"/>
        <v>3530.0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8.0</v>
      </c>
      <c r="E29" s="2" t="n">
        <v>3.0</v>
      </c>
      <c r="F29" s="2" t="n">
        <v>103.0</v>
      </c>
      <c r="G29" s="2" t="n">
        <v>335.0</v>
      </c>
      <c r="H29" s="2" t="n">
        <v>332.0</v>
      </c>
      <c r="I29" s="2" t="n">
        <v>173.0</v>
      </c>
      <c r="J29" s="2" t="n">
        <v>91.0</v>
      </c>
      <c r="K29" s="2" t="n">
        <f si="0" t="shared"/>
        <v>1045.0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28.0</v>
      </c>
      <c r="E30" s="2" t="n">
        <v>35.0</v>
      </c>
      <c r="F30" s="2" t="n">
        <v>128.0</v>
      </c>
      <c r="G30" s="2" t="n">
        <v>310.0</v>
      </c>
      <c r="H30" s="2" t="n">
        <v>349.0</v>
      </c>
      <c r="I30" s="2" t="n">
        <v>229.0</v>
      </c>
      <c r="J30" s="2" t="n">
        <v>92.0</v>
      </c>
      <c r="K30" s="2" t="n">
        <f si="0" t="shared"/>
        <v>1171.0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20.0</v>
      </c>
      <c r="E31" s="2" t="n">
        <v>13.0</v>
      </c>
      <c r="F31" s="2" t="n">
        <v>59.0</v>
      </c>
      <c r="G31" s="2" t="n">
        <v>137.0</v>
      </c>
      <c r="H31" s="2" t="n">
        <v>206.0</v>
      </c>
      <c r="I31" s="2" t="n">
        <v>101.0</v>
      </c>
      <c r="J31" s="2" t="n">
        <v>63.0</v>
      </c>
      <c r="K31" s="2" t="n">
        <f si="0" t="shared"/>
        <v>599.0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1.0</v>
      </c>
      <c r="E32" s="2" t="n">
        <v>1.0</v>
      </c>
      <c r="F32" s="2" t="n">
        <v>63.0</v>
      </c>
      <c r="G32" s="2" t="n">
        <v>167.0</v>
      </c>
      <c r="H32" s="2" t="n">
        <v>131.0</v>
      </c>
      <c r="I32" s="2" t="n">
        <v>70.0</v>
      </c>
      <c r="J32" s="2" t="n">
        <v>35.0</v>
      </c>
      <c r="K32" s="2" t="n">
        <f si="0" t="shared"/>
        <v>468.0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72.0</v>
      </c>
      <c r="E33" s="2" t="n">
        <v>117.0</v>
      </c>
      <c r="F33" s="2" t="n">
        <v>375.0</v>
      </c>
      <c r="G33" s="2" t="n">
        <v>816.0</v>
      </c>
      <c r="H33" s="2" t="n">
        <v>1154.0</v>
      </c>
      <c r="I33" s="2" t="n">
        <v>865.0</v>
      </c>
      <c r="J33" s="2" t="n">
        <v>484.0</v>
      </c>
      <c r="K33" s="2" t="n">
        <f si="0" t="shared"/>
        <v>3883.0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4.0</v>
      </c>
      <c r="E34" s="2" t="n">
        <v>1.0</v>
      </c>
      <c r="F34" s="2" t="n">
        <v>60.0</v>
      </c>
      <c r="G34" s="2" t="n">
        <v>95.0</v>
      </c>
      <c r="H34" s="2" t="n">
        <v>94.0</v>
      </c>
      <c r="I34" s="2" t="n">
        <v>61.0</v>
      </c>
      <c r="J34" s="2" t="n">
        <v>38.0</v>
      </c>
      <c r="K34" s="2" t="n">
        <f si="0" t="shared"/>
        <v>353.0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2.0</v>
      </c>
      <c r="E35" s="2" t="n">
        <v>3.0</v>
      </c>
      <c r="F35" s="2" t="n">
        <v>35.0</v>
      </c>
      <c r="G35" s="2" t="n">
        <v>46.0</v>
      </c>
      <c r="H35" s="2" t="n">
        <v>40.0</v>
      </c>
      <c r="I35" s="2" t="n">
        <v>33.0</v>
      </c>
      <c r="J35" s="2" t="n">
        <v>8.0</v>
      </c>
      <c r="K35" s="2" t="n">
        <f si="0" t="shared"/>
        <v>167.0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14.0</v>
      </c>
      <c r="E36" s="2" t="n">
        <v>5.0</v>
      </c>
      <c r="F36" s="2" t="n">
        <v>86.0</v>
      </c>
      <c r="G36" s="2" t="n">
        <v>168.0</v>
      </c>
      <c r="H36" s="2" t="n">
        <v>181.0</v>
      </c>
      <c r="I36" s="2" t="n">
        <v>119.0</v>
      </c>
      <c r="J36" s="2" t="n">
        <v>62.0</v>
      </c>
      <c r="K36" s="2" t="n">
        <f si="0" t="shared"/>
        <v>635.0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2.0</v>
      </c>
      <c r="E37" s="2" t="n">
        <v>4.0</v>
      </c>
      <c r="F37" s="2" t="n">
        <v>81.0</v>
      </c>
      <c r="G37" s="2" t="n">
        <v>146.0</v>
      </c>
      <c r="H37" s="2" t="n">
        <v>134.0</v>
      </c>
      <c r="I37" s="2" t="n">
        <v>97.0</v>
      </c>
      <c r="J37" s="2" t="n">
        <v>16.0</v>
      </c>
      <c r="K37" s="2" t="n">
        <f si="0" t="shared"/>
        <v>480.0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33.0</v>
      </c>
      <c r="E38" s="2" t="n">
        <f ref="E38:J38" si="4" t="shared">E39-E26-E27-E28-E29-E30-E31-E32-E33-E34-E35-E36-E37</f>
        <v>41.0</v>
      </c>
      <c r="F38" s="2" t="n">
        <f si="4" t="shared"/>
        <v>435.0</v>
      </c>
      <c r="G38" s="2" t="n">
        <f si="4" t="shared"/>
        <v>767.0</v>
      </c>
      <c r="H38" s="2" t="n">
        <f si="4" t="shared"/>
        <v>643.0</v>
      </c>
      <c r="I38" s="2" t="n">
        <f si="4" t="shared"/>
        <v>381.0</v>
      </c>
      <c r="J38" s="2" t="n">
        <f si="4" t="shared"/>
        <v>144.0</v>
      </c>
      <c r="K38" s="2" t="n">
        <f si="0" t="shared"/>
        <v>2444.0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297.0</v>
      </c>
      <c r="E39" s="2" t="n">
        <v>356.0</v>
      </c>
      <c r="F39" s="2" t="n">
        <v>2094.0</v>
      </c>
      <c r="G39" s="2" t="n">
        <v>4524.0</v>
      </c>
      <c r="H39" s="2" t="n">
        <v>5173.0</v>
      </c>
      <c r="I39" s="2" t="n">
        <v>3272.0</v>
      </c>
      <c r="J39" s="2" t="n">
        <v>1575.0</v>
      </c>
      <c r="K39" s="2" t="n">
        <f si="0" t="shared"/>
        <v>17291.0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215.0</v>
      </c>
      <c r="E40" s="2" t="n">
        <v>233.0</v>
      </c>
      <c r="F40" s="2" t="n">
        <v>577.0</v>
      </c>
      <c r="G40" s="2" t="n">
        <v>914.0</v>
      </c>
      <c r="H40" s="2" t="n">
        <v>934.0</v>
      </c>
      <c r="I40" s="2" t="n">
        <v>1017.0</v>
      </c>
      <c r="J40" s="2" t="n">
        <v>800.0</v>
      </c>
      <c r="K40" s="2" t="n">
        <f si="0" t="shared"/>
        <v>4690.0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34.0</v>
      </c>
      <c r="E41" s="2" t="n">
        <v>59.0</v>
      </c>
      <c r="F41" s="2" t="n">
        <v>100.0</v>
      </c>
      <c r="G41" s="2" t="n">
        <v>192.0</v>
      </c>
      <c r="H41" s="2" t="n">
        <v>158.0</v>
      </c>
      <c r="I41" s="2" t="n">
        <v>147.0</v>
      </c>
      <c r="J41" s="2" t="n">
        <v>91.0</v>
      </c>
      <c r="K41" s="2" t="n">
        <f si="0" t="shared"/>
        <v>781.0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3.0</v>
      </c>
      <c r="F42" s="2" t="n">
        <f si="5" t="shared"/>
        <v>11.0</v>
      </c>
      <c r="G42" s="2" t="n">
        <f si="5" t="shared"/>
        <v>22.0</v>
      </c>
      <c r="H42" s="2" t="n">
        <f si="5" t="shared"/>
        <v>27.0</v>
      </c>
      <c r="I42" s="2" t="n">
        <f si="5" t="shared"/>
        <v>24.0</v>
      </c>
      <c r="J42" s="2" t="n">
        <f si="5" t="shared"/>
        <v>14.0</v>
      </c>
      <c r="K42" s="2" t="n">
        <f si="0" t="shared"/>
        <v>103.0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251.0</v>
      </c>
      <c r="E43" s="2" t="n">
        <v>295.0</v>
      </c>
      <c r="F43" s="2" t="n">
        <v>688.0</v>
      </c>
      <c r="G43" s="2" t="n">
        <v>1128.0</v>
      </c>
      <c r="H43" s="2" t="n">
        <v>1119.0</v>
      </c>
      <c r="I43" s="2" t="n">
        <v>1188.0</v>
      </c>
      <c r="J43" s="2" t="n">
        <v>905.0</v>
      </c>
      <c r="K43" s="2" t="n">
        <f si="0" t="shared"/>
        <v>5574.0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14.0</v>
      </c>
      <c r="E44" s="2" t="n">
        <v>12.0</v>
      </c>
      <c r="F44" s="2" t="n">
        <v>91.0</v>
      </c>
      <c r="G44" s="2" t="n">
        <v>117.0</v>
      </c>
      <c r="H44" s="2" t="n">
        <v>79.0</v>
      </c>
      <c r="I44" s="2" t="n">
        <v>60.0</v>
      </c>
      <c r="J44" s="2" t="n">
        <v>39.0</v>
      </c>
      <c r="K44" s="2" t="n">
        <f si="0" t="shared"/>
        <v>412.0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20.0</v>
      </c>
      <c r="F45" s="2" t="n">
        <f si="6" t="shared"/>
        <v>56.0</v>
      </c>
      <c r="G45" s="2" t="n">
        <f si="6" t="shared"/>
        <v>104.0</v>
      </c>
      <c r="H45" s="2" t="n">
        <f si="6" t="shared"/>
        <v>117.0</v>
      </c>
      <c r="I45" s="2" t="n">
        <f si="6" t="shared"/>
        <v>73.0</v>
      </c>
      <c r="J45" s="2" t="n">
        <f si="6" t="shared"/>
        <v>31.0</v>
      </c>
      <c r="K45" s="2" t="n">
        <f si="0" t="shared"/>
        <v>402.0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15.0</v>
      </c>
      <c r="E46" s="2" t="n">
        <v>32.0</v>
      </c>
      <c r="F46" s="2" t="n">
        <v>147.0</v>
      </c>
      <c r="G46" s="2" t="n">
        <v>221.0</v>
      </c>
      <c r="H46" s="2" t="n">
        <v>196.0</v>
      </c>
      <c r="I46" s="2" t="n">
        <v>133.0</v>
      </c>
      <c r="J46" s="2" t="n">
        <v>70.0</v>
      </c>
      <c r="K46" s="2" t="n">
        <f si="0" t="shared"/>
        <v>814.0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26.0</v>
      </c>
      <c r="E47" s="2" t="n">
        <v>28.0</v>
      </c>
      <c r="F47" s="2" t="n">
        <v>358.0</v>
      </c>
      <c r="G47" s="2" t="n">
        <v>292.0</v>
      </c>
      <c r="H47" s="2" t="n">
        <v>257.0</v>
      </c>
      <c r="I47" s="2" t="n">
        <v>243.0</v>
      </c>
      <c r="J47" s="2" t="n">
        <v>157.0</v>
      </c>
      <c r="K47" s="2" t="n">
        <f si="0" t="shared"/>
        <v>1361.0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5425.0</v>
      </c>
      <c r="E48" s="2" t="n">
        <f ref="E48:J48" si="7" t="shared">E47+E46+E43+E39+E25+E18</f>
        <v>6623.0</v>
      </c>
      <c r="F48" s="2" t="n">
        <f si="7" t="shared"/>
        <v>56194.0</v>
      </c>
      <c r="G48" s="2" t="n">
        <f si="7" t="shared"/>
        <v>74648.0</v>
      </c>
      <c r="H48" s="2" t="n">
        <f si="7" t="shared"/>
        <v>62494.0</v>
      </c>
      <c r="I48" s="2" t="n">
        <f si="7" t="shared"/>
        <v>53424.0</v>
      </c>
      <c r="J48" s="2" t="n">
        <f si="7" t="shared"/>
        <v>44011.0</v>
      </c>
      <c r="K48" s="2" t="n">
        <f si="0" t="shared"/>
        <v>302819.0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