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<sst xmlns="http://schemas.openxmlformats.org/spreadsheetml/2006/main" count="109" uniqueCount="64">
  <si>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</si>
  <si>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</si>
  <si>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</si>
  <si>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</si>
  <si>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</si>
  <si>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</si>
  <si>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</si>
  <si>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</si>
  <si>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</si>
  <si>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</si>
  <si>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</si>
  <si>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</si>
  <si>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</si>
  <si>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</si>
  <si>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</si>
  <si>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</si>
  <si>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</si>
  <si>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</si>
  <si>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</si>
  <si>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</si>
  <si>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</si>
  <si>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</si>
  <si>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</si>
  <si>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</si>
  <si>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</si>
  <si>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</si>
  <si>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</si>
  <si>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</si>
  <si>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</si>
  <si>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</si>
  <si>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</si>
  <si>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</si>
  <si>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</si>
  <si>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</si>
  <si>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</si>
  <si>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</si>
  <si>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</si>
  <si>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</si>
  <si>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</si>
  <si>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</si>
  <si>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</si>
  <si>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</si>
  <si>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</si>
  <si>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</si>
  <si>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</si>
  <si>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</si>
  <si>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</si>
  <si>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</si>
  <si>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</si>
  <si>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</si>
  <si>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</si>
  <si>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</si>
  <si>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</si>
  <si>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</si>
  <si>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</si>
  <si>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</si>
  <si>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</si>
  <si>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</si>
  <si>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</si>
  <si>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</si>
  <si>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</si>
  <si>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</si>
  <si>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97年5月來臺旅客人次－按年齡分
Table 1-5   Visitor Arrivals by Age,
May,2008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</si>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</sst>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760.0</v>
      </c>
      <c r="E3" s="2" t="n">
        <v>3157.0</v>
      </c>
      <c r="F3" s="2" t="n">
        <v>16892.0</v>
      </c>
      <c r="G3" s="2" t="n">
        <v>13108.0</v>
      </c>
      <c r="H3" s="2" t="n">
        <v>10726.0</v>
      </c>
      <c r="I3" s="2" t="n">
        <v>7212.0</v>
      </c>
      <c r="J3" s="2" t="n">
        <v>3785.0</v>
      </c>
      <c r="K3" s="2" t="n">
        <f>SUM(D3:J3)</f>
        <v>55640.0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213.0</v>
      </c>
      <c r="E4" s="2" t="n">
        <v>235.0</v>
      </c>
      <c r="F4" s="2" t="n">
        <v>5638.0</v>
      </c>
      <c r="G4" s="2" t="n">
        <v>6277.0</v>
      </c>
      <c r="H4" s="2" t="n">
        <v>4771.0</v>
      </c>
      <c r="I4" s="2" t="n">
        <v>3084.0</v>
      </c>
      <c r="J4" s="2" t="n">
        <v>1722.0</v>
      </c>
      <c r="K4" s="2" t="n">
        <f ref="K4:K48" si="0" t="shared">SUM(D4:J4)</f>
        <v>21940.0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857.0</v>
      </c>
      <c r="E5" s="2" t="n">
        <v>897.0</v>
      </c>
      <c r="F5" s="2" t="n">
        <v>9091.0</v>
      </c>
      <c r="G5" s="2" t="n">
        <v>18354.0</v>
      </c>
      <c r="H5" s="2" t="n">
        <v>17173.0</v>
      </c>
      <c r="I5" s="2" t="n">
        <v>18175.0</v>
      </c>
      <c r="J5" s="2" t="n">
        <v>20096.0</v>
      </c>
      <c r="K5" s="2" t="n">
        <f si="0" t="shared"/>
        <v>84643.0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580.0</v>
      </c>
      <c r="E6" s="2" t="n">
        <v>818.0</v>
      </c>
      <c r="F6" s="2" t="n">
        <v>3416.0</v>
      </c>
      <c r="G6" s="2" t="n">
        <v>5624.0</v>
      </c>
      <c r="H6" s="2" t="n">
        <v>5080.0</v>
      </c>
      <c r="I6" s="2" t="n">
        <v>4409.0</v>
      </c>
      <c r="J6" s="2" t="n">
        <v>3329.0</v>
      </c>
      <c r="K6" s="2" t="n">
        <f si="0" t="shared"/>
        <v>23256.0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30.0</v>
      </c>
      <c r="E7" s="2" t="n">
        <v>46.0</v>
      </c>
      <c r="F7" s="2" t="n">
        <v>317.0</v>
      </c>
      <c r="G7" s="2" t="n">
        <v>573.0</v>
      </c>
      <c r="H7" s="2" t="n">
        <v>388.0</v>
      </c>
      <c r="I7" s="2" t="n">
        <v>234.0</v>
      </c>
      <c r="J7" s="2" t="n">
        <v>83.0</v>
      </c>
      <c r="K7" s="2" t="n">
        <f si="0" t="shared"/>
        <v>1671.0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20.0</v>
      </c>
      <c r="E8" s="2" t="n">
        <v>18.0</v>
      </c>
      <c r="F8" s="2" t="n">
        <v>114.0</v>
      </c>
      <c r="G8" s="2" t="n">
        <v>371.0</v>
      </c>
      <c r="H8" s="2" t="n">
        <v>322.0</v>
      </c>
      <c r="I8" s="2" t="n">
        <v>146.0</v>
      </c>
      <c r="J8" s="2" t="n">
        <v>65.0</v>
      </c>
      <c r="K8" s="2" t="n">
        <f si="0" t="shared"/>
        <v>1056.0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488.0</v>
      </c>
      <c r="E9" s="2" t="n">
        <v>803.0</v>
      </c>
      <c r="F9" s="2" t="n">
        <v>2834.0</v>
      </c>
      <c r="G9" s="2" t="n">
        <v>3542.0</v>
      </c>
      <c r="H9" s="2" t="n">
        <v>2735.0</v>
      </c>
      <c r="I9" s="2" t="n">
        <v>2213.0</v>
      </c>
      <c r="J9" s="2" t="n">
        <v>1819.0</v>
      </c>
      <c r="K9" s="2" t="n">
        <f si="0" t="shared"/>
        <v>14434.0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772.0</v>
      </c>
      <c r="E10" s="2" t="n">
        <v>1289.0</v>
      </c>
      <c r="F10" s="2" t="n">
        <v>4321.0</v>
      </c>
      <c r="G10" s="2" t="n">
        <v>4478.0</v>
      </c>
      <c r="H10" s="2" t="n">
        <v>3764.0</v>
      </c>
      <c r="I10" s="2" t="n">
        <v>2890.0</v>
      </c>
      <c r="J10" s="2" t="n">
        <v>1844.0</v>
      </c>
      <c r="K10" s="2" t="n">
        <f si="0" t="shared"/>
        <v>19358.0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38.0</v>
      </c>
      <c r="E11" s="2" t="n">
        <v>64.0</v>
      </c>
      <c r="F11" s="2" t="n">
        <v>3654.0</v>
      </c>
      <c r="G11" s="2" t="n">
        <v>2450.0</v>
      </c>
      <c r="H11" s="2" t="n">
        <v>635.0</v>
      </c>
      <c r="I11" s="2" t="n">
        <v>632.0</v>
      </c>
      <c r="J11" s="2" t="n">
        <v>495.0</v>
      </c>
      <c r="K11" s="2" t="n">
        <f si="0" t="shared"/>
        <v>7968.0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104.0</v>
      </c>
      <c r="E12" s="2" t="n">
        <v>250.0</v>
      </c>
      <c r="F12" s="2" t="n">
        <v>3190.0</v>
      </c>
      <c r="G12" s="2" t="n">
        <v>2640.0</v>
      </c>
      <c r="H12" s="2" t="n">
        <v>1054.0</v>
      </c>
      <c r="I12" s="2" t="n">
        <v>562.0</v>
      </c>
      <c r="J12" s="2" t="n">
        <v>388.0</v>
      </c>
      <c r="K12" s="2" t="n">
        <f si="0" t="shared"/>
        <v>8188.0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48.0</v>
      </c>
      <c r="E13" s="2" t="n">
        <v>89.0</v>
      </c>
      <c r="F13" s="2" t="n">
        <v>1666.0</v>
      </c>
      <c r="G13" s="2" t="n">
        <v>2693.0</v>
      </c>
      <c r="H13" s="2" t="n">
        <v>1501.0</v>
      </c>
      <c r="I13" s="2" t="n">
        <v>666.0</v>
      </c>
      <c r="J13" s="2" t="n">
        <v>306.0</v>
      </c>
      <c r="K13" s="2" t="n">
        <f si="0" t="shared"/>
        <v>6969.0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67.0</v>
      </c>
      <c r="E14" s="2" t="n">
        <v>405.0</v>
      </c>
      <c r="F14" s="2" t="n">
        <v>3945.0</v>
      </c>
      <c r="G14" s="2" t="n">
        <v>1410.0</v>
      </c>
      <c r="H14" s="2" t="n">
        <v>534.0</v>
      </c>
      <c r="I14" s="2" t="n">
        <v>488.0</v>
      </c>
      <c r="J14" s="2" t="n">
        <v>238.0</v>
      </c>
      <c r="K14" s="2" t="n">
        <f si="0" t="shared"/>
        <v>7087.0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3.0</v>
      </c>
      <c r="E15" s="2" t="n">
        <f ref="E15:J15" si="1" t="shared">E16-E9-E10-E11-E12-E13-E14</f>
        <v>13.0</v>
      </c>
      <c r="F15" s="2" t="n">
        <f si="1" t="shared"/>
        <v>114.0</v>
      </c>
      <c r="G15" s="2" t="n">
        <f si="1" t="shared"/>
        <v>81.0</v>
      </c>
      <c r="H15" s="2" t="n">
        <f si="1" t="shared"/>
        <v>70.0</v>
      </c>
      <c r="I15" s="2" t="n">
        <f si="1" t="shared"/>
        <v>55.0</v>
      </c>
      <c r="J15" s="2" t="n">
        <f si="1" t="shared"/>
        <v>33.0</v>
      </c>
      <c r="K15" s="2" t="n">
        <f si="0" t="shared"/>
        <v>369.0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1520.0</v>
      </c>
      <c r="E16" s="2" t="n">
        <v>2913.0</v>
      </c>
      <c r="F16" s="2" t="n">
        <v>19724.0</v>
      </c>
      <c r="G16" s="2" t="n">
        <v>17294.0</v>
      </c>
      <c r="H16" s="2" t="n">
        <v>10293.0</v>
      </c>
      <c r="I16" s="2" t="n">
        <v>7506.0</v>
      </c>
      <c r="J16" s="2" t="n">
        <v>5123.0</v>
      </c>
      <c r="K16" s="2" t="n">
        <f si="0" t="shared"/>
        <v>64373.0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93.0</v>
      </c>
      <c r="E17" s="2" t="n">
        <f ref="E17:J17" si="2" t="shared">E18-E16-E3-E4-E5-E6-E7-E8</f>
        <v>102.0</v>
      </c>
      <c r="F17" s="2" t="n">
        <f si="2" t="shared"/>
        <v>683.0</v>
      </c>
      <c r="G17" s="2" t="n">
        <f si="2" t="shared"/>
        <v>900.0</v>
      </c>
      <c r="H17" s="2" t="n">
        <f si="2" t="shared"/>
        <v>726.0</v>
      </c>
      <c r="I17" s="2" t="n">
        <f si="2" t="shared"/>
        <v>411.0</v>
      </c>
      <c r="J17" s="2" t="n">
        <f si="2" t="shared"/>
        <v>196.0</v>
      </c>
      <c r="K17" s="2" t="n">
        <f si="0" t="shared"/>
        <v>3111.0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4073.0</v>
      </c>
      <c r="E18" s="2" t="n">
        <v>8186.0</v>
      </c>
      <c r="F18" s="2" t="n">
        <v>55875.0</v>
      </c>
      <c r="G18" s="2" t="n">
        <v>62501.0</v>
      </c>
      <c r="H18" s="2" t="n">
        <v>49479.0</v>
      </c>
      <c r="I18" s="2" t="n">
        <v>41177.0</v>
      </c>
      <c r="J18" s="2" t="n">
        <v>34399.0</v>
      </c>
      <c r="K18" s="2" t="n">
        <f si="0" t="shared"/>
        <v>255690.0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134.0</v>
      </c>
      <c r="E19" s="2" t="n">
        <v>160.0</v>
      </c>
      <c r="F19" s="2" t="n">
        <v>1226.0</v>
      </c>
      <c r="G19" s="2" t="n">
        <v>1048.0</v>
      </c>
      <c r="H19" s="2" t="n">
        <v>808.0</v>
      </c>
      <c r="I19" s="2" t="n">
        <v>920.0</v>
      </c>
      <c r="J19" s="2" t="n">
        <v>546.0</v>
      </c>
      <c r="K19" s="2" t="n">
        <f si="0" t="shared"/>
        <v>4842.0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1745.0</v>
      </c>
      <c r="E20" s="2" t="n">
        <v>1052.0</v>
      </c>
      <c r="F20" s="2" t="n">
        <v>4687.0</v>
      </c>
      <c r="G20" s="2" t="n">
        <v>5125.0</v>
      </c>
      <c r="H20" s="2" t="n">
        <v>6531.0</v>
      </c>
      <c r="I20" s="2" t="n">
        <v>7305.0</v>
      </c>
      <c r="J20" s="2" t="n">
        <v>4557.0</v>
      </c>
      <c r="K20" s="2" t="n">
        <f si="0" t="shared"/>
        <v>31002.0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1.0</v>
      </c>
      <c r="E21" s="2" t="n">
        <v>4.0</v>
      </c>
      <c r="F21" s="2" t="n">
        <v>44.0</v>
      </c>
      <c r="G21" s="2" t="n">
        <v>66.0</v>
      </c>
      <c r="H21" s="2" t="n">
        <v>42.0</v>
      </c>
      <c r="I21" s="2" t="n">
        <v>33.0</v>
      </c>
      <c r="J21" s="2" t="n">
        <v>13.0</v>
      </c>
      <c r="K21" s="2" t="n">
        <f si="0" t="shared"/>
        <v>203.0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5.0</v>
      </c>
      <c r="F22" s="2" t="n">
        <v>52.0</v>
      </c>
      <c r="G22" s="2" t="n">
        <v>75.0</v>
      </c>
      <c r="H22" s="2" t="n">
        <v>64.0</v>
      </c>
      <c r="I22" s="2" t="n">
        <v>26.0</v>
      </c>
      <c r="J22" s="2" t="n">
        <v>20.0</v>
      </c>
      <c r="K22" s="2" t="n">
        <f si="0" t="shared"/>
        <v>247.0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6.0</v>
      </c>
      <c r="E23" s="2" t="n">
        <v>1.0</v>
      </c>
      <c r="F23" s="2" t="n">
        <v>6.0</v>
      </c>
      <c r="G23" s="2" t="n">
        <v>23.0</v>
      </c>
      <c r="H23" s="2" t="n">
        <v>18.0</v>
      </c>
      <c r="I23" s="2" t="n">
        <v>4.0</v>
      </c>
      <c r="J23" s="2" t="n">
        <v>5.0</v>
      </c>
      <c r="K23" s="2" t="n">
        <f si="0" t="shared"/>
        <v>63.0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12.0</v>
      </c>
      <c r="E24" s="2" t="n">
        <f ref="E24:J24" si="3" t="shared">E25-E19-E20-E21-E22-E23</f>
        <v>10.0</v>
      </c>
      <c r="F24" s="2" t="n">
        <f si="3" t="shared"/>
        <v>95.0</v>
      </c>
      <c r="G24" s="2" t="n">
        <f si="3" t="shared"/>
        <v>140.0</v>
      </c>
      <c r="H24" s="2" t="n">
        <f si="3" t="shared"/>
        <v>146.0</v>
      </c>
      <c r="I24" s="2" t="n">
        <f si="3" t="shared"/>
        <v>104.0</v>
      </c>
      <c r="J24" s="2" t="n">
        <f si="3" t="shared"/>
        <v>42.0</v>
      </c>
      <c r="K24" s="2" t="n">
        <f si="0" t="shared"/>
        <v>549.0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1903.0</v>
      </c>
      <c r="E25" s="2" t="n">
        <v>1232.0</v>
      </c>
      <c r="F25" s="2" t="n">
        <v>6110.0</v>
      </c>
      <c r="G25" s="2" t="n">
        <v>6477.0</v>
      </c>
      <c r="H25" s="2" t="n">
        <v>7609.0</v>
      </c>
      <c r="I25" s="2" t="n">
        <v>8392.0</v>
      </c>
      <c r="J25" s="2" t="n">
        <v>5183.0</v>
      </c>
      <c r="K25" s="2" t="n">
        <f si="0" t="shared"/>
        <v>36906.0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0.0</v>
      </c>
      <c r="E26" s="2" t="n">
        <v>1.0</v>
      </c>
      <c r="F26" s="2" t="n">
        <v>34.0</v>
      </c>
      <c r="G26" s="2" t="n">
        <v>73.0</v>
      </c>
      <c r="H26" s="2" t="n">
        <v>76.0</v>
      </c>
      <c r="I26" s="2" t="n">
        <v>71.0</v>
      </c>
      <c r="J26" s="2" t="n">
        <v>15.0</v>
      </c>
      <c r="K26" s="2" t="n">
        <f si="0" t="shared"/>
        <v>270.0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33.0</v>
      </c>
      <c r="E27" s="2" t="n">
        <v>40.0</v>
      </c>
      <c r="F27" s="2" t="n">
        <v>302.0</v>
      </c>
      <c r="G27" s="2" t="n">
        <v>531.0</v>
      </c>
      <c r="H27" s="2" t="n">
        <v>475.0</v>
      </c>
      <c r="I27" s="2" t="n">
        <v>315.0</v>
      </c>
      <c r="J27" s="2" t="n">
        <v>152.0</v>
      </c>
      <c r="K27" s="2" t="n">
        <f si="0" t="shared"/>
        <v>1848.0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50.0</v>
      </c>
      <c r="E28" s="2" t="n">
        <v>26.0</v>
      </c>
      <c r="F28" s="2" t="n">
        <v>268.0</v>
      </c>
      <c r="G28" s="2" t="n">
        <v>760.0</v>
      </c>
      <c r="H28" s="2" t="n">
        <v>974.0</v>
      </c>
      <c r="I28" s="2" t="n">
        <v>515.0</v>
      </c>
      <c r="J28" s="2" t="n">
        <v>236.0</v>
      </c>
      <c r="K28" s="2" t="n">
        <f si="0" t="shared"/>
        <v>2829.0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7.0</v>
      </c>
      <c r="E29" s="2" t="n">
        <v>6.0</v>
      </c>
      <c r="F29" s="2" t="n">
        <v>84.0</v>
      </c>
      <c r="G29" s="2" t="n">
        <v>283.0</v>
      </c>
      <c r="H29" s="2" t="n">
        <v>291.0</v>
      </c>
      <c r="I29" s="2" t="n">
        <v>148.0</v>
      </c>
      <c r="J29" s="2" t="n">
        <v>86.0</v>
      </c>
      <c r="K29" s="2" t="n">
        <f si="0" t="shared"/>
        <v>905.0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9.0</v>
      </c>
      <c r="E30" s="2" t="n">
        <v>21.0</v>
      </c>
      <c r="F30" s="2" t="n">
        <v>97.0</v>
      </c>
      <c r="G30" s="2" t="n">
        <v>217.0</v>
      </c>
      <c r="H30" s="2" t="n">
        <v>259.0</v>
      </c>
      <c r="I30" s="2" t="n">
        <v>189.0</v>
      </c>
      <c r="J30" s="2" t="n">
        <v>83.0</v>
      </c>
      <c r="K30" s="2" t="n">
        <f si="0" t="shared"/>
        <v>875.0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9.0</v>
      </c>
      <c r="E31" s="2" t="n">
        <v>3.0</v>
      </c>
      <c r="F31" s="2" t="n">
        <v>43.0</v>
      </c>
      <c r="G31" s="2" t="n">
        <v>112.0</v>
      </c>
      <c r="H31" s="2" t="n">
        <v>133.0</v>
      </c>
      <c r="I31" s="2" t="n">
        <v>92.0</v>
      </c>
      <c r="J31" s="2" t="n">
        <v>62.0</v>
      </c>
      <c r="K31" s="2" t="n">
        <f si="0" t="shared"/>
        <v>454.0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5.0</v>
      </c>
      <c r="E32" s="2" t="n">
        <v>0.0</v>
      </c>
      <c r="F32" s="2" t="n">
        <v>56.0</v>
      </c>
      <c r="G32" s="2" t="n">
        <v>138.0</v>
      </c>
      <c r="H32" s="2" t="n">
        <v>85.0</v>
      </c>
      <c r="I32" s="2" t="n">
        <v>48.0</v>
      </c>
      <c r="J32" s="2" t="n">
        <v>24.0</v>
      </c>
      <c r="K32" s="2" t="n">
        <f si="0" t="shared"/>
        <v>356.0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63.0</v>
      </c>
      <c r="E33" s="2" t="n">
        <v>106.0</v>
      </c>
      <c r="F33" s="2" t="n">
        <v>462.0</v>
      </c>
      <c r="G33" s="2" t="n">
        <v>764.0</v>
      </c>
      <c r="H33" s="2" t="n">
        <v>994.0</v>
      </c>
      <c r="I33" s="2" t="n">
        <v>783.0</v>
      </c>
      <c r="J33" s="2" t="n">
        <v>364.0</v>
      </c>
      <c r="K33" s="2" t="n">
        <f si="0" t="shared"/>
        <v>3536.0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3.0</v>
      </c>
      <c r="E34" s="2" t="n">
        <v>5.0</v>
      </c>
      <c r="F34" s="2" t="n">
        <v>50.0</v>
      </c>
      <c r="G34" s="2" t="n">
        <v>87.0</v>
      </c>
      <c r="H34" s="2" t="n">
        <v>65.0</v>
      </c>
      <c r="I34" s="2" t="n">
        <v>56.0</v>
      </c>
      <c r="J34" s="2" t="n">
        <v>33.0</v>
      </c>
      <c r="K34" s="2" t="n">
        <f si="0" t="shared"/>
        <v>299.0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12.0</v>
      </c>
      <c r="G35" s="2" t="n">
        <v>31.0</v>
      </c>
      <c r="H35" s="2" t="n">
        <v>29.0</v>
      </c>
      <c r="I35" s="2" t="n">
        <v>19.0</v>
      </c>
      <c r="J35" s="2" t="n">
        <v>12.0</v>
      </c>
      <c r="K35" s="2" t="n">
        <f si="0" t="shared"/>
        <v>103.0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4.0</v>
      </c>
      <c r="F36" s="2" t="n">
        <v>73.0</v>
      </c>
      <c r="G36" s="2" t="n">
        <v>171.0</v>
      </c>
      <c r="H36" s="2" t="n">
        <v>154.0</v>
      </c>
      <c r="I36" s="2" t="n">
        <v>118.0</v>
      </c>
      <c r="J36" s="2" t="n">
        <v>44.0</v>
      </c>
      <c r="K36" s="2" t="n">
        <f si="0" t="shared"/>
        <v>576.0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6.0</v>
      </c>
      <c r="F37" s="2" t="n">
        <v>55.0</v>
      </c>
      <c r="G37" s="2" t="n">
        <v>82.0</v>
      </c>
      <c r="H37" s="2" t="n">
        <v>63.0</v>
      </c>
      <c r="I37" s="2" t="n">
        <v>33.0</v>
      </c>
      <c r="J37" s="2" t="n">
        <v>11.0</v>
      </c>
      <c r="K37" s="2" t="n">
        <f si="0" t="shared"/>
        <v>250.0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20.0</v>
      </c>
      <c r="E38" s="2" t="n">
        <f ref="E38:J38" si="4" t="shared">E39-E26-E27-E28-E29-E30-E31-E32-E33-E34-E35-E36-E37</f>
        <v>48.0</v>
      </c>
      <c r="F38" s="2" t="n">
        <f si="4" t="shared"/>
        <v>448.0</v>
      </c>
      <c r="G38" s="2" t="n">
        <f si="4" t="shared"/>
        <v>633.0</v>
      </c>
      <c r="H38" s="2" t="n">
        <f si="4" t="shared"/>
        <v>507.0</v>
      </c>
      <c r="I38" s="2" t="n">
        <f si="4" t="shared"/>
        <v>368.0</v>
      </c>
      <c r="J38" s="2" t="n">
        <f si="4" t="shared"/>
        <v>149.0</v>
      </c>
      <c r="K38" s="2" t="n">
        <f si="0" t="shared"/>
        <v>2173.0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211.0</v>
      </c>
      <c r="E39" s="2" t="n">
        <v>266.0</v>
      </c>
      <c r="F39" s="2" t="n">
        <v>1984.0</v>
      </c>
      <c r="G39" s="2" t="n">
        <v>3882.0</v>
      </c>
      <c r="H39" s="2" t="n">
        <v>4105.0</v>
      </c>
      <c r="I39" s="2" t="n">
        <v>2755.0</v>
      </c>
      <c r="J39" s="2" t="n">
        <v>1271.0</v>
      </c>
      <c r="K39" s="2" t="n">
        <f si="0" t="shared"/>
        <v>14474.0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116.0</v>
      </c>
      <c r="E40" s="2" t="n">
        <v>93.0</v>
      </c>
      <c r="F40" s="2" t="n">
        <v>627.0</v>
      </c>
      <c r="G40" s="2" t="n">
        <v>869.0</v>
      </c>
      <c r="H40" s="2" t="n">
        <v>837.0</v>
      </c>
      <c r="I40" s="2" t="n">
        <v>913.0</v>
      </c>
      <c r="J40" s="2" t="n">
        <v>724.0</v>
      </c>
      <c r="K40" s="2" t="n">
        <f si="0" t="shared"/>
        <v>4179.0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24.0</v>
      </c>
      <c r="E41" s="2" t="n">
        <v>13.0</v>
      </c>
      <c r="F41" s="2" t="n">
        <v>98.0</v>
      </c>
      <c r="G41" s="2" t="n">
        <v>181.0</v>
      </c>
      <c r="H41" s="2" t="n">
        <v>133.0</v>
      </c>
      <c r="I41" s="2" t="n">
        <v>150.0</v>
      </c>
      <c r="J41" s="2" t="n">
        <v>87.0</v>
      </c>
      <c r="K41" s="2" t="n">
        <f si="0" t="shared"/>
        <v>686.0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11.0</v>
      </c>
      <c r="G42" s="2" t="n">
        <f si="5" t="shared"/>
        <v>36.0</v>
      </c>
      <c r="H42" s="2" t="n">
        <f si="5" t="shared"/>
        <v>31.0</v>
      </c>
      <c r="I42" s="2" t="n">
        <f si="5" t="shared"/>
        <v>37.0</v>
      </c>
      <c r="J42" s="2" t="n">
        <f si="5" t="shared"/>
        <v>34.0</v>
      </c>
      <c r="K42" s="2" t="n">
        <f si="0" t="shared"/>
        <v>151.0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140.0</v>
      </c>
      <c r="E43" s="2" t="n">
        <v>108.0</v>
      </c>
      <c r="F43" s="2" t="n">
        <v>736.0</v>
      </c>
      <c r="G43" s="2" t="n">
        <v>1086.0</v>
      </c>
      <c r="H43" s="2" t="n">
        <v>1001.0</v>
      </c>
      <c r="I43" s="2" t="n">
        <v>1100.0</v>
      </c>
      <c r="J43" s="2" t="n">
        <v>845.0</v>
      </c>
      <c r="K43" s="2" t="n">
        <f si="0" t="shared"/>
        <v>5016.0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6.0</v>
      </c>
      <c r="E44" s="2" t="n">
        <v>4.0</v>
      </c>
      <c r="F44" s="2" t="n">
        <v>56.0</v>
      </c>
      <c r="G44" s="2" t="n">
        <v>63.0</v>
      </c>
      <c r="H44" s="2" t="n">
        <v>46.0</v>
      </c>
      <c r="I44" s="2" t="n">
        <v>30.0</v>
      </c>
      <c r="J44" s="2" t="n">
        <v>24.0</v>
      </c>
      <c r="K44" s="2" t="n">
        <f si="0" t="shared"/>
        <v>229.0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6.0</v>
      </c>
      <c r="F45" s="2" t="n">
        <f si="6" t="shared"/>
        <v>53.0</v>
      </c>
      <c r="G45" s="2" t="n">
        <f si="6" t="shared"/>
        <v>116.0</v>
      </c>
      <c r="H45" s="2" t="n">
        <f si="6" t="shared"/>
        <v>133.0</v>
      </c>
      <c r="I45" s="2" t="n">
        <f si="6" t="shared"/>
        <v>52.0</v>
      </c>
      <c r="J45" s="2" t="n">
        <f si="6" t="shared"/>
        <v>31.0</v>
      </c>
      <c r="K45" s="2" t="n">
        <f si="0" t="shared"/>
        <v>392.0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7.0</v>
      </c>
      <c r="E46" s="2" t="n">
        <v>10.0</v>
      </c>
      <c r="F46" s="2" t="n">
        <v>109.0</v>
      </c>
      <c r="G46" s="2" t="n">
        <v>179.0</v>
      </c>
      <c r="H46" s="2" t="n">
        <v>179.0</v>
      </c>
      <c r="I46" s="2" t="n">
        <v>82.0</v>
      </c>
      <c r="J46" s="2" t="n">
        <v>55.0</v>
      </c>
      <c r="K46" s="2" t="n">
        <f si="0" t="shared"/>
        <v>621.0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37.0</v>
      </c>
      <c r="E47" s="2" t="n">
        <v>42.0</v>
      </c>
      <c r="F47" s="2" t="n">
        <v>496.0</v>
      </c>
      <c r="G47" s="2" t="n">
        <v>492.0</v>
      </c>
      <c r="H47" s="2" t="n">
        <v>392.0</v>
      </c>
      <c r="I47" s="2" t="n">
        <v>323.0</v>
      </c>
      <c r="J47" s="2" t="n">
        <v>211.0</v>
      </c>
      <c r="K47" s="2" t="n">
        <f si="0" t="shared"/>
        <v>1993.0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6371.0</v>
      </c>
      <c r="E48" s="2" t="n">
        <f ref="E48:J48" si="7" t="shared">E47+E46+E43+E39+E25+E18</f>
        <v>9844.0</v>
      </c>
      <c r="F48" s="2" t="n">
        <f si="7" t="shared"/>
        <v>65310.0</v>
      </c>
      <c r="G48" s="2" t="n">
        <f si="7" t="shared"/>
        <v>74617.0</v>
      </c>
      <c r="H48" s="2" t="n">
        <f si="7" t="shared"/>
        <v>62765.0</v>
      </c>
      <c r="I48" s="2" t="n">
        <f si="7" t="shared"/>
        <v>53829.0</v>
      </c>
      <c r="J48" s="2" t="n">
        <f si="7" t="shared"/>
        <v>41964.0</v>
      </c>
      <c r="K48" s="2" t="n">
        <f si="0" t="shared"/>
        <v>314700.0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