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<sst xmlns="http://schemas.openxmlformats.org/spreadsheetml/2006/main" count="109" uniqueCount="64">
  <si>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</si>
  <si>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</si>
  <si>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</si>
  <si>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</si>
  <si>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</si>
  <si>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</si>
  <si>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</si>
  <si>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</si>
  <si>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</si>
  <si>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</si>
  <si>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</si>
  <si>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</si>
  <si>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</si>
  <si>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</si>
  <si>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</si>
  <si>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</si>
  <si>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</si>
  <si>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</si>
  <si>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</si>
  <si>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</si>
  <si>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</si>
  <si>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</si>
  <si>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</si>
  <si>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</si>
  <si>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</si>
  <si>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</si>
  <si>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</si>
  <si>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</si>
  <si>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</si>
  <si>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</si>
  <si>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</si>
  <si>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</si>
  <si>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</si>
  <si>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</si>
  <si>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</si>
  <si>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</si>
  <si>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</si>
  <si>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</si>
  <si>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</si>
  <si>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</si>
  <si>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</si>
  <si>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</si>
  <si>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</si>
  <si>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</si>
  <si>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</si>
  <si>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</si>
  <si>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</si>
  <si>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</si>
  <si>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</si>
  <si>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</si>
  <si>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</si>
  <si>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</si>
  <si>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</si>
  <si>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</si>
  <si>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</si>
  <si>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</si>
  <si>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</si>
  <si>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</si>
  <si>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</si>
  <si>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</si>
  <si>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</si>
  <si>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</si>
  <si>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98年10月來臺旅客人次－按年齡分
Table 1-5   Visitor Arrivals by Age,
October,2009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</si>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</sst>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1210.0</v>
      </c>
      <c r="E3" s="2" t="n">
        <v>1544.0</v>
      </c>
      <c r="F3" s="2" t="n">
        <v>14511.0</v>
      </c>
      <c r="G3" s="2" t="n">
        <v>14326.0</v>
      </c>
      <c r="H3" s="2" t="n">
        <v>10802.0</v>
      </c>
      <c r="I3" s="2" t="n">
        <v>7100.0</v>
      </c>
      <c r="J3" s="2" t="n">
        <v>3910.0</v>
      </c>
      <c r="K3" s="2" t="n">
        <f>SUM(D3:J3)</f>
        <v>53403.0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716.0</v>
      </c>
      <c r="E4" s="2" t="n">
        <v>1086.0</v>
      </c>
      <c r="F4" s="2" t="n">
        <v>11356.0</v>
      </c>
      <c r="G4" s="2" t="n">
        <v>15708.0</v>
      </c>
      <c r="H4" s="2" t="n">
        <v>19068.0</v>
      </c>
      <c r="I4" s="2" t="n">
        <v>15571.0</v>
      </c>
      <c r="J4" s="2" t="n">
        <v>14670.0</v>
      </c>
      <c r="K4" s="2" t="n">
        <f ref="K4:K48" si="0" t="shared">SUM(D4:J4)</f>
        <v>78175.0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779.0</v>
      </c>
      <c r="E5" s="2" t="n">
        <v>5024.0</v>
      </c>
      <c r="F5" s="2" t="n">
        <v>11607.0</v>
      </c>
      <c r="G5" s="2" t="n">
        <v>18144.0</v>
      </c>
      <c r="H5" s="2" t="n">
        <v>15960.0</v>
      </c>
      <c r="I5" s="2" t="n">
        <v>16671.0</v>
      </c>
      <c r="J5" s="2" t="n">
        <v>19296.0</v>
      </c>
      <c r="K5" s="2" t="n">
        <f si="0" t="shared"/>
        <v>87481.0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119.0</v>
      </c>
      <c r="E6" s="2" t="n">
        <v>157.0</v>
      </c>
      <c r="F6" s="2" t="n">
        <v>1803.0</v>
      </c>
      <c r="G6" s="2" t="n">
        <v>3605.0</v>
      </c>
      <c r="H6" s="2" t="n">
        <v>2611.0</v>
      </c>
      <c r="I6" s="2" t="n">
        <v>1672.0</v>
      </c>
      <c r="J6" s="2" t="n">
        <v>850.0</v>
      </c>
      <c r="K6" s="2" t="n">
        <f si="0" t="shared"/>
        <v>10817.0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27.0</v>
      </c>
      <c r="E7" s="2" t="n">
        <v>15.0</v>
      </c>
      <c r="F7" s="2" t="n">
        <v>271.0</v>
      </c>
      <c r="G7" s="2" t="n">
        <v>585.0</v>
      </c>
      <c r="H7" s="2" t="n">
        <v>414.0</v>
      </c>
      <c r="I7" s="2" t="n">
        <v>221.0</v>
      </c>
      <c r="J7" s="2" t="n">
        <v>102.0</v>
      </c>
      <c r="K7" s="2" t="n">
        <f si="0" t="shared"/>
        <v>1635.0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8.0</v>
      </c>
      <c r="E8" s="2" t="n">
        <v>14.0</v>
      </c>
      <c r="F8" s="2" t="n">
        <v>159.0</v>
      </c>
      <c r="G8" s="2" t="n">
        <v>354.0</v>
      </c>
      <c r="H8" s="2" t="n">
        <v>313.0</v>
      </c>
      <c r="I8" s="2" t="n">
        <v>195.0</v>
      </c>
      <c r="J8" s="2" t="n">
        <v>115.0</v>
      </c>
      <c r="K8" s="2" t="n">
        <f si="0" t="shared"/>
        <v>1158.0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210.0</v>
      </c>
      <c r="E9" s="2" t="n">
        <v>325.0</v>
      </c>
      <c r="F9" s="2" t="n">
        <v>4059.0</v>
      </c>
      <c r="G9" s="2" t="n">
        <v>4093.0</v>
      </c>
      <c r="H9" s="2" t="n">
        <v>2526.0</v>
      </c>
      <c r="I9" s="2" t="n">
        <v>2229.0</v>
      </c>
      <c r="J9" s="2" t="n">
        <v>1709.0</v>
      </c>
      <c r="K9" s="2" t="n">
        <f si="0" t="shared"/>
        <v>15151.0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343.0</v>
      </c>
      <c r="E10" s="2" t="n">
        <v>986.0</v>
      </c>
      <c r="F10" s="2" t="n">
        <v>3116.0</v>
      </c>
      <c r="G10" s="2" t="n">
        <v>4123.0</v>
      </c>
      <c r="H10" s="2" t="n">
        <v>3194.0</v>
      </c>
      <c r="I10" s="2" t="n">
        <v>2356.0</v>
      </c>
      <c r="J10" s="2" t="n">
        <v>1271.0</v>
      </c>
      <c r="K10" s="2" t="n">
        <f si="0" t="shared"/>
        <v>15389.0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49.0</v>
      </c>
      <c r="E11" s="2" t="n">
        <v>101.0</v>
      </c>
      <c r="F11" s="2" t="n">
        <v>3267.0</v>
      </c>
      <c r="G11" s="2" t="n">
        <v>2553.0</v>
      </c>
      <c r="H11" s="2" t="n">
        <v>752.0</v>
      </c>
      <c r="I11" s="2" t="n">
        <v>691.0</v>
      </c>
      <c r="J11" s="2" t="n">
        <v>477.0</v>
      </c>
      <c r="K11" s="2" t="n">
        <f si="0" t="shared"/>
        <v>7890.0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103.0</v>
      </c>
      <c r="E12" s="2" t="n">
        <v>153.0</v>
      </c>
      <c r="F12" s="2" t="n">
        <v>2654.0</v>
      </c>
      <c r="G12" s="2" t="n">
        <v>2278.0</v>
      </c>
      <c r="H12" s="2" t="n">
        <v>1143.0</v>
      </c>
      <c r="I12" s="2" t="n">
        <v>677.0</v>
      </c>
      <c r="J12" s="2" t="n">
        <v>516.0</v>
      </c>
      <c r="K12" s="2" t="n">
        <f si="0" t="shared"/>
        <v>7524.0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183.0</v>
      </c>
      <c r="E13" s="2" t="n">
        <v>386.0</v>
      </c>
      <c r="F13" s="2" t="n">
        <v>2068.0</v>
      </c>
      <c r="G13" s="2" t="n">
        <v>3161.0</v>
      </c>
      <c r="H13" s="2" t="n">
        <v>2045.0</v>
      </c>
      <c r="I13" s="2" t="n">
        <v>1119.0</v>
      </c>
      <c r="J13" s="2" t="n">
        <v>691.0</v>
      </c>
      <c r="K13" s="2" t="n">
        <f si="0" t="shared"/>
        <v>9653.0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46.0</v>
      </c>
      <c r="E14" s="2" t="n">
        <v>386.0</v>
      </c>
      <c r="F14" s="2" t="n">
        <v>2287.0</v>
      </c>
      <c r="G14" s="2" t="n">
        <v>1290.0</v>
      </c>
      <c r="H14" s="2" t="n">
        <v>683.0</v>
      </c>
      <c r="I14" s="2" t="n">
        <v>587.0</v>
      </c>
      <c r="J14" s="2" t="n">
        <v>206.0</v>
      </c>
      <c r="K14" s="2" t="n">
        <f si="0" t="shared"/>
        <v>5485.0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9.0</v>
      </c>
      <c r="E15" s="2" t="n">
        <f ref="E15:J15" si="1" t="shared">E16-E9-E10-E11-E12-E13-E14</f>
        <v>20.0</v>
      </c>
      <c r="F15" s="2" t="n">
        <f si="1" t="shared"/>
        <v>143.0</v>
      </c>
      <c r="G15" s="2" t="n">
        <f si="1" t="shared"/>
        <v>108.0</v>
      </c>
      <c r="H15" s="2" t="n">
        <f si="1" t="shared"/>
        <v>59.0</v>
      </c>
      <c r="I15" s="2" t="n">
        <f si="1" t="shared"/>
        <v>70.0</v>
      </c>
      <c r="J15" s="2" t="n">
        <f si="1" t="shared"/>
        <v>39.0</v>
      </c>
      <c r="K15" s="2" t="n">
        <f si="0" t="shared"/>
        <v>448.0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943.0</v>
      </c>
      <c r="E16" s="2" t="n">
        <v>2357.0</v>
      </c>
      <c r="F16" s="2" t="n">
        <v>17594.0</v>
      </c>
      <c r="G16" s="2" t="n">
        <v>17606.0</v>
      </c>
      <c r="H16" s="2" t="n">
        <v>10402.0</v>
      </c>
      <c r="I16" s="2" t="n">
        <v>7729.0</v>
      </c>
      <c r="J16" s="2" t="n">
        <v>4909.0</v>
      </c>
      <c r="K16" s="2" t="n">
        <f si="0" t="shared"/>
        <v>61540.0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187.0</v>
      </c>
      <c r="E17" s="2" t="n">
        <f ref="E17:J17" si="2" t="shared">E18-E16-E3-E4-E5-E6-E7-E8</f>
        <v>144.0</v>
      </c>
      <c r="F17" s="2" t="n">
        <f si="2" t="shared"/>
        <v>1060.0</v>
      </c>
      <c r="G17" s="2" t="n">
        <f si="2" t="shared"/>
        <v>1752.0</v>
      </c>
      <c r="H17" s="2" t="n">
        <f si="2" t="shared"/>
        <v>1375.0</v>
      </c>
      <c r="I17" s="2" t="n">
        <f si="2" t="shared"/>
        <v>628.0</v>
      </c>
      <c r="J17" s="2" t="n">
        <f si="2" t="shared"/>
        <v>331.0</v>
      </c>
      <c r="K17" s="2" t="n">
        <f si="0" t="shared"/>
        <v>5477.0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3989.0</v>
      </c>
      <c r="E18" s="2" t="n">
        <v>10341.0</v>
      </c>
      <c r="F18" s="2" t="n">
        <v>58361.0</v>
      </c>
      <c r="G18" s="2" t="n">
        <v>72080.0</v>
      </c>
      <c r="H18" s="2" t="n">
        <v>60945.0</v>
      </c>
      <c r="I18" s="2" t="n">
        <v>49787.0</v>
      </c>
      <c r="J18" s="2" t="n">
        <v>44183.0</v>
      </c>
      <c r="K18" s="2" t="n">
        <f si="0" t="shared"/>
        <v>299686.0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116.0</v>
      </c>
      <c r="E19" s="2" t="n">
        <v>85.0</v>
      </c>
      <c r="F19" s="2" t="n">
        <v>832.0</v>
      </c>
      <c r="G19" s="2" t="n">
        <v>1096.0</v>
      </c>
      <c r="H19" s="2" t="n">
        <v>889.0</v>
      </c>
      <c r="I19" s="2" t="n">
        <v>1140.0</v>
      </c>
      <c r="J19" s="2" t="n">
        <v>1255.0</v>
      </c>
      <c r="K19" s="2" t="n">
        <f si="0" t="shared"/>
        <v>5413.0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993.0</v>
      </c>
      <c r="E20" s="2" t="n">
        <v>434.0</v>
      </c>
      <c r="F20" s="2" t="n">
        <v>3178.0</v>
      </c>
      <c r="G20" s="2" t="n">
        <v>5533.0</v>
      </c>
      <c r="H20" s="2" t="n">
        <v>6830.0</v>
      </c>
      <c r="I20" s="2" t="n">
        <v>8536.0</v>
      </c>
      <c r="J20" s="2" t="n">
        <v>7676.0</v>
      </c>
      <c r="K20" s="2" t="n">
        <f si="0" t="shared"/>
        <v>33180.0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0.0</v>
      </c>
      <c r="F21" s="2" t="n">
        <v>28.0</v>
      </c>
      <c r="G21" s="2" t="n">
        <v>78.0</v>
      </c>
      <c r="H21" s="2" t="n">
        <v>80.0</v>
      </c>
      <c r="I21" s="2" t="n">
        <v>49.0</v>
      </c>
      <c r="J21" s="2" t="n">
        <v>45.0</v>
      </c>
      <c r="K21" s="2" t="n">
        <f si="0" t="shared"/>
        <v>282.0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4.0</v>
      </c>
      <c r="E22" s="2" t="n">
        <v>3.0</v>
      </c>
      <c r="F22" s="2" t="n">
        <v>71.0</v>
      </c>
      <c r="G22" s="2" t="n">
        <v>102.0</v>
      </c>
      <c r="H22" s="2" t="n">
        <v>85.0</v>
      </c>
      <c r="I22" s="2" t="n">
        <v>128.0</v>
      </c>
      <c r="J22" s="2" t="n">
        <v>136.0</v>
      </c>
      <c r="K22" s="2" t="n">
        <f si="0" t="shared"/>
        <v>529.0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0.0</v>
      </c>
      <c r="F23" s="2" t="n">
        <v>13.0</v>
      </c>
      <c r="G23" s="2" t="n">
        <v>12.0</v>
      </c>
      <c r="H23" s="2" t="n">
        <v>15.0</v>
      </c>
      <c r="I23" s="2" t="n">
        <v>27.0</v>
      </c>
      <c r="J23" s="2" t="n">
        <v>27.0</v>
      </c>
      <c r="K23" s="2" t="n">
        <f si="0" t="shared"/>
        <v>96.0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8.0</v>
      </c>
      <c r="E24" s="2" t="n">
        <f ref="E24:J24" si="3" t="shared">E25-E19-E20-E21-E22-E23</f>
        <v>8.0</v>
      </c>
      <c r="F24" s="2" t="n">
        <f si="3" t="shared"/>
        <v>89.0</v>
      </c>
      <c r="G24" s="2" t="n">
        <f si="3" t="shared"/>
        <v>178.0</v>
      </c>
      <c r="H24" s="2" t="n">
        <f si="3" t="shared"/>
        <v>145.0</v>
      </c>
      <c r="I24" s="2" t="n">
        <f si="3" t="shared"/>
        <v>124.0</v>
      </c>
      <c r="J24" s="2" t="n">
        <f si="3" t="shared"/>
        <v>91.0</v>
      </c>
      <c r="K24" s="2" t="n">
        <f si="0" t="shared"/>
        <v>643.0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1125.0</v>
      </c>
      <c r="E25" s="2" t="n">
        <v>530.0</v>
      </c>
      <c r="F25" s="2" t="n">
        <v>4211.0</v>
      </c>
      <c r="G25" s="2" t="n">
        <v>6999.0</v>
      </c>
      <c r="H25" s="2" t="n">
        <v>8044.0</v>
      </c>
      <c r="I25" s="2" t="n">
        <v>10004.0</v>
      </c>
      <c r="J25" s="2" t="n">
        <v>9230.0</v>
      </c>
      <c r="K25" s="2" t="n">
        <f si="0" t="shared"/>
        <v>40143.0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3.0</v>
      </c>
      <c r="E26" s="2" t="n">
        <v>3.0</v>
      </c>
      <c r="F26" s="2" t="n">
        <v>58.0</v>
      </c>
      <c r="G26" s="2" t="n">
        <v>74.0</v>
      </c>
      <c r="H26" s="2" t="n">
        <v>109.0</v>
      </c>
      <c r="I26" s="2" t="n">
        <v>125.0</v>
      </c>
      <c r="J26" s="2" t="n">
        <v>146.0</v>
      </c>
      <c r="K26" s="2" t="n">
        <f si="0" t="shared"/>
        <v>518.0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50.0</v>
      </c>
      <c r="E27" s="2" t="n">
        <v>43.0</v>
      </c>
      <c r="F27" s="2" t="n">
        <v>352.0</v>
      </c>
      <c r="G27" s="2" t="n">
        <v>572.0</v>
      </c>
      <c r="H27" s="2" t="n">
        <v>528.0</v>
      </c>
      <c r="I27" s="2" t="n">
        <v>388.0</v>
      </c>
      <c r="J27" s="2" t="n">
        <v>369.0</v>
      </c>
      <c r="K27" s="2" t="n">
        <f si="0" t="shared"/>
        <v>2302.0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56.0</v>
      </c>
      <c r="E28" s="2" t="n">
        <v>90.0</v>
      </c>
      <c r="F28" s="2" t="n">
        <v>425.0</v>
      </c>
      <c r="G28" s="2" t="n">
        <v>882.0</v>
      </c>
      <c r="H28" s="2" t="n">
        <v>1346.0</v>
      </c>
      <c r="I28" s="2" t="n">
        <v>772.0</v>
      </c>
      <c r="J28" s="2" t="n">
        <v>640.0</v>
      </c>
      <c r="K28" s="2" t="n">
        <f si="0" t="shared"/>
        <v>4211.0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12.0</v>
      </c>
      <c r="E29" s="2" t="n">
        <v>12.0</v>
      </c>
      <c r="F29" s="2" t="n">
        <v>150.0</v>
      </c>
      <c r="G29" s="2" t="n">
        <v>351.0</v>
      </c>
      <c r="H29" s="2" t="n">
        <v>317.0</v>
      </c>
      <c r="I29" s="2" t="n">
        <v>225.0</v>
      </c>
      <c r="J29" s="2" t="n">
        <v>272.0</v>
      </c>
      <c r="K29" s="2" t="n">
        <f si="0" t="shared"/>
        <v>1339.0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22.0</v>
      </c>
      <c r="E30" s="2" t="n">
        <v>26.0</v>
      </c>
      <c r="F30" s="2" t="n">
        <v>171.0</v>
      </c>
      <c r="G30" s="2" t="n">
        <v>273.0</v>
      </c>
      <c r="H30" s="2" t="n">
        <v>312.0</v>
      </c>
      <c r="I30" s="2" t="n">
        <v>200.0</v>
      </c>
      <c r="J30" s="2" t="n">
        <v>133.0</v>
      </c>
      <c r="K30" s="2" t="n">
        <f si="0" t="shared"/>
        <v>1137.0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21.0</v>
      </c>
      <c r="E31" s="2" t="n">
        <v>6.0</v>
      </c>
      <c r="F31" s="2" t="n">
        <v>77.0</v>
      </c>
      <c r="G31" s="2" t="n">
        <v>118.0</v>
      </c>
      <c r="H31" s="2" t="n">
        <v>175.0</v>
      </c>
      <c r="I31" s="2" t="n">
        <v>135.0</v>
      </c>
      <c r="J31" s="2" t="n">
        <v>118.0</v>
      </c>
      <c r="K31" s="2" t="n">
        <f si="0" t="shared"/>
        <v>650.0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3.0</v>
      </c>
      <c r="E32" s="2" t="n">
        <v>5.0</v>
      </c>
      <c r="F32" s="2" t="n">
        <v>99.0</v>
      </c>
      <c r="G32" s="2" t="n">
        <v>179.0</v>
      </c>
      <c r="H32" s="2" t="n">
        <v>137.0</v>
      </c>
      <c r="I32" s="2" t="n">
        <v>112.0</v>
      </c>
      <c r="J32" s="2" t="n">
        <v>143.0</v>
      </c>
      <c r="K32" s="2" t="n">
        <f si="0" t="shared"/>
        <v>678.0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52.0</v>
      </c>
      <c r="E33" s="2" t="n">
        <v>73.0</v>
      </c>
      <c r="F33" s="2" t="n">
        <v>468.0</v>
      </c>
      <c r="G33" s="2" t="n">
        <v>723.0</v>
      </c>
      <c r="H33" s="2" t="n">
        <v>880.0</v>
      </c>
      <c r="I33" s="2" t="n">
        <v>923.0</v>
      </c>
      <c r="J33" s="2" t="n">
        <v>1041.0</v>
      </c>
      <c r="K33" s="2" t="n">
        <f si="0" t="shared"/>
        <v>4160.0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10.0</v>
      </c>
      <c r="E34" s="2" t="n">
        <v>21.0</v>
      </c>
      <c r="F34" s="2" t="n">
        <v>64.0</v>
      </c>
      <c r="G34" s="2" t="n">
        <v>114.0</v>
      </c>
      <c r="H34" s="2" t="n">
        <v>108.0</v>
      </c>
      <c r="I34" s="2" t="n">
        <v>106.0</v>
      </c>
      <c r="J34" s="2" t="n">
        <v>88.0</v>
      </c>
      <c r="K34" s="2" t="n">
        <f si="0" t="shared"/>
        <v>511.0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8.0</v>
      </c>
      <c r="G35" s="2" t="n">
        <v>21.0</v>
      </c>
      <c r="H35" s="2" t="n">
        <v>24.0</v>
      </c>
      <c r="I35" s="2" t="n">
        <v>37.0</v>
      </c>
      <c r="J35" s="2" t="n">
        <v>22.0</v>
      </c>
      <c r="K35" s="2" t="n">
        <f si="0" t="shared"/>
        <v>112.0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13.0</v>
      </c>
      <c r="E36" s="2" t="n">
        <v>9.0</v>
      </c>
      <c r="F36" s="2" t="n">
        <v>77.0</v>
      </c>
      <c r="G36" s="2" t="n">
        <v>142.0</v>
      </c>
      <c r="H36" s="2" t="n">
        <v>145.0</v>
      </c>
      <c r="I36" s="2" t="n">
        <v>114.0</v>
      </c>
      <c r="J36" s="2" t="n">
        <v>87.0</v>
      </c>
      <c r="K36" s="2" t="n">
        <f si="0" t="shared"/>
        <v>587.0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6.0</v>
      </c>
      <c r="E37" s="2" t="n">
        <v>7.0</v>
      </c>
      <c r="F37" s="2" t="n">
        <v>79.0</v>
      </c>
      <c r="G37" s="2" t="n">
        <v>113.0</v>
      </c>
      <c r="H37" s="2" t="n">
        <v>117.0</v>
      </c>
      <c r="I37" s="2" t="n">
        <v>94.0</v>
      </c>
      <c r="J37" s="2" t="n">
        <v>52.0</v>
      </c>
      <c r="K37" s="2" t="n">
        <f si="0" t="shared"/>
        <v>468.0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44.0</v>
      </c>
      <c r="E38" s="2" t="n">
        <f ref="E38:J38" si="4" t="shared">E39-E26-E27-E28-E29-E30-E31-E32-E33-E34-E35-E36-E37</f>
        <v>57.0</v>
      </c>
      <c r="F38" s="2" t="n">
        <f si="4" t="shared"/>
        <v>503.0</v>
      </c>
      <c r="G38" s="2" t="n">
        <f si="4" t="shared"/>
        <v>773.0</v>
      </c>
      <c r="H38" s="2" t="n">
        <f si="4" t="shared"/>
        <v>624.0</v>
      </c>
      <c r="I38" s="2" t="n">
        <f si="4" t="shared"/>
        <v>520.0</v>
      </c>
      <c r="J38" s="2" t="n">
        <f si="4" t="shared"/>
        <v>259.0</v>
      </c>
      <c r="K38" s="2" t="n">
        <f si="0" t="shared"/>
        <v>2780.0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292.0</v>
      </c>
      <c r="E39" s="2" t="n">
        <v>352.0</v>
      </c>
      <c r="F39" s="2" t="n">
        <v>2531.0</v>
      </c>
      <c r="G39" s="2" t="n">
        <v>4335.0</v>
      </c>
      <c r="H39" s="2" t="n">
        <v>4822.0</v>
      </c>
      <c r="I39" s="2" t="n">
        <v>3751.0</v>
      </c>
      <c r="J39" s="2" t="n">
        <v>3370.0</v>
      </c>
      <c r="K39" s="2" t="n">
        <f si="0" t="shared"/>
        <v>19453.0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273.0</v>
      </c>
      <c r="E40" s="2" t="n">
        <v>167.0</v>
      </c>
      <c r="F40" s="2" t="n">
        <v>719.0</v>
      </c>
      <c r="G40" s="2" t="n">
        <v>1017.0</v>
      </c>
      <c r="H40" s="2" t="n">
        <v>995.0</v>
      </c>
      <c r="I40" s="2" t="n">
        <v>1026.0</v>
      </c>
      <c r="J40" s="2" t="n">
        <v>1105.0</v>
      </c>
      <c r="K40" s="2" t="n">
        <f si="0" t="shared"/>
        <v>5302.0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39.0</v>
      </c>
      <c r="E41" s="2" t="n">
        <v>8.0</v>
      </c>
      <c r="F41" s="2" t="n">
        <v>90.0</v>
      </c>
      <c r="G41" s="2" t="n">
        <v>181.0</v>
      </c>
      <c r="H41" s="2" t="n">
        <v>120.0</v>
      </c>
      <c r="I41" s="2" t="n">
        <v>131.0</v>
      </c>
      <c r="J41" s="2" t="n">
        <v>87.0</v>
      </c>
      <c r="K41" s="2" t="n">
        <f si="0" t="shared"/>
        <v>656.0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0.0</v>
      </c>
      <c r="F42" s="2" t="n">
        <f si="5" t="shared"/>
        <v>7.0</v>
      </c>
      <c r="G42" s="2" t="n">
        <f si="5" t="shared"/>
        <v>13.0</v>
      </c>
      <c r="H42" s="2" t="n">
        <f si="5" t="shared"/>
        <v>18.0</v>
      </c>
      <c r="I42" s="2" t="n">
        <f si="5" t="shared"/>
        <v>17.0</v>
      </c>
      <c r="J42" s="2" t="n">
        <f si="5" t="shared"/>
        <v>6.0</v>
      </c>
      <c r="K42" s="2" t="n">
        <f si="0" t="shared"/>
        <v>62.0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313.0</v>
      </c>
      <c r="E43" s="2" t="n">
        <v>175.0</v>
      </c>
      <c r="F43" s="2" t="n">
        <v>816.0</v>
      </c>
      <c r="G43" s="2" t="n">
        <v>1211.0</v>
      </c>
      <c r="H43" s="2" t="n">
        <v>1133.0</v>
      </c>
      <c r="I43" s="2" t="n">
        <v>1174.0</v>
      </c>
      <c r="J43" s="2" t="n">
        <v>1198.0</v>
      </c>
      <c r="K43" s="2" t="n">
        <f si="0" t="shared"/>
        <v>6020.0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9.0</v>
      </c>
      <c r="E44" s="2" t="n">
        <v>3.0</v>
      </c>
      <c r="F44" s="2" t="n">
        <v>44.0</v>
      </c>
      <c r="G44" s="2" t="n">
        <v>100.0</v>
      </c>
      <c r="H44" s="2" t="n">
        <v>66.0</v>
      </c>
      <c r="I44" s="2" t="n">
        <v>52.0</v>
      </c>
      <c r="J44" s="2" t="n">
        <v>33.0</v>
      </c>
      <c r="K44" s="2" t="n">
        <f si="0" t="shared"/>
        <v>307.0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2.0</v>
      </c>
      <c r="F45" s="2" t="n">
        <f si="6" t="shared"/>
        <v>53.0</v>
      </c>
      <c r="G45" s="2" t="n">
        <f si="6" t="shared"/>
        <v>125.0</v>
      </c>
      <c r="H45" s="2" t="n">
        <f si="6" t="shared"/>
        <v>123.0</v>
      </c>
      <c r="I45" s="2" t="n">
        <f si="6" t="shared"/>
        <v>75.0</v>
      </c>
      <c r="J45" s="2" t="n">
        <f si="6" t="shared"/>
        <v>15.0</v>
      </c>
      <c r="K45" s="2" t="n">
        <f si="0" t="shared"/>
        <v>395.0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11.0</v>
      </c>
      <c r="E46" s="2" t="n">
        <v>5.0</v>
      </c>
      <c r="F46" s="2" t="n">
        <v>97.0</v>
      </c>
      <c r="G46" s="2" t="n">
        <v>225.0</v>
      </c>
      <c r="H46" s="2" t="n">
        <v>189.0</v>
      </c>
      <c r="I46" s="2" t="n">
        <v>127.0</v>
      </c>
      <c r="J46" s="2" t="n">
        <v>48.0</v>
      </c>
      <c r="K46" s="2" t="n">
        <f si="0" t="shared"/>
        <v>702.0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46.0</v>
      </c>
      <c r="E47" s="2" t="n">
        <v>46.0</v>
      </c>
      <c r="F47" s="2" t="n">
        <v>328.0</v>
      </c>
      <c r="G47" s="2" t="n">
        <v>445.0</v>
      </c>
      <c r="H47" s="2" t="n">
        <v>448.0</v>
      </c>
      <c r="I47" s="2" t="n">
        <v>444.0</v>
      </c>
      <c r="J47" s="2" t="n">
        <v>451.0</v>
      </c>
      <c r="K47" s="2" t="n">
        <f si="0" t="shared"/>
        <v>2208.0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5776.0</v>
      </c>
      <c r="E48" s="2" t="n">
        <f ref="E48:J48" si="7" t="shared">E47+E46+E43+E39+E25+E18</f>
        <v>11449.0</v>
      </c>
      <c r="F48" s="2" t="n">
        <f si="7" t="shared"/>
        <v>66344.0</v>
      </c>
      <c r="G48" s="2" t="n">
        <f si="7" t="shared"/>
        <v>85295.0</v>
      </c>
      <c r="H48" s="2" t="n">
        <f si="7" t="shared"/>
        <v>75581.0</v>
      </c>
      <c r="I48" s="2" t="n">
        <f si="7" t="shared"/>
        <v>65287.0</v>
      </c>
      <c r="J48" s="2" t="n">
        <f si="7" t="shared"/>
        <v>58480.0</v>
      </c>
      <c r="K48" s="2" t="n">
        <f si="0" t="shared"/>
        <v>368212.0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