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<sst xmlns="http://schemas.openxmlformats.org/spreadsheetml/2006/main" count="109" uniqueCount="64">
  <si>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</si>
  <si>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</si>
  <si>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</si>
  <si>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</si>
  <si>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</si>
  <si>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</si>
  <si>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</si>
  <si>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</si>
  <si>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</si>
  <si>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</si>
  <si>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</si>
  <si>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</si>
  <si>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</si>
  <si>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</si>
  <si>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</si>
  <si>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</si>
  <si>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</si>
  <si>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</si>
  <si>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</si>
  <si>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</si>
  <si>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</si>
  <si>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</si>
  <si>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</si>
  <si>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</si>
  <si>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</si>
  <si>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</si>
  <si>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</si>
  <si>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</si>
  <si>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</si>
  <si>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</si>
  <si>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</si>
  <si>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</si>
  <si>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</si>
  <si>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</si>
  <si>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</si>
  <si>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</si>
  <si>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</si>
  <si>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</si>
  <si>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</si>
  <si>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</si>
  <si>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</si>
  <si>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</si>
  <si>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</si>
  <si>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</si>
  <si>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</si>
  <si>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</si>
  <si>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</si>
  <si>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</si>
  <si>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</si>
  <si>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</si>
  <si>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</si>
  <si>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</si>
  <si>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</si>
  <si>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</si>
  <si>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</si>
  <si>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</si>
  <si>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</si>
  <si>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</si>
  <si>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</si>
  <si>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</si>
  <si>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</si>
  <si>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</si>
  <si>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98年11月來臺旅客人次－按年齡分
Table 1-5   Visitor Arrivals by Age,
November,2009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</si>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</sst>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701.0</v>
      </c>
      <c r="E3" s="2" t="n">
        <v>1131.0</v>
      </c>
      <c r="F3" s="2" t="n">
        <v>12343.0</v>
      </c>
      <c r="G3" s="2" t="n">
        <v>12625.0</v>
      </c>
      <c r="H3" s="2" t="n">
        <v>10359.0</v>
      </c>
      <c r="I3" s="2" t="n">
        <v>7378.0</v>
      </c>
      <c r="J3" s="2" t="n">
        <v>4221.0</v>
      </c>
      <c r="K3" s="2" t="n">
        <f>SUM(D3:J3)</f>
        <v>48758.0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414.0</v>
      </c>
      <c r="E4" s="2" t="n">
        <v>443.0</v>
      </c>
      <c r="F4" s="2" t="n">
        <v>11868.0</v>
      </c>
      <c r="G4" s="2" t="n">
        <v>19730.0</v>
      </c>
      <c r="H4" s="2" t="n">
        <v>27654.0</v>
      </c>
      <c r="I4" s="2" t="n">
        <v>27232.0</v>
      </c>
      <c r="J4" s="2" t="n">
        <v>26466.0</v>
      </c>
      <c r="K4" s="2" t="n">
        <f ref="K4:K48" si="0" t="shared">SUM(D4:J4)</f>
        <v>113807.0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689.0</v>
      </c>
      <c r="E5" s="2" t="n">
        <v>2050.0</v>
      </c>
      <c r="F5" s="2" t="n">
        <v>10548.0</v>
      </c>
      <c r="G5" s="2" t="n">
        <v>16511.0</v>
      </c>
      <c r="H5" s="2" t="n">
        <v>16112.0</v>
      </c>
      <c r="I5" s="2" t="n">
        <v>16968.0</v>
      </c>
      <c r="J5" s="2" t="n">
        <v>21887.0</v>
      </c>
      <c r="K5" s="2" t="n">
        <f si="0" t="shared"/>
        <v>84765.0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117.0</v>
      </c>
      <c r="E6" s="2" t="n">
        <v>235.0</v>
      </c>
      <c r="F6" s="2" t="n">
        <v>1952.0</v>
      </c>
      <c r="G6" s="2" t="n">
        <v>3831.0</v>
      </c>
      <c r="H6" s="2" t="n">
        <v>3154.0</v>
      </c>
      <c r="I6" s="2" t="n">
        <v>2215.0</v>
      </c>
      <c r="J6" s="2" t="n">
        <v>1113.0</v>
      </c>
      <c r="K6" s="2" t="n">
        <f si="0" t="shared"/>
        <v>12617.0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17.0</v>
      </c>
      <c r="E7" s="2" t="n">
        <v>29.0</v>
      </c>
      <c r="F7" s="2" t="n">
        <v>340.0</v>
      </c>
      <c r="G7" s="2" t="n">
        <v>634.0</v>
      </c>
      <c r="H7" s="2" t="n">
        <v>416.0</v>
      </c>
      <c r="I7" s="2" t="n">
        <v>222.0</v>
      </c>
      <c r="J7" s="2" t="n">
        <v>95.0</v>
      </c>
      <c r="K7" s="2" t="n">
        <f si="0" t="shared"/>
        <v>1753.0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6.0</v>
      </c>
      <c r="E8" s="2" t="n">
        <v>11.0</v>
      </c>
      <c r="F8" s="2" t="n">
        <v>128.0</v>
      </c>
      <c r="G8" s="2" t="n">
        <v>386.0</v>
      </c>
      <c r="H8" s="2" t="n">
        <v>269.0</v>
      </c>
      <c r="I8" s="2" t="n">
        <v>197.0</v>
      </c>
      <c r="J8" s="2" t="n">
        <v>93.0</v>
      </c>
      <c r="K8" s="2" t="n">
        <f si="0" t="shared"/>
        <v>1090.0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1089.0</v>
      </c>
      <c r="E9" s="2" t="n">
        <v>2131.0</v>
      </c>
      <c r="F9" s="2" t="n">
        <v>4332.0</v>
      </c>
      <c r="G9" s="2" t="n">
        <v>5243.0</v>
      </c>
      <c r="H9" s="2" t="n">
        <v>4254.0</v>
      </c>
      <c r="I9" s="2" t="n">
        <v>3091.0</v>
      </c>
      <c r="J9" s="2" t="n">
        <v>2359.0</v>
      </c>
      <c r="K9" s="2" t="n">
        <f si="0" t="shared"/>
        <v>22499.0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1441.0</v>
      </c>
      <c r="E10" s="2" t="n">
        <v>3179.0</v>
      </c>
      <c r="F10" s="2" t="n">
        <v>3383.0</v>
      </c>
      <c r="G10" s="2" t="n">
        <v>5050.0</v>
      </c>
      <c r="H10" s="2" t="n">
        <v>5515.0</v>
      </c>
      <c r="I10" s="2" t="n">
        <v>3455.0</v>
      </c>
      <c r="J10" s="2" t="n">
        <v>2133.0</v>
      </c>
      <c r="K10" s="2" t="n">
        <f si="0" t="shared"/>
        <v>24156.0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37.0</v>
      </c>
      <c r="E11" s="2" t="n">
        <v>114.0</v>
      </c>
      <c r="F11" s="2" t="n">
        <v>3847.0</v>
      </c>
      <c r="G11" s="2" t="n">
        <v>2651.0</v>
      </c>
      <c r="H11" s="2" t="n">
        <v>780.0</v>
      </c>
      <c r="I11" s="2" t="n">
        <v>598.0</v>
      </c>
      <c r="J11" s="2" t="n">
        <v>475.0</v>
      </c>
      <c r="K11" s="2" t="n">
        <f si="0" t="shared"/>
        <v>8502.0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67.0</v>
      </c>
      <c r="E12" s="2" t="n">
        <v>116.0</v>
      </c>
      <c r="F12" s="2" t="n">
        <v>2494.0</v>
      </c>
      <c r="G12" s="2" t="n">
        <v>2214.0</v>
      </c>
      <c r="H12" s="2" t="n">
        <v>932.0</v>
      </c>
      <c r="I12" s="2" t="n">
        <v>632.0</v>
      </c>
      <c r="J12" s="2" t="n">
        <v>492.0</v>
      </c>
      <c r="K12" s="2" t="n">
        <f si="0" t="shared"/>
        <v>6947.0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45.0</v>
      </c>
      <c r="E13" s="2" t="n">
        <v>137.0</v>
      </c>
      <c r="F13" s="2" t="n">
        <v>1677.0</v>
      </c>
      <c r="G13" s="2" t="n">
        <v>2624.0</v>
      </c>
      <c r="H13" s="2" t="n">
        <v>1317.0</v>
      </c>
      <c r="I13" s="2" t="n">
        <v>695.0</v>
      </c>
      <c r="J13" s="2" t="n">
        <v>448.0</v>
      </c>
      <c r="K13" s="2" t="n">
        <f si="0" t="shared"/>
        <v>6943.0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48.0</v>
      </c>
      <c r="E14" s="2" t="n">
        <v>377.0</v>
      </c>
      <c r="F14" s="2" t="n">
        <v>2002.0</v>
      </c>
      <c r="G14" s="2" t="n">
        <v>1213.0</v>
      </c>
      <c r="H14" s="2" t="n">
        <v>615.0</v>
      </c>
      <c r="I14" s="2" t="n">
        <v>554.0</v>
      </c>
      <c r="J14" s="2" t="n">
        <v>213.0</v>
      </c>
      <c r="K14" s="2" t="n">
        <f si="0" t="shared"/>
        <v>5022.0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5.0</v>
      </c>
      <c r="E15" s="2" t="n">
        <f ref="E15:J15" si="1" t="shared">E16-E9-E10-E11-E12-E13-E14</f>
        <v>13.0</v>
      </c>
      <c r="F15" s="2" t="n">
        <f si="1" t="shared"/>
        <v>87.0</v>
      </c>
      <c r="G15" s="2" t="n">
        <f si="1" t="shared"/>
        <v>92.0</v>
      </c>
      <c r="H15" s="2" t="n">
        <f si="1" t="shared"/>
        <v>42.0</v>
      </c>
      <c r="I15" s="2" t="n">
        <f si="1" t="shared"/>
        <v>47.0</v>
      </c>
      <c r="J15" s="2" t="n">
        <f si="1" t="shared"/>
        <v>29.0</v>
      </c>
      <c r="K15" s="2" t="n">
        <f si="0" t="shared"/>
        <v>315.0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2732.0</v>
      </c>
      <c r="E16" s="2" t="n">
        <v>6067.0</v>
      </c>
      <c r="F16" s="2" t="n">
        <v>17822.0</v>
      </c>
      <c r="G16" s="2" t="n">
        <v>19087.0</v>
      </c>
      <c r="H16" s="2" t="n">
        <v>13455.0</v>
      </c>
      <c r="I16" s="2" t="n">
        <v>9072.0</v>
      </c>
      <c r="J16" s="2" t="n">
        <v>6149.0</v>
      </c>
      <c r="K16" s="2" t="n">
        <f si="0" t="shared"/>
        <v>74384.0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223.0</v>
      </c>
      <c r="E17" s="2" t="n">
        <f ref="E17:J17" si="2" t="shared">E18-E16-E3-E4-E5-E6-E7-E8</f>
        <v>248.0</v>
      </c>
      <c r="F17" s="2" t="n">
        <f si="2" t="shared"/>
        <v>1168.0</v>
      </c>
      <c r="G17" s="2" t="n">
        <f si="2" t="shared"/>
        <v>1966.0</v>
      </c>
      <c r="H17" s="2" t="n">
        <f si="2" t="shared"/>
        <v>1433.0</v>
      </c>
      <c r="I17" s="2" t="n">
        <f si="2" t="shared"/>
        <v>710.0</v>
      </c>
      <c r="J17" s="2" t="n">
        <f si="2" t="shared"/>
        <v>317.0</v>
      </c>
      <c r="K17" s="2" t="n">
        <f si="0" t="shared"/>
        <v>6065.0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4899.0</v>
      </c>
      <c r="E18" s="2" t="n">
        <v>10214.0</v>
      </c>
      <c r="F18" s="2" t="n">
        <v>56169.0</v>
      </c>
      <c r="G18" s="2" t="n">
        <v>74770.0</v>
      </c>
      <c r="H18" s="2" t="n">
        <v>72852.0</v>
      </c>
      <c r="I18" s="2" t="n">
        <v>63994.0</v>
      </c>
      <c r="J18" s="2" t="n">
        <v>60341.0</v>
      </c>
      <c r="K18" s="2" t="n">
        <f si="0" t="shared"/>
        <v>343239.0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139.0</v>
      </c>
      <c r="E19" s="2" t="n">
        <v>83.0</v>
      </c>
      <c r="F19" s="2" t="n">
        <v>795.0</v>
      </c>
      <c r="G19" s="2" t="n">
        <v>1110.0</v>
      </c>
      <c r="H19" s="2" t="n">
        <v>915.0</v>
      </c>
      <c r="I19" s="2" t="n">
        <v>1291.0</v>
      </c>
      <c r="J19" s="2" t="n">
        <v>1201.0</v>
      </c>
      <c r="K19" s="2" t="n">
        <f si="0" t="shared"/>
        <v>5534.0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1572.0</v>
      </c>
      <c r="E20" s="2" t="n">
        <v>653.0</v>
      </c>
      <c r="F20" s="2" t="n">
        <v>3658.0</v>
      </c>
      <c r="G20" s="2" t="n">
        <v>5992.0</v>
      </c>
      <c r="H20" s="2" t="n">
        <v>6870.0</v>
      </c>
      <c r="I20" s="2" t="n">
        <v>8153.0</v>
      </c>
      <c r="J20" s="2" t="n">
        <v>6123.0</v>
      </c>
      <c r="K20" s="2" t="n">
        <f si="0" t="shared"/>
        <v>33021.0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1.0</v>
      </c>
      <c r="E21" s="2" t="n">
        <v>2.0</v>
      </c>
      <c r="F21" s="2" t="n">
        <v>35.0</v>
      </c>
      <c r="G21" s="2" t="n">
        <v>58.0</v>
      </c>
      <c r="H21" s="2" t="n">
        <v>39.0</v>
      </c>
      <c r="I21" s="2" t="n">
        <v>19.0</v>
      </c>
      <c r="J21" s="2" t="n">
        <v>20.0</v>
      </c>
      <c r="K21" s="2" t="n">
        <f si="0" t="shared"/>
        <v>174.0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6.0</v>
      </c>
      <c r="E22" s="2" t="n">
        <v>7.0</v>
      </c>
      <c r="F22" s="2" t="n">
        <v>49.0</v>
      </c>
      <c r="G22" s="2" t="n">
        <v>79.0</v>
      </c>
      <c r="H22" s="2" t="n">
        <v>73.0</v>
      </c>
      <c r="I22" s="2" t="n">
        <v>67.0</v>
      </c>
      <c r="J22" s="2" t="n">
        <v>62.0</v>
      </c>
      <c r="K22" s="2" t="n">
        <f si="0" t="shared"/>
        <v>343.0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3.0</v>
      </c>
      <c r="E23" s="2" t="n">
        <v>0.0</v>
      </c>
      <c r="F23" s="2" t="n">
        <v>5.0</v>
      </c>
      <c r="G23" s="2" t="n">
        <v>25.0</v>
      </c>
      <c r="H23" s="2" t="n">
        <v>22.0</v>
      </c>
      <c r="I23" s="2" t="n">
        <v>9.0</v>
      </c>
      <c r="J23" s="2" t="n">
        <v>8.0</v>
      </c>
      <c r="K23" s="2" t="n">
        <f si="0" t="shared"/>
        <v>72.0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11.0</v>
      </c>
      <c r="E24" s="2" t="n">
        <f ref="E24:J24" si="3" t="shared">E25-E19-E20-E21-E22-E23</f>
        <v>15.0</v>
      </c>
      <c r="F24" s="2" t="n">
        <f si="3" t="shared"/>
        <v>60.0</v>
      </c>
      <c r="G24" s="2" t="n">
        <f si="3" t="shared"/>
        <v>98.0</v>
      </c>
      <c r="H24" s="2" t="n">
        <f si="3" t="shared"/>
        <v>74.0</v>
      </c>
      <c r="I24" s="2" t="n">
        <f si="3" t="shared"/>
        <v>61.0</v>
      </c>
      <c r="J24" s="2" t="n">
        <f si="3" t="shared"/>
        <v>58.0</v>
      </c>
      <c r="K24" s="2" t="n">
        <f si="0" t="shared"/>
        <v>377.0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1732.0</v>
      </c>
      <c r="E25" s="2" t="n">
        <v>760.0</v>
      </c>
      <c r="F25" s="2" t="n">
        <v>4602.0</v>
      </c>
      <c r="G25" s="2" t="n">
        <v>7362.0</v>
      </c>
      <c r="H25" s="2" t="n">
        <v>7993.0</v>
      </c>
      <c r="I25" s="2" t="n">
        <v>9600.0</v>
      </c>
      <c r="J25" s="2" t="n">
        <v>7472.0</v>
      </c>
      <c r="K25" s="2" t="n">
        <f si="0" t="shared"/>
        <v>39521.0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6.0</v>
      </c>
      <c r="E26" s="2" t="n">
        <v>3.0</v>
      </c>
      <c r="F26" s="2" t="n">
        <v>60.0</v>
      </c>
      <c r="G26" s="2" t="n">
        <v>86.0</v>
      </c>
      <c r="H26" s="2" t="n">
        <v>132.0</v>
      </c>
      <c r="I26" s="2" t="n">
        <v>131.0</v>
      </c>
      <c r="J26" s="2" t="n">
        <v>80.0</v>
      </c>
      <c r="K26" s="2" t="n">
        <f si="0" t="shared"/>
        <v>498.0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33.0</v>
      </c>
      <c r="E27" s="2" t="n">
        <v>22.0</v>
      </c>
      <c r="F27" s="2" t="n">
        <v>367.0</v>
      </c>
      <c r="G27" s="2" t="n">
        <v>611.0</v>
      </c>
      <c r="H27" s="2" t="n">
        <v>558.0</v>
      </c>
      <c r="I27" s="2" t="n">
        <v>443.0</v>
      </c>
      <c r="J27" s="2" t="n">
        <v>240.0</v>
      </c>
      <c r="K27" s="2" t="n">
        <f si="0" t="shared"/>
        <v>2274.0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34.0</v>
      </c>
      <c r="E28" s="2" t="n">
        <v>35.0</v>
      </c>
      <c r="F28" s="2" t="n">
        <v>354.0</v>
      </c>
      <c r="G28" s="2" t="n">
        <v>864.0</v>
      </c>
      <c r="H28" s="2" t="n">
        <v>1353.0</v>
      </c>
      <c r="I28" s="2" t="n">
        <v>871.0</v>
      </c>
      <c r="J28" s="2" t="n">
        <v>528.0</v>
      </c>
      <c r="K28" s="2" t="n">
        <f si="0" t="shared"/>
        <v>4039.0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5.0</v>
      </c>
      <c r="E29" s="2" t="n">
        <v>2.0</v>
      </c>
      <c r="F29" s="2" t="n">
        <v>103.0</v>
      </c>
      <c r="G29" s="2" t="n">
        <v>316.0</v>
      </c>
      <c r="H29" s="2" t="n">
        <v>339.0</v>
      </c>
      <c r="I29" s="2" t="n">
        <v>173.0</v>
      </c>
      <c r="J29" s="2" t="n">
        <v>109.0</v>
      </c>
      <c r="K29" s="2" t="n">
        <f si="0" t="shared"/>
        <v>1047.0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9.0</v>
      </c>
      <c r="E30" s="2" t="n">
        <v>19.0</v>
      </c>
      <c r="F30" s="2" t="n">
        <v>161.0</v>
      </c>
      <c r="G30" s="2" t="n">
        <v>249.0</v>
      </c>
      <c r="H30" s="2" t="n">
        <v>338.0</v>
      </c>
      <c r="I30" s="2" t="n">
        <v>230.0</v>
      </c>
      <c r="J30" s="2" t="n">
        <v>120.0</v>
      </c>
      <c r="K30" s="2" t="n">
        <f si="0" t="shared"/>
        <v>1126.0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9.0</v>
      </c>
      <c r="E31" s="2" t="n">
        <v>2.0</v>
      </c>
      <c r="F31" s="2" t="n">
        <v>69.0</v>
      </c>
      <c r="G31" s="2" t="n">
        <v>143.0</v>
      </c>
      <c r="H31" s="2" t="n">
        <v>184.0</v>
      </c>
      <c r="I31" s="2" t="n">
        <v>140.0</v>
      </c>
      <c r="J31" s="2" t="n">
        <v>115.0</v>
      </c>
      <c r="K31" s="2" t="n">
        <f si="0" t="shared"/>
        <v>662.0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6.0</v>
      </c>
      <c r="E32" s="2" t="n">
        <v>1.0</v>
      </c>
      <c r="F32" s="2" t="n">
        <v>79.0</v>
      </c>
      <c r="G32" s="2" t="n">
        <v>157.0</v>
      </c>
      <c r="H32" s="2" t="n">
        <v>93.0</v>
      </c>
      <c r="I32" s="2" t="n">
        <v>71.0</v>
      </c>
      <c r="J32" s="2" t="n">
        <v>42.0</v>
      </c>
      <c r="K32" s="2" t="n">
        <f si="0" t="shared"/>
        <v>449.0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47.0</v>
      </c>
      <c r="E33" s="2" t="n">
        <v>51.0</v>
      </c>
      <c r="F33" s="2" t="n">
        <v>437.0</v>
      </c>
      <c r="G33" s="2" t="n">
        <v>736.0</v>
      </c>
      <c r="H33" s="2" t="n">
        <v>1005.0</v>
      </c>
      <c r="I33" s="2" t="n">
        <v>1006.0</v>
      </c>
      <c r="J33" s="2" t="n">
        <v>984.0</v>
      </c>
      <c r="K33" s="2" t="n">
        <f si="0" t="shared"/>
        <v>4266.0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1.0</v>
      </c>
      <c r="E34" s="2" t="n">
        <v>1.0</v>
      </c>
      <c r="F34" s="2" t="n">
        <v>55.0</v>
      </c>
      <c r="G34" s="2" t="n">
        <v>106.0</v>
      </c>
      <c r="H34" s="2" t="n">
        <v>115.0</v>
      </c>
      <c r="I34" s="2" t="n">
        <v>91.0</v>
      </c>
      <c r="J34" s="2" t="n">
        <v>81.0</v>
      </c>
      <c r="K34" s="2" t="n">
        <f si="0" t="shared"/>
        <v>450.0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10.0</v>
      </c>
      <c r="G35" s="2" t="n">
        <v>18.0</v>
      </c>
      <c r="H35" s="2" t="n">
        <v>16.0</v>
      </c>
      <c r="I35" s="2" t="n">
        <v>30.0</v>
      </c>
      <c r="J35" s="2" t="n">
        <v>17.0</v>
      </c>
      <c r="K35" s="2" t="n">
        <f si="0" t="shared"/>
        <v>91.0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7.0</v>
      </c>
      <c r="E36" s="2" t="n">
        <v>6.0</v>
      </c>
      <c r="F36" s="2" t="n">
        <v>91.0</v>
      </c>
      <c r="G36" s="2" t="n">
        <v>144.0</v>
      </c>
      <c r="H36" s="2" t="n">
        <v>195.0</v>
      </c>
      <c r="I36" s="2" t="n">
        <v>129.0</v>
      </c>
      <c r="J36" s="2" t="n">
        <v>66.0</v>
      </c>
      <c r="K36" s="2" t="n">
        <f si="0" t="shared"/>
        <v>638.0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6.0</v>
      </c>
      <c r="F37" s="2" t="n">
        <v>86.0</v>
      </c>
      <c r="G37" s="2" t="n">
        <v>104.0</v>
      </c>
      <c r="H37" s="2" t="n">
        <v>89.0</v>
      </c>
      <c r="I37" s="2" t="n">
        <v>77.0</v>
      </c>
      <c r="J37" s="2" t="n">
        <v>43.0</v>
      </c>
      <c r="K37" s="2" t="n">
        <f si="0" t="shared"/>
        <v>410.0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21.0</v>
      </c>
      <c r="E38" s="2" t="n">
        <f ref="E38:J38" si="4" t="shared">E39-E26-E27-E28-E29-E30-E31-E32-E33-E34-E35-E36-E37</f>
        <v>31.0</v>
      </c>
      <c r="F38" s="2" t="n">
        <f si="4" t="shared"/>
        <v>425.0</v>
      </c>
      <c r="G38" s="2" t="n">
        <f si="4" t="shared"/>
        <v>615.0</v>
      </c>
      <c r="H38" s="2" t="n">
        <f si="4" t="shared"/>
        <v>548.0</v>
      </c>
      <c r="I38" s="2" t="n">
        <f si="4" t="shared"/>
        <v>374.0</v>
      </c>
      <c r="J38" s="2" t="n">
        <f si="4" t="shared"/>
        <v>201.0</v>
      </c>
      <c r="K38" s="2" t="n">
        <f si="0" t="shared"/>
        <v>2215.0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183.0</v>
      </c>
      <c r="E39" s="2" t="n">
        <v>179.0</v>
      </c>
      <c r="F39" s="2" t="n">
        <v>2297.0</v>
      </c>
      <c r="G39" s="2" t="n">
        <v>4149.0</v>
      </c>
      <c r="H39" s="2" t="n">
        <v>4965.0</v>
      </c>
      <c r="I39" s="2" t="n">
        <v>3766.0</v>
      </c>
      <c r="J39" s="2" t="n">
        <v>2626.0</v>
      </c>
      <c r="K39" s="2" t="n">
        <f si="0" t="shared"/>
        <v>18165.0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223.0</v>
      </c>
      <c r="E40" s="2" t="n">
        <v>196.0</v>
      </c>
      <c r="F40" s="2" t="n">
        <v>839.0</v>
      </c>
      <c r="G40" s="2" t="n">
        <v>986.0</v>
      </c>
      <c r="H40" s="2" t="n">
        <v>861.0</v>
      </c>
      <c r="I40" s="2" t="n">
        <v>981.0</v>
      </c>
      <c r="J40" s="2" t="n">
        <v>743.0</v>
      </c>
      <c r="K40" s="2" t="n">
        <f si="0" t="shared"/>
        <v>4829.0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38.0</v>
      </c>
      <c r="E41" s="2" t="n">
        <v>38.0</v>
      </c>
      <c r="F41" s="2" t="n">
        <v>134.0</v>
      </c>
      <c r="G41" s="2" t="n">
        <v>150.0</v>
      </c>
      <c r="H41" s="2" t="n">
        <v>116.0</v>
      </c>
      <c r="I41" s="2" t="n">
        <v>113.0</v>
      </c>
      <c r="J41" s="2" t="n">
        <v>83.0</v>
      </c>
      <c r="K41" s="2" t="n">
        <f si="0" t="shared"/>
        <v>672.0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0.0</v>
      </c>
      <c r="F42" s="2" t="n">
        <f si="5" t="shared"/>
        <v>8.0</v>
      </c>
      <c r="G42" s="2" t="n">
        <f si="5" t="shared"/>
        <v>16.0</v>
      </c>
      <c r="H42" s="2" t="n">
        <f si="5" t="shared"/>
        <v>19.0</v>
      </c>
      <c r="I42" s="2" t="n">
        <f si="5" t="shared"/>
        <v>14.0</v>
      </c>
      <c r="J42" s="2" t="n">
        <f si="5" t="shared"/>
        <v>12.0</v>
      </c>
      <c r="K42" s="2" t="n">
        <f si="0" t="shared"/>
        <v>69.0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261.0</v>
      </c>
      <c r="E43" s="2" t="n">
        <v>234.0</v>
      </c>
      <c r="F43" s="2" t="n">
        <v>981.0</v>
      </c>
      <c r="G43" s="2" t="n">
        <v>1152.0</v>
      </c>
      <c r="H43" s="2" t="n">
        <v>996.0</v>
      </c>
      <c r="I43" s="2" t="n">
        <v>1108.0</v>
      </c>
      <c r="J43" s="2" t="n">
        <v>838.0</v>
      </c>
      <c r="K43" s="2" t="n">
        <f si="0" t="shared"/>
        <v>5570.0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10.0</v>
      </c>
      <c r="E44" s="2" t="n">
        <v>7.0</v>
      </c>
      <c r="F44" s="2" t="n">
        <v>41.0</v>
      </c>
      <c r="G44" s="2" t="n">
        <v>63.0</v>
      </c>
      <c r="H44" s="2" t="n">
        <v>72.0</v>
      </c>
      <c r="I44" s="2" t="n">
        <v>65.0</v>
      </c>
      <c r="J44" s="2" t="n">
        <v>23.0</v>
      </c>
      <c r="K44" s="2" t="n">
        <f si="0" t="shared"/>
        <v>281.0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3.0</v>
      </c>
      <c r="F45" s="2" t="n">
        <f si="6" t="shared"/>
        <v>49.0</v>
      </c>
      <c r="G45" s="2" t="n">
        <f si="6" t="shared"/>
        <v>92.0</v>
      </c>
      <c r="H45" s="2" t="n">
        <f si="6" t="shared"/>
        <v>93.0</v>
      </c>
      <c r="I45" s="2" t="n">
        <f si="6" t="shared"/>
        <v>65.0</v>
      </c>
      <c r="J45" s="2" t="n">
        <f si="6" t="shared"/>
        <v>18.0</v>
      </c>
      <c r="K45" s="2" t="n">
        <f si="0" t="shared"/>
        <v>322.0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12.0</v>
      </c>
      <c r="E46" s="2" t="n">
        <v>10.0</v>
      </c>
      <c r="F46" s="2" t="n">
        <v>90.0</v>
      </c>
      <c r="G46" s="2" t="n">
        <v>155.0</v>
      </c>
      <c r="H46" s="2" t="n">
        <v>165.0</v>
      </c>
      <c r="I46" s="2" t="n">
        <v>130.0</v>
      </c>
      <c r="J46" s="2" t="n">
        <v>41.0</v>
      </c>
      <c r="K46" s="2" t="n">
        <f si="0" t="shared"/>
        <v>603.0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78.0</v>
      </c>
      <c r="E47" s="2" t="n">
        <v>65.0</v>
      </c>
      <c r="F47" s="2" t="n">
        <v>540.0</v>
      </c>
      <c r="G47" s="2" t="n">
        <v>618.0</v>
      </c>
      <c r="H47" s="2" t="n">
        <v>639.0</v>
      </c>
      <c r="I47" s="2" t="n">
        <v>695.0</v>
      </c>
      <c r="J47" s="2" t="n">
        <v>756.0</v>
      </c>
      <c r="K47" s="2" t="n">
        <f si="0" t="shared"/>
        <v>3391.0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7165.0</v>
      </c>
      <c r="E48" s="2" t="n">
        <f ref="E48:J48" si="7" t="shared">E47+E46+E43+E39+E25+E18</f>
        <v>11462.0</v>
      </c>
      <c r="F48" s="2" t="n">
        <f si="7" t="shared"/>
        <v>64679.0</v>
      </c>
      <c r="G48" s="2" t="n">
        <f si="7" t="shared"/>
        <v>88206.0</v>
      </c>
      <c r="H48" s="2" t="n">
        <f si="7" t="shared"/>
        <v>87610.0</v>
      </c>
      <c r="I48" s="2" t="n">
        <f si="7" t="shared"/>
        <v>79293.0</v>
      </c>
      <c r="J48" s="2" t="n">
        <f si="7" t="shared"/>
        <v>72074.0</v>
      </c>
      <c r="K48" s="2" t="n">
        <f si="0" t="shared"/>
        <v>410489.0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