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<sst xmlns="http://schemas.openxmlformats.org/spreadsheetml/2006/main" count="109" uniqueCount="64">
  <si>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</si>
  <si>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</si>
  <si>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</si>
  <si>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</si>
  <si>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</si>
  <si>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</si>
  <si>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</si>
  <si>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</si>
  <si>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</si>
  <si>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</si>
  <si>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</si>
  <si>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</si>
  <si>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</si>
  <si>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</si>
  <si>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</si>
  <si>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</si>
  <si>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</si>
  <si>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</si>
  <si>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</si>
  <si>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</si>
  <si>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</si>
  <si>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</si>
  <si>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</si>
  <si>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</si>
  <si>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</si>
  <si>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</si>
  <si>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</si>
  <si>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</si>
  <si>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</si>
  <si>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</si>
  <si>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</si>
  <si>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</si>
  <si>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</si>
  <si>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</si>
  <si>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</si>
  <si>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</si>
  <si>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</si>
  <si>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</si>
  <si>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</si>
  <si>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</si>
  <si>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</si>
  <si>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</si>
  <si>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</si>
  <si>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</si>
  <si>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</si>
  <si>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</si>
  <si>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</si>
  <si>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</si>
  <si>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</si>
  <si>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</si>
  <si>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</si>
  <si>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</si>
  <si>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</si>
  <si>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</si>
  <si>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</si>
  <si>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</si>
  <si>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</si>
  <si>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</si>
  <si>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</si>
  <si>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</si>
  <si>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</si>
  <si>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</si>
  <si>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98年12月來臺旅客人次－按年齡分
Table 1-5   Visitor Arrivals by Age,
December,2009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</si>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</sst>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3915.0</v>
      </c>
      <c r="E3" s="2" t="n">
        <v>5521.0</v>
      </c>
      <c r="F3" s="2" t="n">
        <v>16064.0</v>
      </c>
      <c r="G3" s="2" t="n">
        <v>17270.0</v>
      </c>
      <c r="H3" s="2" t="n">
        <v>16036.0</v>
      </c>
      <c r="I3" s="2" t="n">
        <v>8615.0</v>
      </c>
      <c r="J3" s="2" t="n">
        <v>5146.0</v>
      </c>
      <c r="K3" s="2" t="n">
        <f>SUM(D3:J3)</f>
        <v>72567.0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639.0</v>
      </c>
      <c r="E4" s="2" t="n">
        <v>898.0</v>
      </c>
      <c r="F4" s="2" t="n">
        <v>11714.0</v>
      </c>
      <c r="G4" s="2" t="n">
        <v>17359.0</v>
      </c>
      <c r="H4" s="2" t="n">
        <v>23008.0</v>
      </c>
      <c r="I4" s="2" t="n">
        <v>20918.0</v>
      </c>
      <c r="J4" s="2" t="n">
        <v>17754.0</v>
      </c>
      <c r="K4" s="2" t="n">
        <f ref="K4:K48" si="0" t="shared">SUM(D4:J4)</f>
        <v>92290.0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1597.0</v>
      </c>
      <c r="E5" s="2" t="n">
        <v>7618.0</v>
      </c>
      <c r="F5" s="2" t="n">
        <v>10881.0</v>
      </c>
      <c r="G5" s="2" t="n">
        <v>17408.0</v>
      </c>
      <c r="H5" s="2" t="n">
        <v>17213.0</v>
      </c>
      <c r="I5" s="2" t="n">
        <v>16546.0</v>
      </c>
      <c r="J5" s="2" t="n">
        <v>18837.0</v>
      </c>
      <c r="K5" s="2" t="n">
        <f si="0" t="shared"/>
        <v>90100.0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356.0</v>
      </c>
      <c r="E6" s="2" t="n">
        <v>923.0</v>
      </c>
      <c r="F6" s="2" t="n">
        <v>2694.0</v>
      </c>
      <c r="G6" s="2" t="n">
        <v>4312.0</v>
      </c>
      <c r="H6" s="2" t="n">
        <v>3828.0</v>
      </c>
      <c r="I6" s="2" t="n">
        <v>2755.0</v>
      </c>
      <c r="J6" s="2" t="n">
        <v>1260.0</v>
      </c>
      <c r="K6" s="2" t="n">
        <f si="0" t="shared"/>
        <v>16128.0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29.0</v>
      </c>
      <c r="E7" s="2" t="n">
        <v>31.0</v>
      </c>
      <c r="F7" s="2" t="n">
        <v>310.0</v>
      </c>
      <c r="G7" s="2" t="n">
        <v>505.0</v>
      </c>
      <c r="H7" s="2" t="n">
        <v>351.0</v>
      </c>
      <c r="I7" s="2" t="n">
        <v>177.0</v>
      </c>
      <c r="J7" s="2" t="n">
        <v>57.0</v>
      </c>
      <c r="K7" s="2" t="n">
        <f si="0" t="shared"/>
        <v>1460.0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10.0</v>
      </c>
      <c r="E8" s="2" t="n">
        <v>14.0</v>
      </c>
      <c r="F8" s="2" t="n">
        <v>112.0</v>
      </c>
      <c r="G8" s="2" t="n">
        <v>300.0</v>
      </c>
      <c r="H8" s="2" t="n">
        <v>252.0</v>
      </c>
      <c r="I8" s="2" t="n">
        <v>170.0</v>
      </c>
      <c r="J8" s="2" t="n">
        <v>92.0</v>
      </c>
      <c r="K8" s="2" t="n">
        <f si="0" t="shared"/>
        <v>950.0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1603.0</v>
      </c>
      <c r="E9" s="2" t="n">
        <v>5104.0</v>
      </c>
      <c r="F9" s="2" t="n">
        <v>5709.0</v>
      </c>
      <c r="G9" s="2" t="n">
        <v>5738.0</v>
      </c>
      <c r="H9" s="2" t="n">
        <v>5883.0</v>
      </c>
      <c r="I9" s="2" t="n">
        <v>3622.0</v>
      </c>
      <c r="J9" s="2" t="n">
        <v>2146.0</v>
      </c>
      <c r="K9" s="2" t="n">
        <f si="0" t="shared"/>
        <v>29805.0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2315.0</v>
      </c>
      <c r="E10" s="2" t="n">
        <v>6294.0</v>
      </c>
      <c r="F10" s="2" t="n">
        <v>5502.0</v>
      </c>
      <c r="G10" s="2" t="n">
        <v>5841.0</v>
      </c>
      <c r="H10" s="2" t="n">
        <v>7460.0</v>
      </c>
      <c r="I10" s="2" t="n">
        <v>4863.0</v>
      </c>
      <c r="J10" s="2" t="n">
        <v>2862.0</v>
      </c>
      <c r="K10" s="2" t="n">
        <f si="0" t="shared"/>
        <v>35137.0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265.0</v>
      </c>
      <c r="E11" s="2" t="n">
        <v>653.0</v>
      </c>
      <c r="F11" s="2" t="n">
        <v>4255.0</v>
      </c>
      <c r="G11" s="2" t="n">
        <v>2881.0</v>
      </c>
      <c r="H11" s="2" t="n">
        <v>1075.0</v>
      </c>
      <c r="I11" s="2" t="n">
        <v>864.0</v>
      </c>
      <c r="J11" s="2" t="n">
        <v>593.0</v>
      </c>
      <c r="K11" s="2" t="n">
        <f si="0" t="shared"/>
        <v>10586.0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197.0</v>
      </c>
      <c r="E12" s="2" t="n">
        <v>426.0</v>
      </c>
      <c r="F12" s="2" t="n">
        <v>2284.0</v>
      </c>
      <c r="G12" s="2" t="n">
        <v>1863.0</v>
      </c>
      <c r="H12" s="2" t="n">
        <v>948.0</v>
      </c>
      <c r="I12" s="2" t="n">
        <v>587.0</v>
      </c>
      <c r="J12" s="2" t="n">
        <v>441.0</v>
      </c>
      <c r="K12" s="2" t="n">
        <f si="0" t="shared"/>
        <v>6746.0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179.0</v>
      </c>
      <c r="E13" s="2" t="n">
        <v>466.0</v>
      </c>
      <c r="F13" s="2" t="n">
        <v>1967.0</v>
      </c>
      <c r="G13" s="2" t="n">
        <v>2798.0</v>
      </c>
      <c r="H13" s="2" t="n">
        <v>1570.0</v>
      </c>
      <c r="I13" s="2" t="n">
        <v>954.0</v>
      </c>
      <c r="J13" s="2" t="n">
        <v>521.0</v>
      </c>
      <c r="K13" s="2" t="n">
        <f si="0" t="shared"/>
        <v>8455.0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77.0</v>
      </c>
      <c r="E14" s="2" t="n">
        <v>425.0</v>
      </c>
      <c r="F14" s="2" t="n">
        <v>2107.0</v>
      </c>
      <c r="G14" s="2" t="n">
        <v>1270.0</v>
      </c>
      <c r="H14" s="2" t="n">
        <v>640.0</v>
      </c>
      <c r="I14" s="2" t="n">
        <v>444.0</v>
      </c>
      <c r="J14" s="2" t="n">
        <v>149.0</v>
      </c>
      <c r="K14" s="2" t="n">
        <f si="0" t="shared"/>
        <v>5112.0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12.0</v>
      </c>
      <c r="E15" s="2" t="n">
        <f ref="E15:J15" si="1" t="shared">E16-E9-E10-E11-E12-E13-E14</f>
        <v>68.0</v>
      </c>
      <c r="F15" s="2" t="n">
        <f si="1" t="shared"/>
        <v>180.0</v>
      </c>
      <c r="G15" s="2" t="n">
        <f si="1" t="shared"/>
        <v>113.0</v>
      </c>
      <c r="H15" s="2" t="n">
        <f si="1" t="shared"/>
        <v>73.0</v>
      </c>
      <c r="I15" s="2" t="n">
        <f si="1" t="shared"/>
        <v>66.0</v>
      </c>
      <c r="J15" s="2" t="n">
        <f si="1" t="shared"/>
        <v>29.0</v>
      </c>
      <c r="K15" s="2" t="n">
        <f si="0" t="shared"/>
        <v>541.0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4648.0</v>
      </c>
      <c r="E16" s="2" t="n">
        <v>13436.0</v>
      </c>
      <c r="F16" s="2" t="n">
        <v>22004.0</v>
      </c>
      <c r="G16" s="2" t="n">
        <v>20504.0</v>
      </c>
      <c r="H16" s="2" t="n">
        <v>17649.0</v>
      </c>
      <c r="I16" s="2" t="n">
        <v>11400.0</v>
      </c>
      <c r="J16" s="2" t="n">
        <v>6741.0</v>
      </c>
      <c r="K16" s="2" t="n">
        <f si="0" t="shared"/>
        <v>96382.0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302.0</v>
      </c>
      <c r="E17" s="2" t="n">
        <f ref="E17:J17" si="2" t="shared">E18-E16-E3-E4-E5-E6-E7-E8</f>
        <v>620.0</v>
      </c>
      <c r="F17" s="2" t="n">
        <f si="2" t="shared"/>
        <v>1533.0</v>
      </c>
      <c r="G17" s="2" t="n">
        <f si="2" t="shared"/>
        <v>2068.0</v>
      </c>
      <c r="H17" s="2" t="n">
        <f si="2" t="shared"/>
        <v>1483.0</v>
      </c>
      <c r="I17" s="2" t="n">
        <f si="2" t="shared"/>
        <v>763.0</v>
      </c>
      <c r="J17" s="2" t="n">
        <f si="2" t="shared"/>
        <v>321.0</v>
      </c>
      <c r="K17" s="2" t="n">
        <f si="0" t="shared"/>
        <v>7090.0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11496.0</v>
      </c>
      <c r="E18" s="2" t="n">
        <v>29061.0</v>
      </c>
      <c r="F18" s="2" t="n">
        <v>65312.0</v>
      </c>
      <c r="G18" s="2" t="n">
        <v>79726.0</v>
      </c>
      <c r="H18" s="2" t="n">
        <v>79820.0</v>
      </c>
      <c r="I18" s="2" t="n">
        <v>61344.0</v>
      </c>
      <c r="J18" s="2" t="n">
        <v>50208.0</v>
      </c>
      <c r="K18" s="2" t="n">
        <f si="0" t="shared"/>
        <v>376967.0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285.0</v>
      </c>
      <c r="E19" s="2" t="n">
        <v>479.0</v>
      </c>
      <c r="F19" s="2" t="n">
        <v>1330.0</v>
      </c>
      <c r="G19" s="2" t="n">
        <v>1256.0</v>
      </c>
      <c r="H19" s="2" t="n">
        <v>979.0</v>
      </c>
      <c r="I19" s="2" t="n">
        <v>1053.0</v>
      </c>
      <c r="J19" s="2" t="n">
        <v>852.0</v>
      </c>
      <c r="K19" s="2" t="n">
        <f si="0" t="shared"/>
        <v>6234.0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2745.0</v>
      </c>
      <c r="E20" s="2" t="n">
        <v>3488.0</v>
      </c>
      <c r="F20" s="2" t="n">
        <v>7908.0</v>
      </c>
      <c r="G20" s="2" t="n">
        <v>6380.0</v>
      </c>
      <c r="H20" s="2" t="n">
        <v>6681.0</v>
      </c>
      <c r="I20" s="2" t="n">
        <v>6848.0</v>
      </c>
      <c r="J20" s="2" t="n">
        <v>4221.0</v>
      </c>
      <c r="K20" s="2" t="n">
        <f si="0" t="shared"/>
        <v>38271.0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5.0</v>
      </c>
      <c r="E21" s="2" t="n">
        <v>5.0</v>
      </c>
      <c r="F21" s="2" t="n">
        <v>48.0</v>
      </c>
      <c r="G21" s="2" t="n">
        <v>25.0</v>
      </c>
      <c r="H21" s="2" t="n">
        <v>12.0</v>
      </c>
      <c r="I21" s="2" t="n">
        <v>18.0</v>
      </c>
      <c r="J21" s="2" t="n">
        <v>7.0</v>
      </c>
      <c r="K21" s="2" t="n">
        <f si="0" t="shared"/>
        <v>120.0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26.0</v>
      </c>
      <c r="E22" s="2" t="n">
        <v>48.0</v>
      </c>
      <c r="F22" s="2" t="n">
        <v>68.0</v>
      </c>
      <c r="G22" s="2" t="n">
        <v>43.0</v>
      </c>
      <c r="H22" s="2" t="n">
        <v>47.0</v>
      </c>
      <c r="I22" s="2" t="n">
        <v>25.0</v>
      </c>
      <c r="J22" s="2" t="n">
        <v>14.0</v>
      </c>
      <c r="K22" s="2" t="n">
        <f si="0" t="shared"/>
        <v>271.0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9.0</v>
      </c>
      <c r="E23" s="2" t="n">
        <v>14.0</v>
      </c>
      <c r="F23" s="2" t="n">
        <v>15.0</v>
      </c>
      <c r="G23" s="2" t="n">
        <v>23.0</v>
      </c>
      <c r="H23" s="2" t="n">
        <v>9.0</v>
      </c>
      <c r="I23" s="2" t="n">
        <v>8.0</v>
      </c>
      <c r="J23" s="2" t="n">
        <v>4.0</v>
      </c>
      <c r="K23" s="2" t="n">
        <f si="0" t="shared"/>
        <v>82.0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27.0</v>
      </c>
      <c r="E24" s="2" t="n">
        <f ref="E24:J24" si="3" t="shared">E25-E19-E20-E21-E22-E23</f>
        <v>38.0</v>
      </c>
      <c r="F24" s="2" t="n">
        <f si="3" t="shared"/>
        <v>92.0</v>
      </c>
      <c r="G24" s="2" t="n">
        <f si="3" t="shared"/>
        <v>76.0</v>
      </c>
      <c r="H24" s="2" t="n">
        <f si="3" t="shared"/>
        <v>62.0</v>
      </c>
      <c r="I24" s="2" t="n">
        <f si="3" t="shared"/>
        <v>50.0</v>
      </c>
      <c r="J24" s="2" t="n">
        <f si="3" t="shared"/>
        <v>19.0</v>
      </c>
      <c r="K24" s="2" t="n">
        <f si="0" t="shared"/>
        <v>364.0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3097.0</v>
      </c>
      <c r="E25" s="2" t="n">
        <v>4072.0</v>
      </c>
      <c r="F25" s="2" t="n">
        <v>9461.0</v>
      </c>
      <c r="G25" s="2" t="n">
        <v>7803.0</v>
      </c>
      <c r="H25" s="2" t="n">
        <v>7790.0</v>
      </c>
      <c r="I25" s="2" t="n">
        <v>8002.0</v>
      </c>
      <c r="J25" s="2" t="n">
        <v>5117.0</v>
      </c>
      <c r="K25" s="2" t="n">
        <f si="0" t="shared"/>
        <v>45342.0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4.0</v>
      </c>
      <c r="E26" s="2" t="n">
        <v>11.0</v>
      </c>
      <c r="F26" s="2" t="n">
        <v>60.0</v>
      </c>
      <c r="G26" s="2" t="n">
        <v>56.0</v>
      </c>
      <c r="H26" s="2" t="n">
        <v>87.0</v>
      </c>
      <c r="I26" s="2" t="n">
        <v>50.0</v>
      </c>
      <c r="J26" s="2" t="n">
        <v>31.0</v>
      </c>
      <c r="K26" s="2" t="n">
        <f si="0" t="shared"/>
        <v>299.0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66.0</v>
      </c>
      <c r="E27" s="2" t="n">
        <v>72.0</v>
      </c>
      <c r="F27" s="2" t="n">
        <v>358.0</v>
      </c>
      <c r="G27" s="2" t="n">
        <v>458.0</v>
      </c>
      <c r="H27" s="2" t="n">
        <v>441.0</v>
      </c>
      <c r="I27" s="2" t="n">
        <v>370.0</v>
      </c>
      <c r="J27" s="2" t="n">
        <v>205.0</v>
      </c>
      <c r="K27" s="2" t="n">
        <f si="0" t="shared"/>
        <v>1970.0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60.0</v>
      </c>
      <c r="E28" s="2" t="n">
        <v>86.0</v>
      </c>
      <c r="F28" s="2" t="n">
        <v>415.0</v>
      </c>
      <c r="G28" s="2" t="n">
        <v>599.0</v>
      </c>
      <c r="H28" s="2" t="n">
        <v>943.0</v>
      </c>
      <c r="I28" s="2" t="n">
        <v>506.0</v>
      </c>
      <c r="J28" s="2" t="n">
        <v>248.0</v>
      </c>
      <c r="K28" s="2" t="n">
        <f si="0" t="shared"/>
        <v>2857.0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16.0</v>
      </c>
      <c r="E29" s="2" t="n">
        <v>16.0</v>
      </c>
      <c r="F29" s="2" t="n">
        <v>93.0</v>
      </c>
      <c r="G29" s="2" t="n">
        <v>237.0</v>
      </c>
      <c r="H29" s="2" t="n">
        <v>203.0</v>
      </c>
      <c r="I29" s="2" t="n">
        <v>158.0</v>
      </c>
      <c r="J29" s="2" t="n">
        <v>79.0</v>
      </c>
      <c r="K29" s="2" t="n">
        <f si="0" t="shared"/>
        <v>802.0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26.0</v>
      </c>
      <c r="E30" s="2" t="n">
        <v>51.0</v>
      </c>
      <c r="F30" s="2" t="n">
        <v>217.0</v>
      </c>
      <c r="G30" s="2" t="n">
        <v>196.0</v>
      </c>
      <c r="H30" s="2" t="n">
        <v>216.0</v>
      </c>
      <c r="I30" s="2" t="n">
        <v>155.0</v>
      </c>
      <c r="J30" s="2" t="n">
        <v>98.0</v>
      </c>
      <c r="K30" s="2" t="n">
        <f si="0" t="shared"/>
        <v>959.0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11.0</v>
      </c>
      <c r="E31" s="2" t="n">
        <v>10.0</v>
      </c>
      <c r="F31" s="2" t="n">
        <v>87.0</v>
      </c>
      <c r="G31" s="2" t="n">
        <v>103.0</v>
      </c>
      <c r="H31" s="2" t="n">
        <v>137.0</v>
      </c>
      <c r="I31" s="2" t="n">
        <v>88.0</v>
      </c>
      <c r="J31" s="2" t="n">
        <v>45.0</v>
      </c>
      <c r="K31" s="2" t="n">
        <f si="0" t="shared"/>
        <v>481.0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16.0</v>
      </c>
      <c r="E32" s="2" t="n">
        <v>9.0</v>
      </c>
      <c r="F32" s="2" t="n">
        <v>57.0</v>
      </c>
      <c r="G32" s="2" t="n">
        <v>107.0</v>
      </c>
      <c r="H32" s="2" t="n">
        <v>79.0</v>
      </c>
      <c r="I32" s="2" t="n">
        <v>46.0</v>
      </c>
      <c r="J32" s="2" t="n">
        <v>18.0</v>
      </c>
      <c r="K32" s="2" t="n">
        <f si="0" t="shared"/>
        <v>332.0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117.0</v>
      </c>
      <c r="E33" s="2" t="n">
        <v>193.0</v>
      </c>
      <c r="F33" s="2" t="n">
        <v>509.0</v>
      </c>
      <c r="G33" s="2" t="n">
        <v>632.0</v>
      </c>
      <c r="H33" s="2" t="n">
        <v>785.0</v>
      </c>
      <c r="I33" s="2" t="n">
        <v>711.0</v>
      </c>
      <c r="J33" s="2" t="n">
        <v>388.0</v>
      </c>
      <c r="K33" s="2" t="n">
        <f si="0" t="shared"/>
        <v>3335.0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7.0</v>
      </c>
      <c r="E34" s="2" t="n">
        <v>12.0</v>
      </c>
      <c r="F34" s="2" t="n">
        <v>71.0</v>
      </c>
      <c r="G34" s="2" t="n">
        <v>106.0</v>
      </c>
      <c r="H34" s="2" t="n">
        <v>106.0</v>
      </c>
      <c r="I34" s="2" t="n">
        <v>78.0</v>
      </c>
      <c r="J34" s="2" t="n">
        <v>39.0</v>
      </c>
      <c r="K34" s="2" t="n">
        <f si="0" t="shared"/>
        <v>419.0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19.0</v>
      </c>
      <c r="G35" s="2" t="n">
        <v>17.0</v>
      </c>
      <c r="H35" s="2" t="n">
        <v>21.0</v>
      </c>
      <c r="I35" s="2" t="n">
        <v>25.0</v>
      </c>
      <c r="J35" s="2" t="n">
        <v>12.0</v>
      </c>
      <c r="K35" s="2" t="n">
        <f si="0" t="shared"/>
        <v>94.0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22.0</v>
      </c>
      <c r="E36" s="2" t="n">
        <v>17.0</v>
      </c>
      <c r="F36" s="2" t="n">
        <v>102.0</v>
      </c>
      <c r="G36" s="2" t="n">
        <v>118.0</v>
      </c>
      <c r="H36" s="2" t="n">
        <v>121.0</v>
      </c>
      <c r="I36" s="2" t="n">
        <v>69.0</v>
      </c>
      <c r="J36" s="2" t="n">
        <v>46.0</v>
      </c>
      <c r="K36" s="2" t="n">
        <f si="0" t="shared"/>
        <v>495.0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9.0</v>
      </c>
      <c r="E37" s="2" t="n">
        <v>7.0</v>
      </c>
      <c r="F37" s="2" t="n">
        <v>77.0</v>
      </c>
      <c r="G37" s="2" t="n">
        <v>82.0</v>
      </c>
      <c r="H37" s="2" t="n">
        <v>92.0</v>
      </c>
      <c r="I37" s="2" t="n">
        <v>47.0</v>
      </c>
      <c r="J37" s="2" t="n">
        <v>26.0</v>
      </c>
      <c r="K37" s="2" t="n">
        <f si="0" t="shared"/>
        <v>340.0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64.0</v>
      </c>
      <c r="E38" s="2" t="n">
        <f ref="E38:J38" si="4" t="shared">E39-E26-E27-E28-E29-E30-E31-E32-E33-E34-E35-E36-E37</f>
        <v>185.0</v>
      </c>
      <c r="F38" s="2" t="n">
        <f si="4" t="shared"/>
        <v>601.0</v>
      </c>
      <c r="G38" s="2" t="n">
        <f si="4" t="shared"/>
        <v>632.0</v>
      </c>
      <c r="H38" s="2" t="n">
        <f si="4" t="shared"/>
        <v>542.0</v>
      </c>
      <c r="I38" s="2" t="n">
        <f si="4" t="shared"/>
        <v>337.0</v>
      </c>
      <c r="J38" s="2" t="n">
        <f si="4" t="shared"/>
        <v>118.0</v>
      </c>
      <c r="K38" s="2" t="n">
        <f si="0" t="shared"/>
        <v>2479.0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418.0</v>
      </c>
      <c r="E39" s="2" t="n">
        <v>669.0</v>
      </c>
      <c r="F39" s="2" t="n">
        <v>2666.0</v>
      </c>
      <c r="G39" s="2" t="n">
        <v>3343.0</v>
      </c>
      <c r="H39" s="2" t="n">
        <v>3773.0</v>
      </c>
      <c r="I39" s="2" t="n">
        <v>2640.0</v>
      </c>
      <c r="J39" s="2" t="n">
        <v>1353.0</v>
      </c>
      <c r="K39" s="2" t="n">
        <f si="0" t="shared"/>
        <v>14862.0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605.0</v>
      </c>
      <c r="E40" s="2" t="n">
        <v>1077.0</v>
      </c>
      <c r="F40" s="2" t="n">
        <v>1581.0</v>
      </c>
      <c r="G40" s="2" t="n">
        <v>1388.0</v>
      </c>
      <c r="H40" s="2" t="n">
        <v>1298.0</v>
      </c>
      <c r="I40" s="2" t="n">
        <v>1273.0</v>
      </c>
      <c r="J40" s="2" t="n">
        <v>641.0</v>
      </c>
      <c r="K40" s="2" t="n">
        <f si="0" t="shared"/>
        <v>7863.0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73.0</v>
      </c>
      <c r="E41" s="2" t="n">
        <v>146.0</v>
      </c>
      <c r="F41" s="2" t="n">
        <v>235.0</v>
      </c>
      <c r="G41" s="2" t="n">
        <v>179.0</v>
      </c>
      <c r="H41" s="2" t="n">
        <v>139.0</v>
      </c>
      <c r="I41" s="2" t="n">
        <v>104.0</v>
      </c>
      <c r="J41" s="2" t="n">
        <v>75.0</v>
      </c>
      <c r="K41" s="2" t="n">
        <f si="0" t="shared"/>
        <v>951.0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7.0</v>
      </c>
      <c r="F42" s="2" t="n">
        <f si="5" t="shared"/>
        <v>13.0</v>
      </c>
      <c r="G42" s="2" t="n">
        <f si="5" t="shared"/>
        <v>16.0</v>
      </c>
      <c r="H42" s="2" t="n">
        <f si="5" t="shared"/>
        <v>20.0</v>
      </c>
      <c r="I42" s="2" t="n">
        <f si="5" t="shared"/>
        <v>21.0</v>
      </c>
      <c r="J42" s="2" t="n">
        <f si="5" t="shared"/>
        <v>12.0</v>
      </c>
      <c r="K42" s="2" t="n">
        <f si="0" t="shared"/>
        <v>90.0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679.0</v>
      </c>
      <c r="E43" s="2" t="n">
        <v>1230.0</v>
      </c>
      <c r="F43" s="2" t="n">
        <v>1829.0</v>
      </c>
      <c r="G43" s="2" t="n">
        <v>1583.0</v>
      </c>
      <c r="H43" s="2" t="n">
        <v>1457.0</v>
      </c>
      <c r="I43" s="2" t="n">
        <v>1398.0</v>
      </c>
      <c r="J43" s="2" t="n">
        <v>728.0</v>
      </c>
      <c r="K43" s="2" t="n">
        <f si="0" t="shared"/>
        <v>8904.0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29.0</v>
      </c>
      <c r="E44" s="2" t="n">
        <v>67.0</v>
      </c>
      <c r="F44" s="2" t="n">
        <v>89.0</v>
      </c>
      <c r="G44" s="2" t="n">
        <v>74.0</v>
      </c>
      <c r="H44" s="2" t="n">
        <v>51.0</v>
      </c>
      <c r="I44" s="2" t="n">
        <v>39.0</v>
      </c>
      <c r="J44" s="2" t="n">
        <v>23.0</v>
      </c>
      <c r="K44" s="2" t="n">
        <f si="0" t="shared"/>
        <v>372.0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14.0</v>
      </c>
      <c r="F45" s="2" t="n">
        <f si="6" t="shared"/>
        <v>54.0</v>
      </c>
      <c r="G45" s="2" t="n">
        <f si="6" t="shared"/>
        <v>102.0</v>
      </c>
      <c r="H45" s="2" t="n">
        <f si="6" t="shared"/>
        <v>72.0</v>
      </c>
      <c r="I45" s="2" t="n">
        <f si="6" t="shared"/>
        <v>43.0</v>
      </c>
      <c r="J45" s="2" t="n">
        <f si="6" t="shared"/>
        <v>10.0</v>
      </c>
      <c r="K45" s="2" t="n">
        <f si="0" t="shared"/>
        <v>298.0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32.0</v>
      </c>
      <c r="E46" s="2" t="n">
        <v>81.0</v>
      </c>
      <c r="F46" s="2" t="n">
        <v>143.0</v>
      </c>
      <c r="G46" s="2" t="n">
        <v>176.0</v>
      </c>
      <c r="H46" s="2" t="n">
        <v>123.0</v>
      </c>
      <c r="I46" s="2" t="n">
        <v>82.0</v>
      </c>
      <c r="J46" s="2" t="n">
        <v>33.0</v>
      </c>
      <c r="K46" s="2" t="n">
        <f si="0" t="shared"/>
        <v>670.0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146.0</v>
      </c>
      <c r="E47" s="2" t="n">
        <v>150.0</v>
      </c>
      <c r="F47" s="2" t="n">
        <v>542.0</v>
      </c>
      <c r="G47" s="2" t="n">
        <v>692.0</v>
      </c>
      <c r="H47" s="2" t="n">
        <v>575.0</v>
      </c>
      <c r="I47" s="2" t="n">
        <v>525.0</v>
      </c>
      <c r="J47" s="2" t="n">
        <v>431.0</v>
      </c>
      <c r="K47" s="2" t="n">
        <f si="0" t="shared"/>
        <v>3061.0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15868.0</v>
      </c>
      <c r="E48" s="2" t="n">
        <f ref="E48:J48" si="7" t="shared">E47+E46+E43+E39+E25+E18</f>
        <v>35263.0</v>
      </c>
      <c r="F48" s="2" t="n">
        <f si="7" t="shared"/>
        <v>79953.0</v>
      </c>
      <c r="G48" s="2" t="n">
        <f si="7" t="shared"/>
        <v>93323.0</v>
      </c>
      <c r="H48" s="2" t="n">
        <f si="7" t="shared"/>
        <v>93538.0</v>
      </c>
      <c r="I48" s="2" t="n">
        <f si="7" t="shared"/>
        <v>73991.0</v>
      </c>
      <c r="J48" s="2" t="n">
        <f si="7" t="shared"/>
        <v>57870.0</v>
      </c>
      <c r="K48" s="2" t="n">
        <f si="0" t="shared"/>
        <v>449806.0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