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<sst xmlns="http://schemas.openxmlformats.org/spreadsheetml/2006/main" count="109" uniqueCount="64">
  <si>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</si>
  <si>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</si>
  <si>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</si>
  <si>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</si>
  <si>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</si>
  <si>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</si>
  <si>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</si>
  <si>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</si>
  <si>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</si>
  <si>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</si>
  <si>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</si>
  <si>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</si>
  <si>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</si>
  <si>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</si>
  <si>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</si>
  <si>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</si>
  <si>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</si>
  <si>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</si>
  <si>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</si>
  <si>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</si>
  <si>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</si>
  <si>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</si>
  <si>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</si>
  <si>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</si>
  <si>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</si>
  <si>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</si>
  <si>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</si>
  <si>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</si>
  <si>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</si>
  <si>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</si>
  <si>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</si>
  <si>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</si>
  <si>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</si>
  <si>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</si>
  <si>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</si>
  <si>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</si>
  <si>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</si>
  <si>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</si>
  <si>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</si>
  <si>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</si>
  <si>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</si>
  <si>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</si>
  <si>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</si>
  <si>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</si>
  <si>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</si>
  <si>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</si>
  <si>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</si>
  <si>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</si>
  <si>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</si>
  <si>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</si>
  <si>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</si>
  <si>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</si>
  <si>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</si>
  <si>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</si>
  <si>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</si>
  <si>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</si>
  <si>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</si>
  <si>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</si>
  <si>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</si>
  <si>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</si>
  <si>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</si>
  <si>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</si>
  <si>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98年3月來臺旅客人次－按年齡分
Table 1-5   Visitor Arrivals by Age,
March,2009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</si>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</sst>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726.0</v>
      </c>
      <c r="E3" s="2" t="n">
        <v>849.0</v>
      </c>
      <c r="F3" s="2" t="n">
        <v>15382.0</v>
      </c>
      <c r="G3" s="2" t="n">
        <v>14914.0</v>
      </c>
      <c r="H3" s="2" t="n">
        <v>11679.0</v>
      </c>
      <c r="I3" s="2" t="n">
        <v>8371.0</v>
      </c>
      <c r="J3" s="2" t="n">
        <v>5150.0</v>
      </c>
      <c r="K3" s="2" t="n">
        <f>SUM(D3:J3)</f>
        <v>57071.0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429.0</v>
      </c>
      <c r="E4" s="2" t="n">
        <v>177.0</v>
      </c>
      <c r="F4" s="2" t="n">
        <v>9928.0</v>
      </c>
      <c r="G4" s="2" t="n">
        <v>14483.0</v>
      </c>
      <c r="H4" s="2" t="n">
        <v>17006.0</v>
      </c>
      <c r="I4" s="2" t="n">
        <v>17302.0</v>
      </c>
      <c r="J4" s="2" t="n">
        <v>27677.0</v>
      </c>
      <c r="K4" s="2" t="n">
        <f ref="K4:K48" si="0" t="shared">SUM(D4:J4)</f>
        <v>87002.0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1798.0</v>
      </c>
      <c r="E5" s="2" t="n">
        <v>5294.0</v>
      </c>
      <c r="F5" s="2" t="n">
        <v>20325.0</v>
      </c>
      <c r="G5" s="2" t="n">
        <v>17075.0</v>
      </c>
      <c r="H5" s="2" t="n">
        <v>16883.0</v>
      </c>
      <c r="I5" s="2" t="n">
        <v>18426.0</v>
      </c>
      <c r="J5" s="2" t="n">
        <v>25549.0</v>
      </c>
      <c r="K5" s="2" t="n">
        <f si="0" t="shared"/>
        <v>105350.0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162.0</v>
      </c>
      <c r="E6" s="2" t="n">
        <v>144.0</v>
      </c>
      <c r="F6" s="2" t="n">
        <v>1566.0</v>
      </c>
      <c r="G6" s="2" t="n">
        <v>3584.0</v>
      </c>
      <c r="H6" s="2" t="n">
        <v>3222.0</v>
      </c>
      <c r="I6" s="2" t="n">
        <v>3039.0</v>
      </c>
      <c r="J6" s="2" t="n">
        <v>2741.0</v>
      </c>
      <c r="K6" s="2" t="n">
        <f si="0" t="shared"/>
        <v>14458.0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18.0</v>
      </c>
      <c r="E7" s="2" t="n">
        <v>9.0</v>
      </c>
      <c r="F7" s="2" t="n">
        <v>288.0</v>
      </c>
      <c r="G7" s="2" t="n">
        <v>536.0</v>
      </c>
      <c r="H7" s="2" t="n">
        <v>445.0</v>
      </c>
      <c r="I7" s="2" t="n">
        <v>264.0</v>
      </c>
      <c r="J7" s="2" t="n">
        <v>98.0</v>
      </c>
      <c r="K7" s="2" t="n">
        <f si="0" t="shared"/>
        <v>1658.0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12.0</v>
      </c>
      <c r="E8" s="2" t="n">
        <v>22.0</v>
      </c>
      <c r="F8" s="2" t="n">
        <v>119.0</v>
      </c>
      <c r="G8" s="2" t="n">
        <v>377.0</v>
      </c>
      <c r="H8" s="2" t="n">
        <v>341.0</v>
      </c>
      <c r="I8" s="2" t="n">
        <v>224.0</v>
      </c>
      <c r="J8" s="2" t="n">
        <v>129.0</v>
      </c>
      <c r="K8" s="2" t="n">
        <f si="0" t="shared"/>
        <v>1224.0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304.0</v>
      </c>
      <c r="E9" s="2" t="n">
        <v>558.0</v>
      </c>
      <c r="F9" s="2" t="n">
        <v>2352.0</v>
      </c>
      <c r="G9" s="2" t="n">
        <v>3225.0</v>
      </c>
      <c r="H9" s="2" t="n">
        <v>2632.0</v>
      </c>
      <c r="I9" s="2" t="n">
        <v>2155.0</v>
      </c>
      <c r="J9" s="2" t="n">
        <v>1674.0</v>
      </c>
      <c r="K9" s="2" t="n">
        <f si="0" t="shared"/>
        <v>12900.0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438.0</v>
      </c>
      <c r="E10" s="2" t="n">
        <v>1045.0</v>
      </c>
      <c r="F10" s="2" t="n">
        <v>3754.0</v>
      </c>
      <c r="G10" s="2" t="n">
        <v>3789.0</v>
      </c>
      <c r="H10" s="2" t="n">
        <v>3658.0</v>
      </c>
      <c r="I10" s="2" t="n">
        <v>3241.0</v>
      </c>
      <c r="J10" s="2" t="n">
        <v>2058.0</v>
      </c>
      <c r="K10" s="2" t="n">
        <f si="0" t="shared"/>
        <v>17983.0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41.0</v>
      </c>
      <c r="E11" s="2" t="n">
        <v>56.0</v>
      </c>
      <c r="F11" s="2" t="n">
        <v>3577.0</v>
      </c>
      <c r="G11" s="2" t="n">
        <v>2923.0</v>
      </c>
      <c r="H11" s="2" t="n">
        <v>738.0</v>
      </c>
      <c r="I11" s="2" t="n">
        <v>589.0</v>
      </c>
      <c r="J11" s="2" t="n">
        <v>374.0</v>
      </c>
      <c r="K11" s="2" t="n">
        <f si="0" t="shared"/>
        <v>8298.0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102.0</v>
      </c>
      <c r="E12" s="2" t="n">
        <v>116.0</v>
      </c>
      <c r="F12" s="2" t="n">
        <v>1444.0</v>
      </c>
      <c r="G12" s="2" t="n">
        <v>1871.0</v>
      </c>
      <c r="H12" s="2" t="n">
        <v>1024.0</v>
      </c>
      <c r="I12" s="2" t="n">
        <v>648.0</v>
      </c>
      <c r="J12" s="2" t="n">
        <v>441.0</v>
      </c>
      <c r="K12" s="2" t="n">
        <f si="0" t="shared"/>
        <v>5646.0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107.0</v>
      </c>
      <c r="E13" s="2" t="n">
        <v>368.0</v>
      </c>
      <c r="F13" s="2" t="n">
        <v>1338.0</v>
      </c>
      <c r="G13" s="2" t="n">
        <v>2245.0</v>
      </c>
      <c r="H13" s="2" t="n">
        <v>1363.0</v>
      </c>
      <c r="I13" s="2" t="n">
        <v>807.0</v>
      </c>
      <c r="J13" s="2" t="n">
        <v>561.0</v>
      </c>
      <c r="K13" s="2" t="n">
        <f si="0" t="shared"/>
        <v>6789.0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41.0</v>
      </c>
      <c r="E14" s="2" t="n">
        <v>178.0</v>
      </c>
      <c r="F14" s="2" t="n">
        <v>2160.0</v>
      </c>
      <c r="G14" s="2" t="n">
        <v>1146.0</v>
      </c>
      <c r="H14" s="2" t="n">
        <v>623.0</v>
      </c>
      <c r="I14" s="2" t="n">
        <v>459.0</v>
      </c>
      <c r="J14" s="2" t="n">
        <v>192.0</v>
      </c>
      <c r="K14" s="2" t="n">
        <f si="0" t="shared"/>
        <v>4799.0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9.0</v>
      </c>
      <c r="E15" s="2" t="n">
        <f ref="E15:J15" si="1" t="shared">E16-E9-E10-E11-E12-E13-E14</f>
        <v>8.0</v>
      </c>
      <c r="F15" s="2" t="n">
        <f si="1" t="shared"/>
        <v>81.0</v>
      </c>
      <c r="G15" s="2" t="n">
        <f si="1" t="shared"/>
        <v>96.0</v>
      </c>
      <c r="H15" s="2" t="n">
        <f si="1" t="shared"/>
        <v>72.0</v>
      </c>
      <c r="I15" s="2" t="n">
        <f si="1" t="shared"/>
        <v>66.0</v>
      </c>
      <c r="J15" s="2" t="n">
        <f si="1" t="shared"/>
        <v>42.0</v>
      </c>
      <c r="K15" s="2" t="n">
        <f si="0" t="shared"/>
        <v>374.0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1042.0</v>
      </c>
      <c r="E16" s="2" t="n">
        <v>2329.0</v>
      </c>
      <c r="F16" s="2" t="n">
        <v>14706.0</v>
      </c>
      <c r="G16" s="2" t="n">
        <v>15295.0</v>
      </c>
      <c r="H16" s="2" t="n">
        <v>10110.0</v>
      </c>
      <c r="I16" s="2" t="n">
        <v>7965.0</v>
      </c>
      <c r="J16" s="2" t="n">
        <v>5342.0</v>
      </c>
      <c r="K16" s="2" t="n">
        <f si="0" t="shared"/>
        <v>56789.0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220.0</v>
      </c>
      <c r="E17" s="2" t="n">
        <f ref="E17:J17" si="2" t="shared">E18-E16-E3-E4-E5-E6-E7-E8</f>
        <v>352.0</v>
      </c>
      <c r="F17" s="2" t="n">
        <f si="2" t="shared"/>
        <v>1458.0</v>
      </c>
      <c r="G17" s="2" t="n">
        <f si="2" t="shared"/>
        <v>2051.0</v>
      </c>
      <c r="H17" s="2" t="n">
        <f si="2" t="shared"/>
        <v>1589.0</v>
      </c>
      <c r="I17" s="2" t="n">
        <f si="2" t="shared"/>
        <v>783.0</v>
      </c>
      <c r="J17" s="2" t="n">
        <f si="2" t="shared"/>
        <v>376.0</v>
      </c>
      <c r="K17" s="2" t="n">
        <f si="0" t="shared"/>
        <v>6829.0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4407.0</v>
      </c>
      <c r="E18" s="2" t="n">
        <v>9176.0</v>
      </c>
      <c r="F18" s="2" t="n">
        <v>63772.0</v>
      </c>
      <c r="G18" s="2" t="n">
        <v>68315.0</v>
      </c>
      <c r="H18" s="2" t="n">
        <v>61275.0</v>
      </c>
      <c r="I18" s="2" t="n">
        <v>56374.0</v>
      </c>
      <c r="J18" s="2" t="n">
        <v>67062.0</v>
      </c>
      <c r="K18" s="2" t="n">
        <f si="0" t="shared"/>
        <v>330381.0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217.0</v>
      </c>
      <c r="E19" s="2" t="n">
        <v>271.0</v>
      </c>
      <c r="F19" s="2" t="n">
        <v>744.0</v>
      </c>
      <c r="G19" s="2" t="n">
        <v>1073.0</v>
      </c>
      <c r="H19" s="2" t="n">
        <v>1007.0</v>
      </c>
      <c r="I19" s="2" t="n">
        <v>1187.0</v>
      </c>
      <c r="J19" s="2" t="n">
        <v>1208.0</v>
      </c>
      <c r="K19" s="2" t="n">
        <f si="0" t="shared"/>
        <v>5707.0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1430.0</v>
      </c>
      <c r="E20" s="2" t="n">
        <v>798.0</v>
      </c>
      <c r="F20" s="2" t="n">
        <v>3211.0</v>
      </c>
      <c r="G20" s="2" t="n">
        <v>5058.0</v>
      </c>
      <c r="H20" s="2" t="n">
        <v>6171.0</v>
      </c>
      <c r="I20" s="2" t="n">
        <v>7207.0</v>
      </c>
      <c r="J20" s="2" t="n">
        <v>5839.0</v>
      </c>
      <c r="K20" s="2" t="n">
        <f si="0" t="shared"/>
        <v>29714.0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2.0</v>
      </c>
      <c r="F21" s="2" t="n">
        <v>18.0</v>
      </c>
      <c r="G21" s="2" t="n">
        <v>39.0</v>
      </c>
      <c r="H21" s="2" t="n">
        <v>37.0</v>
      </c>
      <c r="I21" s="2" t="n">
        <v>29.0</v>
      </c>
      <c r="J21" s="2" t="n">
        <v>27.0</v>
      </c>
      <c r="K21" s="2" t="n">
        <f si="0" t="shared"/>
        <v>155.0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10.0</v>
      </c>
      <c r="E22" s="2" t="n">
        <v>9.0</v>
      </c>
      <c r="F22" s="2" t="n">
        <v>46.0</v>
      </c>
      <c r="G22" s="2" t="n">
        <v>90.0</v>
      </c>
      <c r="H22" s="2" t="n">
        <v>97.0</v>
      </c>
      <c r="I22" s="2" t="n">
        <v>68.0</v>
      </c>
      <c r="J22" s="2" t="n">
        <v>102.0</v>
      </c>
      <c r="K22" s="2" t="n">
        <f si="0" t="shared"/>
        <v>422.0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1.0</v>
      </c>
      <c r="F23" s="2" t="n">
        <v>6.0</v>
      </c>
      <c r="G23" s="2" t="n">
        <v>18.0</v>
      </c>
      <c r="H23" s="2" t="n">
        <v>13.0</v>
      </c>
      <c r="I23" s="2" t="n">
        <v>18.0</v>
      </c>
      <c r="J23" s="2" t="n">
        <v>12.0</v>
      </c>
      <c r="K23" s="2" t="n">
        <f si="0" t="shared"/>
        <v>71.0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9.0</v>
      </c>
      <c r="E24" s="2" t="n">
        <f ref="E24:J24" si="3" t="shared">E25-E19-E20-E21-E22-E23</f>
        <v>12.0</v>
      </c>
      <c r="F24" s="2" t="n">
        <f si="3" t="shared"/>
        <v>85.0</v>
      </c>
      <c r="G24" s="2" t="n">
        <f si="3" t="shared"/>
        <v>120.0</v>
      </c>
      <c r="H24" s="2" t="n">
        <f si="3" t="shared"/>
        <v>127.0</v>
      </c>
      <c r="I24" s="2" t="n">
        <f si="3" t="shared"/>
        <v>107.0</v>
      </c>
      <c r="J24" s="2" t="n">
        <f si="3" t="shared"/>
        <v>61.0</v>
      </c>
      <c r="K24" s="2" t="n">
        <f si="0" t="shared"/>
        <v>521.0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1672.0</v>
      </c>
      <c r="E25" s="2" t="n">
        <v>1093.0</v>
      </c>
      <c r="F25" s="2" t="n">
        <v>4110.0</v>
      </c>
      <c r="G25" s="2" t="n">
        <v>6398.0</v>
      </c>
      <c r="H25" s="2" t="n">
        <v>7452.0</v>
      </c>
      <c r="I25" s="2" t="n">
        <v>8616.0</v>
      </c>
      <c r="J25" s="2" t="n">
        <v>7249.0</v>
      </c>
      <c r="K25" s="2" t="n">
        <f si="0" t="shared"/>
        <v>36590.0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11.0</v>
      </c>
      <c r="E26" s="2" t="n">
        <v>3.0</v>
      </c>
      <c r="F26" s="2" t="n">
        <v>47.0</v>
      </c>
      <c r="G26" s="2" t="n">
        <v>95.0</v>
      </c>
      <c r="H26" s="2" t="n">
        <v>115.0</v>
      </c>
      <c r="I26" s="2" t="n">
        <v>76.0</v>
      </c>
      <c r="J26" s="2" t="n">
        <v>59.0</v>
      </c>
      <c r="K26" s="2" t="n">
        <f si="0" t="shared"/>
        <v>406.0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32.0</v>
      </c>
      <c r="E27" s="2" t="n">
        <v>18.0</v>
      </c>
      <c r="F27" s="2" t="n">
        <v>371.0</v>
      </c>
      <c r="G27" s="2" t="n">
        <v>604.0</v>
      </c>
      <c r="H27" s="2" t="n">
        <v>597.0</v>
      </c>
      <c r="I27" s="2" t="n">
        <v>435.0</v>
      </c>
      <c r="J27" s="2" t="n">
        <v>200.0</v>
      </c>
      <c r="K27" s="2" t="n">
        <f si="0" t="shared"/>
        <v>2257.0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62.0</v>
      </c>
      <c r="E28" s="2" t="n">
        <v>70.0</v>
      </c>
      <c r="F28" s="2" t="n">
        <v>409.0</v>
      </c>
      <c r="G28" s="2" t="n">
        <v>868.0</v>
      </c>
      <c r="H28" s="2" t="n">
        <v>1387.0</v>
      </c>
      <c r="I28" s="2" t="n">
        <v>801.0</v>
      </c>
      <c r="J28" s="2" t="n">
        <v>902.0</v>
      </c>
      <c r="K28" s="2" t="n">
        <f si="0" t="shared"/>
        <v>4499.0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18.0</v>
      </c>
      <c r="E29" s="2" t="n">
        <v>2.0</v>
      </c>
      <c r="F29" s="2" t="n">
        <v>104.0</v>
      </c>
      <c r="G29" s="2" t="n">
        <v>399.0</v>
      </c>
      <c r="H29" s="2" t="n">
        <v>409.0</v>
      </c>
      <c r="I29" s="2" t="n">
        <v>243.0</v>
      </c>
      <c r="J29" s="2" t="n">
        <v>131.0</v>
      </c>
      <c r="K29" s="2" t="n">
        <f si="0" t="shared"/>
        <v>1306.0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11.0</v>
      </c>
      <c r="E30" s="2" t="n">
        <v>5.0</v>
      </c>
      <c r="F30" s="2" t="n">
        <v>98.0</v>
      </c>
      <c r="G30" s="2" t="n">
        <v>261.0</v>
      </c>
      <c r="H30" s="2" t="n">
        <v>387.0</v>
      </c>
      <c r="I30" s="2" t="n">
        <v>245.0</v>
      </c>
      <c r="J30" s="2" t="n">
        <v>168.0</v>
      </c>
      <c r="K30" s="2" t="n">
        <f si="0" t="shared"/>
        <v>1175.0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16.0</v>
      </c>
      <c r="E31" s="2" t="n">
        <v>5.0</v>
      </c>
      <c r="F31" s="2" t="n">
        <v>59.0</v>
      </c>
      <c r="G31" s="2" t="n">
        <v>140.0</v>
      </c>
      <c r="H31" s="2" t="n">
        <v>200.0</v>
      </c>
      <c r="I31" s="2" t="n">
        <v>125.0</v>
      </c>
      <c r="J31" s="2" t="n">
        <v>143.0</v>
      </c>
      <c r="K31" s="2" t="n">
        <f si="0" t="shared"/>
        <v>688.0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4.0</v>
      </c>
      <c r="E32" s="2" t="n">
        <v>5.0</v>
      </c>
      <c r="F32" s="2" t="n">
        <v>57.0</v>
      </c>
      <c r="G32" s="2" t="n">
        <v>182.0</v>
      </c>
      <c r="H32" s="2" t="n">
        <v>139.0</v>
      </c>
      <c r="I32" s="2" t="n">
        <v>90.0</v>
      </c>
      <c r="J32" s="2" t="n">
        <v>55.0</v>
      </c>
      <c r="K32" s="2" t="n">
        <f si="0" t="shared"/>
        <v>532.0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83.0</v>
      </c>
      <c r="E33" s="2" t="n">
        <v>55.0</v>
      </c>
      <c r="F33" s="2" t="n">
        <v>441.0</v>
      </c>
      <c r="G33" s="2" t="n">
        <v>854.0</v>
      </c>
      <c r="H33" s="2" t="n">
        <v>1130.0</v>
      </c>
      <c r="I33" s="2" t="n">
        <v>1172.0</v>
      </c>
      <c r="J33" s="2" t="n">
        <v>1146.0</v>
      </c>
      <c r="K33" s="2" t="n">
        <f si="0" t="shared"/>
        <v>4881.0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1.0</v>
      </c>
      <c r="E34" s="2" t="n">
        <v>1.0</v>
      </c>
      <c r="F34" s="2" t="n">
        <v>54.0</v>
      </c>
      <c r="G34" s="2" t="n">
        <v>100.0</v>
      </c>
      <c r="H34" s="2" t="n">
        <v>121.0</v>
      </c>
      <c r="I34" s="2" t="n">
        <v>89.0</v>
      </c>
      <c r="J34" s="2" t="n">
        <v>98.0</v>
      </c>
      <c r="K34" s="2" t="n">
        <f si="0" t="shared"/>
        <v>464.0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1.0</v>
      </c>
      <c r="F35" s="2" t="n">
        <v>5.0</v>
      </c>
      <c r="G35" s="2" t="n">
        <v>28.0</v>
      </c>
      <c r="H35" s="2" t="n">
        <v>32.0</v>
      </c>
      <c r="I35" s="2" t="n">
        <v>33.0</v>
      </c>
      <c r="J35" s="2" t="n">
        <v>16.0</v>
      </c>
      <c r="K35" s="2" t="n">
        <f si="0" t="shared"/>
        <v>115.0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9.0</v>
      </c>
      <c r="E36" s="2" t="n">
        <v>7.0</v>
      </c>
      <c r="F36" s="2" t="n">
        <v>81.0</v>
      </c>
      <c r="G36" s="2" t="n">
        <v>123.0</v>
      </c>
      <c r="H36" s="2" t="n">
        <v>166.0</v>
      </c>
      <c r="I36" s="2" t="n">
        <v>118.0</v>
      </c>
      <c r="J36" s="2" t="n">
        <v>70.0</v>
      </c>
      <c r="K36" s="2" t="n">
        <f si="0" t="shared"/>
        <v>574.0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7.0</v>
      </c>
      <c r="E37" s="2" t="n">
        <v>8.0</v>
      </c>
      <c r="F37" s="2" t="n">
        <v>118.0</v>
      </c>
      <c r="G37" s="2" t="n">
        <v>162.0</v>
      </c>
      <c r="H37" s="2" t="n">
        <v>124.0</v>
      </c>
      <c r="I37" s="2" t="n">
        <v>90.0</v>
      </c>
      <c r="J37" s="2" t="n">
        <v>56.0</v>
      </c>
      <c r="K37" s="2" t="n">
        <f si="0" t="shared"/>
        <v>565.0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26.0</v>
      </c>
      <c r="E38" s="2" t="n">
        <f ref="E38:J38" si="4" t="shared">E39-E26-E27-E28-E29-E30-E31-E32-E33-E34-E35-E36-E37</f>
        <v>27.0</v>
      </c>
      <c r="F38" s="2" t="n">
        <f si="4" t="shared"/>
        <v>529.0</v>
      </c>
      <c r="G38" s="2" t="n">
        <f si="4" t="shared"/>
        <v>821.0</v>
      </c>
      <c r="H38" s="2" t="n">
        <f si="4" t="shared"/>
        <v>742.0</v>
      </c>
      <c r="I38" s="2" t="n">
        <f si="4" t="shared"/>
        <v>433.0</v>
      </c>
      <c r="J38" s="2" t="n">
        <f si="4" t="shared"/>
        <v>225.0</v>
      </c>
      <c r="K38" s="2" t="n">
        <f si="0" t="shared"/>
        <v>2803.0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280.0</v>
      </c>
      <c r="E39" s="2" t="n">
        <v>207.0</v>
      </c>
      <c r="F39" s="2" t="n">
        <v>2373.0</v>
      </c>
      <c r="G39" s="2" t="n">
        <v>4637.0</v>
      </c>
      <c r="H39" s="2" t="n">
        <v>5549.0</v>
      </c>
      <c r="I39" s="2" t="n">
        <v>3950.0</v>
      </c>
      <c r="J39" s="2" t="n">
        <v>3269.0</v>
      </c>
      <c r="K39" s="2" t="n">
        <f si="0" t="shared"/>
        <v>20265.0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194.0</v>
      </c>
      <c r="E40" s="2" t="n">
        <v>87.0</v>
      </c>
      <c r="F40" s="2" t="n">
        <v>591.0</v>
      </c>
      <c r="G40" s="2" t="n">
        <v>938.0</v>
      </c>
      <c r="H40" s="2" t="n">
        <v>875.0</v>
      </c>
      <c r="I40" s="2" t="n">
        <v>973.0</v>
      </c>
      <c r="J40" s="2" t="n">
        <v>961.0</v>
      </c>
      <c r="K40" s="2" t="n">
        <f si="0" t="shared"/>
        <v>4619.0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35.0</v>
      </c>
      <c r="E41" s="2" t="n">
        <v>14.0</v>
      </c>
      <c r="F41" s="2" t="n">
        <v>101.0</v>
      </c>
      <c r="G41" s="2" t="n">
        <v>226.0</v>
      </c>
      <c r="H41" s="2" t="n">
        <v>130.0</v>
      </c>
      <c r="I41" s="2" t="n">
        <v>137.0</v>
      </c>
      <c r="J41" s="2" t="n">
        <v>102.0</v>
      </c>
      <c r="K41" s="2" t="n">
        <f si="0" t="shared"/>
        <v>745.0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6.0</v>
      </c>
      <c r="F42" s="2" t="n">
        <f si="5" t="shared"/>
        <v>17.0</v>
      </c>
      <c r="G42" s="2" t="n">
        <f si="5" t="shared"/>
        <v>25.0</v>
      </c>
      <c r="H42" s="2" t="n">
        <f si="5" t="shared"/>
        <v>28.0</v>
      </c>
      <c r="I42" s="2" t="n">
        <f si="5" t="shared"/>
        <v>19.0</v>
      </c>
      <c r="J42" s="2" t="n">
        <f si="5" t="shared"/>
        <v>13.0</v>
      </c>
      <c r="K42" s="2" t="n">
        <f si="0" t="shared"/>
        <v>111.0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232.0</v>
      </c>
      <c r="E43" s="2" t="n">
        <v>107.0</v>
      </c>
      <c r="F43" s="2" t="n">
        <v>709.0</v>
      </c>
      <c r="G43" s="2" t="n">
        <v>1189.0</v>
      </c>
      <c r="H43" s="2" t="n">
        <v>1033.0</v>
      </c>
      <c r="I43" s="2" t="n">
        <v>1129.0</v>
      </c>
      <c r="J43" s="2" t="n">
        <v>1076.0</v>
      </c>
      <c r="K43" s="2" t="n">
        <f si="0" t="shared"/>
        <v>5475.0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12.0</v>
      </c>
      <c r="E44" s="2" t="n">
        <v>3.0</v>
      </c>
      <c r="F44" s="2" t="n">
        <v>48.0</v>
      </c>
      <c r="G44" s="2" t="n">
        <v>90.0</v>
      </c>
      <c r="H44" s="2" t="n">
        <v>75.0</v>
      </c>
      <c r="I44" s="2" t="n">
        <v>77.0</v>
      </c>
      <c r="J44" s="2" t="n">
        <v>37.0</v>
      </c>
      <c r="K44" s="2" t="n">
        <f si="0" t="shared"/>
        <v>342.0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3.0</v>
      </c>
      <c r="F45" s="2" t="n">
        <f si="6" t="shared"/>
        <v>38.0</v>
      </c>
      <c r="G45" s="2" t="n">
        <f si="6" t="shared"/>
        <v>91.0</v>
      </c>
      <c r="H45" s="2" t="n">
        <f si="6" t="shared"/>
        <v>98.0</v>
      </c>
      <c r="I45" s="2" t="n">
        <f si="6" t="shared"/>
        <v>52.0</v>
      </c>
      <c r="J45" s="2" t="n">
        <f si="6" t="shared"/>
        <v>18.0</v>
      </c>
      <c r="K45" s="2" t="n">
        <f si="0" t="shared"/>
        <v>302.0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14.0</v>
      </c>
      <c r="E46" s="2" t="n">
        <v>6.0</v>
      </c>
      <c r="F46" s="2" t="n">
        <v>86.0</v>
      </c>
      <c r="G46" s="2" t="n">
        <v>181.0</v>
      </c>
      <c r="H46" s="2" t="n">
        <v>173.0</v>
      </c>
      <c r="I46" s="2" t="n">
        <v>129.0</v>
      </c>
      <c r="J46" s="2" t="n">
        <v>55.0</v>
      </c>
      <c r="K46" s="2" t="n">
        <f si="0" t="shared"/>
        <v>644.0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27.0</v>
      </c>
      <c r="E47" s="2" t="n">
        <v>28.0</v>
      </c>
      <c r="F47" s="2" t="n">
        <v>276.0</v>
      </c>
      <c r="G47" s="2" t="n">
        <v>444.0</v>
      </c>
      <c r="H47" s="2" t="n">
        <v>483.0</v>
      </c>
      <c r="I47" s="2" t="n">
        <v>305.0</v>
      </c>
      <c r="J47" s="2" t="n">
        <v>283.0</v>
      </c>
      <c r="K47" s="2" t="n">
        <f si="0" t="shared"/>
        <v>1846.0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6632.0</v>
      </c>
      <c r="E48" s="2" t="n">
        <f ref="E48:J48" si="7" t="shared">E47+E46+E43+E39+E25+E18</f>
        <v>10617.0</v>
      </c>
      <c r="F48" s="2" t="n">
        <f si="7" t="shared"/>
        <v>71326.0</v>
      </c>
      <c r="G48" s="2" t="n">
        <f si="7" t="shared"/>
        <v>81164.0</v>
      </c>
      <c r="H48" s="2" t="n">
        <f si="7" t="shared"/>
        <v>75965.0</v>
      </c>
      <c r="I48" s="2" t="n">
        <f si="7" t="shared"/>
        <v>70503.0</v>
      </c>
      <c r="J48" s="2" t="n">
        <f si="7" t="shared"/>
        <v>78994.0</v>
      </c>
      <c r="K48" s="2" t="n">
        <f si="0" t="shared"/>
        <v>395201.0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