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<sst xmlns="http://schemas.openxmlformats.org/spreadsheetml/2006/main" count="109" uniqueCount="64">
  <si>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</si>
  <si>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</si>
  <si>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</si>
  <si>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</si>
  <si>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</si>
  <si>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</si>
  <si>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</si>
  <si>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</si>
  <si>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</si>
  <si>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</si>
  <si>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</si>
  <si>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</si>
  <si>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</si>
  <si>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</si>
  <si>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</si>
  <si>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</si>
  <si>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</si>
  <si>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</si>
  <si>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</si>
  <si>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</si>
  <si>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</si>
  <si>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</si>
  <si>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</si>
  <si>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</si>
  <si>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</si>
  <si>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</si>
  <si>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</si>
  <si>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</si>
  <si>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</si>
  <si>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</si>
  <si>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</si>
  <si>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</si>
  <si>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</si>
  <si>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</si>
  <si>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</si>
  <si>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</si>
  <si>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</si>
  <si>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</si>
  <si>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</si>
  <si>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</si>
  <si>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</si>
  <si>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</si>
  <si>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</si>
  <si>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</si>
  <si>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</si>
  <si>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</si>
  <si>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</si>
  <si>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</si>
  <si>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</si>
  <si>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</si>
  <si>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</si>
  <si>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</si>
  <si>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</si>
  <si>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</si>
  <si>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</si>
  <si>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</si>
  <si>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</si>
  <si>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</si>
  <si>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</si>
  <si>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</si>
  <si>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</si>
  <si>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</si>
  <si>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98年4月來臺旅客人次－按年齡分
Table 1-5   Visitor Arrivals by Age,
April,2009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</si>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</sst>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4236.0</v>
      </c>
      <c r="E3" s="2" t="n">
        <v>6172.0</v>
      </c>
      <c r="F3" s="2" t="n">
        <v>20135.0</v>
      </c>
      <c r="G3" s="2" t="n">
        <v>21477.0</v>
      </c>
      <c r="H3" s="2" t="n">
        <v>19482.0</v>
      </c>
      <c r="I3" s="2" t="n">
        <v>10205.0</v>
      </c>
      <c r="J3" s="2" t="n">
        <v>6288.0</v>
      </c>
      <c r="K3" s="2" t="n">
        <f>SUM(D3:J3)</f>
        <v>87995.0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640.0</v>
      </c>
      <c r="E4" s="2" t="n">
        <v>325.0</v>
      </c>
      <c r="F4" s="2" t="n">
        <v>11766.0</v>
      </c>
      <c r="G4" s="2" t="n">
        <v>18920.0</v>
      </c>
      <c r="H4" s="2" t="n">
        <v>26740.0</v>
      </c>
      <c r="I4" s="2" t="n">
        <v>28799.0</v>
      </c>
      <c r="J4" s="2" t="n">
        <v>44274.0</v>
      </c>
      <c r="K4" s="2" t="n">
        <f ref="K4:K48" si="0" t="shared">SUM(D4:J4)</f>
        <v>131464.0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1176.0</v>
      </c>
      <c r="E5" s="2" t="n">
        <v>1313.0</v>
      </c>
      <c r="F5" s="2" t="n">
        <v>7918.0</v>
      </c>
      <c r="G5" s="2" t="n">
        <v>15974.0</v>
      </c>
      <c r="H5" s="2" t="n">
        <v>14483.0</v>
      </c>
      <c r="I5" s="2" t="n">
        <v>15372.0</v>
      </c>
      <c r="J5" s="2" t="n">
        <v>23075.0</v>
      </c>
      <c r="K5" s="2" t="n">
        <f si="0" t="shared"/>
        <v>79311.0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189.0</v>
      </c>
      <c r="E6" s="2" t="n">
        <v>245.0</v>
      </c>
      <c r="F6" s="2" t="n">
        <v>1664.0</v>
      </c>
      <c r="G6" s="2" t="n">
        <v>3475.0</v>
      </c>
      <c r="H6" s="2" t="n">
        <v>2944.0</v>
      </c>
      <c r="I6" s="2" t="n">
        <v>2457.0</v>
      </c>
      <c r="J6" s="2" t="n">
        <v>2320.0</v>
      </c>
      <c r="K6" s="2" t="n">
        <f si="0" t="shared"/>
        <v>13294.0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31.0</v>
      </c>
      <c r="E7" s="2" t="n">
        <v>23.0</v>
      </c>
      <c r="F7" s="2" t="n">
        <v>245.0</v>
      </c>
      <c r="G7" s="2" t="n">
        <v>520.0</v>
      </c>
      <c r="H7" s="2" t="n">
        <v>356.0</v>
      </c>
      <c r="I7" s="2" t="n">
        <v>231.0</v>
      </c>
      <c r="J7" s="2" t="n">
        <v>65.0</v>
      </c>
      <c r="K7" s="2" t="n">
        <f si="0" t="shared"/>
        <v>1471.0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15.0</v>
      </c>
      <c r="E8" s="2" t="n">
        <v>12.0</v>
      </c>
      <c r="F8" s="2" t="n">
        <v>138.0</v>
      </c>
      <c r="G8" s="2" t="n">
        <v>312.0</v>
      </c>
      <c r="H8" s="2" t="n">
        <v>304.0</v>
      </c>
      <c r="I8" s="2" t="n">
        <v>200.0</v>
      </c>
      <c r="J8" s="2" t="n">
        <v>122.0</v>
      </c>
      <c r="K8" s="2" t="n">
        <f si="0" t="shared"/>
        <v>1103.0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170.0</v>
      </c>
      <c r="E9" s="2" t="n">
        <v>193.0</v>
      </c>
      <c r="F9" s="2" t="n">
        <v>2408.0</v>
      </c>
      <c r="G9" s="2" t="n">
        <v>3054.0</v>
      </c>
      <c r="H9" s="2" t="n">
        <v>2252.0</v>
      </c>
      <c r="I9" s="2" t="n">
        <v>2219.0</v>
      </c>
      <c r="J9" s="2" t="n">
        <v>2013.0</v>
      </c>
      <c r="K9" s="2" t="n">
        <f si="0" t="shared"/>
        <v>12309.0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272.0</v>
      </c>
      <c r="E10" s="2" t="n">
        <v>362.0</v>
      </c>
      <c r="F10" s="2" t="n">
        <v>5594.0</v>
      </c>
      <c r="G10" s="2" t="n">
        <v>4238.0</v>
      </c>
      <c r="H10" s="2" t="n">
        <v>3090.0</v>
      </c>
      <c r="I10" s="2" t="n">
        <v>2668.0</v>
      </c>
      <c r="J10" s="2" t="n">
        <v>1881.0</v>
      </c>
      <c r="K10" s="2" t="n">
        <f si="0" t="shared"/>
        <v>18105.0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28.0</v>
      </c>
      <c r="E11" s="2" t="n">
        <v>63.0</v>
      </c>
      <c r="F11" s="2" t="n">
        <v>3589.0</v>
      </c>
      <c r="G11" s="2" t="n">
        <v>2949.0</v>
      </c>
      <c r="H11" s="2" t="n">
        <v>694.0</v>
      </c>
      <c r="I11" s="2" t="n">
        <v>568.0</v>
      </c>
      <c r="J11" s="2" t="n">
        <v>412.0</v>
      </c>
      <c r="K11" s="2" t="n">
        <f si="0" t="shared"/>
        <v>8303.0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228.0</v>
      </c>
      <c r="E12" s="2" t="n">
        <v>660.0</v>
      </c>
      <c r="F12" s="2" t="n">
        <v>1823.0</v>
      </c>
      <c r="G12" s="2" t="n">
        <v>2120.0</v>
      </c>
      <c r="H12" s="2" t="n">
        <v>1308.0</v>
      </c>
      <c r="I12" s="2" t="n">
        <v>782.0</v>
      </c>
      <c r="J12" s="2" t="n">
        <v>729.0</v>
      </c>
      <c r="K12" s="2" t="n">
        <f si="0" t="shared"/>
        <v>7650.0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226.0</v>
      </c>
      <c r="E13" s="2" t="n">
        <v>516.0</v>
      </c>
      <c r="F13" s="2" t="n">
        <v>1571.0</v>
      </c>
      <c r="G13" s="2" t="n">
        <v>2449.0</v>
      </c>
      <c r="H13" s="2" t="n">
        <v>1605.0</v>
      </c>
      <c r="I13" s="2" t="n">
        <v>1004.0</v>
      </c>
      <c r="J13" s="2" t="n">
        <v>712.0</v>
      </c>
      <c r="K13" s="2" t="n">
        <f si="0" t="shared"/>
        <v>8083.0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81.0</v>
      </c>
      <c r="E14" s="2" t="n">
        <v>175.0</v>
      </c>
      <c r="F14" s="2" t="n">
        <v>1856.0</v>
      </c>
      <c r="G14" s="2" t="n">
        <v>1104.0</v>
      </c>
      <c r="H14" s="2" t="n">
        <v>625.0</v>
      </c>
      <c r="I14" s="2" t="n">
        <v>558.0</v>
      </c>
      <c r="J14" s="2" t="n">
        <v>198.0</v>
      </c>
      <c r="K14" s="2" t="n">
        <f si="0" t="shared"/>
        <v>4597.0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4.0</v>
      </c>
      <c r="F15" s="2" t="n">
        <f si="1" t="shared"/>
        <v>81.0</v>
      </c>
      <c r="G15" s="2" t="n">
        <f si="1" t="shared"/>
        <v>97.0</v>
      </c>
      <c r="H15" s="2" t="n">
        <f si="1" t="shared"/>
        <v>45.0</v>
      </c>
      <c r="I15" s="2" t="n">
        <f si="1" t="shared"/>
        <v>52.0</v>
      </c>
      <c r="J15" s="2" t="n">
        <f si="1" t="shared"/>
        <v>32.0</v>
      </c>
      <c r="K15" s="2" t="n">
        <f si="0" t="shared"/>
        <v>316.0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1010.0</v>
      </c>
      <c r="E16" s="2" t="n">
        <v>1973.0</v>
      </c>
      <c r="F16" s="2" t="n">
        <v>16922.0</v>
      </c>
      <c r="G16" s="2" t="n">
        <v>16011.0</v>
      </c>
      <c r="H16" s="2" t="n">
        <v>9619.0</v>
      </c>
      <c r="I16" s="2" t="n">
        <v>7851.0</v>
      </c>
      <c r="J16" s="2" t="n">
        <v>5977.0</v>
      </c>
      <c r="K16" s="2" t="n">
        <f si="0" t="shared"/>
        <v>59363.0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349.0</v>
      </c>
      <c r="E17" s="2" t="n">
        <f ref="E17:J17" si="2" t="shared">E18-E16-E3-E4-E5-E6-E7-E8</f>
        <v>551.0</v>
      </c>
      <c r="F17" s="2" t="n">
        <f si="2" t="shared"/>
        <v>1315.0</v>
      </c>
      <c r="G17" s="2" t="n">
        <f si="2" t="shared"/>
        <v>2167.0</v>
      </c>
      <c r="H17" s="2" t="n">
        <f si="2" t="shared"/>
        <v>1737.0</v>
      </c>
      <c r="I17" s="2" t="n">
        <f si="2" t="shared"/>
        <v>815.0</v>
      </c>
      <c r="J17" s="2" t="n">
        <f si="2" t="shared"/>
        <v>399.0</v>
      </c>
      <c r="K17" s="2" t="n">
        <f si="0" t="shared"/>
        <v>7333.0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7646.0</v>
      </c>
      <c r="E18" s="2" t="n">
        <v>10614.0</v>
      </c>
      <c r="F18" s="2" t="n">
        <v>60103.0</v>
      </c>
      <c r="G18" s="2" t="n">
        <v>78856.0</v>
      </c>
      <c r="H18" s="2" t="n">
        <v>75665.0</v>
      </c>
      <c r="I18" s="2" t="n">
        <v>65930.0</v>
      </c>
      <c r="J18" s="2" t="n">
        <v>82520.0</v>
      </c>
      <c r="K18" s="2" t="n">
        <f si="0" t="shared"/>
        <v>381334.0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224.0</v>
      </c>
      <c r="E19" s="2" t="n">
        <v>209.0</v>
      </c>
      <c r="F19" s="2" t="n">
        <v>857.0</v>
      </c>
      <c r="G19" s="2" t="n">
        <v>1182.0</v>
      </c>
      <c r="H19" s="2" t="n">
        <v>923.0</v>
      </c>
      <c r="I19" s="2" t="n">
        <v>1118.0</v>
      </c>
      <c r="J19" s="2" t="n">
        <v>1091.0</v>
      </c>
      <c r="K19" s="2" t="n">
        <f si="0" t="shared"/>
        <v>5604.0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1759.0</v>
      </c>
      <c r="E20" s="2" t="n">
        <v>1527.0</v>
      </c>
      <c r="F20" s="2" t="n">
        <v>2943.0</v>
      </c>
      <c r="G20" s="2" t="n">
        <v>4949.0</v>
      </c>
      <c r="H20" s="2" t="n">
        <v>6087.0</v>
      </c>
      <c r="I20" s="2" t="n">
        <v>7625.0</v>
      </c>
      <c r="J20" s="2" t="n">
        <v>6889.0</v>
      </c>
      <c r="K20" s="2" t="n">
        <f si="0" t="shared"/>
        <v>31779.0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11.0</v>
      </c>
      <c r="E21" s="2" t="n">
        <v>18.0</v>
      </c>
      <c r="F21" s="2" t="n">
        <v>50.0</v>
      </c>
      <c r="G21" s="2" t="n">
        <v>66.0</v>
      </c>
      <c r="H21" s="2" t="n">
        <v>62.0</v>
      </c>
      <c r="I21" s="2" t="n">
        <v>50.0</v>
      </c>
      <c r="J21" s="2" t="n">
        <v>52.0</v>
      </c>
      <c r="K21" s="2" t="n">
        <f si="0" t="shared"/>
        <v>309.0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4.0</v>
      </c>
      <c r="F22" s="2" t="n">
        <v>43.0</v>
      </c>
      <c r="G22" s="2" t="n">
        <v>78.0</v>
      </c>
      <c r="H22" s="2" t="n">
        <v>65.0</v>
      </c>
      <c r="I22" s="2" t="n">
        <v>54.0</v>
      </c>
      <c r="J22" s="2" t="n">
        <v>33.0</v>
      </c>
      <c r="K22" s="2" t="n">
        <f si="0" t="shared"/>
        <v>285.0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2.0</v>
      </c>
      <c r="F23" s="2" t="n">
        <v>9.0</v>
      </c>
      <c r="G23" s="2" t="n">
        <v>16.0</v>
      </c>
      <c r="H23" s="2" t="n">
        <v>26.0</v>
      </c>
      <c r="I23" s="2" t="n">
        <v>19.0</v>
      </c>
      <c r="J23" s="2" t="n">
        <v>16.0</v>
      </c>
      <c r="K23" s="2" t="n">
        <f si="0" t="shared"/>
        <v>89.0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21.0</v>
      </c>
      <c r="F24" s="2" t="n">
        <f si="3" t="shared"/>
        <v>83.0</v>
      </c>
      <c r="G24" s="2" t="n">
        <f si="3" t="shared"/>
        <v>144.0</v>
      </c>
      <c r="H24" s="2" t="n">
        <f si="3" t="shared"/>
        <v>122.0</v>
      </c>
      <c r="I24" s="2" t="n">
        <f si="3" t="shared"/>
        <v>94.0</v>
      </c>
      <c r="J24" s="2" t="n">
        <f si="3" t="shared"/>
        <v>65.0</v>
      </c>
      <c r="K24" s="2" t="n">
        <f si="0" t="shared"/>
        <v>537.0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2011.0</v>
      </c>
      <c r="E25" s="2" t="n">
        <v>1781.0</v>
      </c>
      <c r="F25" s="2" t="n">
        <v>3985.0</v>
      </c>
      <c r="G25" s="2" t="n">
        <v>6435.0</v>
      </c>
      <c r="H25" s="2" t="n">
        <v>7285.0</v>
      </c>
      <c r="I25" s="2" t="n">
        <v>8960.0</v>
      </c>
      <c r="J25" s="2" t="n">
        <v>8146.0</v>
      </c>
      <c r="K25" s="2" t="n">
        <f si="0" t="shared"/>
        <v>38603.0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25.0</v>
      </c>
      <c r="F26" s="2" t="n">
        <v>65.0</v>
      </c>
      <c r="G26" s="2" t="n">
        <v>78.0</v>
      </c>
      <c r="H26" s="2" t="n">
        <v>97.0</v>
      </c>
      <c r="I26" s="2" t="n">
        <v>90.0</v>
      </c>
      <c r="J26" s="2" t="n">
        <v>89.0</v>
      </c>
      <c r="K26" s="2" t="n">
        <f si="0" t="shared"/>
        <v>461.0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98.0</v>
      </c>
      <c r="E27" s="2" t="n">
        <v>138.0</v>
      </c>
      <c r="F27" s="2" t="n">
        <v>350.0</v>
      </c>
      <c r="G27" s="2" t="n">
        <v>636.0</v>
      </c>
      <c r="H27" s="2" t="n">
        <v>604.0</v>
      </c>
      <c r="I27" s="2" t="n">
        <v>452.0</v>
      </c>
      <c r="J27" s="2" t="n">
        <v>478.0</v>
      </c>
      <c r="K27" s="2" t="n">
        <f si="0" t="shared"/>
        <v>2756.0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71.0</v>
      </c>
      <c r="E28" s="2" t="n">
        <v>99.0</v>
      </c>
      <c r="F28" s="2" t="n">
        <v>319.0</v>
      </c>
      <c r="G28" s="2" t="n">
        <v>661.0</v>
      </c>
      <c r="H28" s="2" t="n">
        <v>1006.0</v>
      </c>
      <c r="I28" s="2" t="n">
        <v>671.0</v>
      </c>
      <c r="J28" s="2" t="n">
        <v>797.0</v>
      </c>
      <c r="K28" s="2" t="n">
        <f si="0" t="shared"/>
        <v>3624.0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4.0</v>
      </c>
      <c r="E29" s="2" t="n">
        <v>7.0</v>
      </c>
      <c r="F29" s="2" t="n">
        <v>95.0</v>
      </c>
      <c r="G29" s="2" t="n">
        <v>279.0</v>
      </c>
      <c r="H29" s="2" t="n">
        <v>246.0</v>
      </c>
      <c r="I29" s="2" t="n">
        <v>163.0</v>
      </c>
      <c r="J29" s="2" t="n">
        <v>268.0</v>
      </c>
      <c r="K29" s="2" t="n">
        <f si="0" t="shared"/>
        <v>1062.0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33.0</v>
      </c>
      <c r="E30" s="2" t="n">
        <v>43.0</v>
      </c>
      <c r="F30" s="2" t="n">
        <v>112.0</v>
      </c>
      <c r="G30" s="2" t="n">
        <v>208.0</v>
      </c>
      <c r="H30" s="2" t="n">
        <v>235.0</v>
      </c>
      <c r="I30" s="2" t="n">
        <v>176.0</v>
      </c>
      <c r="J30" s="2" t="n">
        <v>103.0</v>
      </c>
      <c r="K30" s="2" t="n">
        <f si="0" t="shared"/>
        <v>910.0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21.0</v>
      </c>
      <c r="F31" s="2" t="n">
        <v>70.0</v>
      </c>
      <c r="G31" s="2" t="n">
        <v>113.0</v>
      </c>
      <c r="H31" s="2" t="n">
        <v>138.0</v>
      </c>
      <c r="I31" s="2" t="n">
        <v>107.0</v>
      </c>
      <c r="J31" s="2" t="n">
        <v>105.0</v>
      </c>
      <c r="K31" s="2" t="n">
        <f si="0" t="shared"/>
        <v>570.0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13.0</v>
      </c>
      <c r="F32" s="2" t="n">
        <v>88.0</v>
      </c>
      <c r="G32" s="2" t="n">
        <v>172.0</v>
      </c>
      <c r="H32" s="2" t="n">
        <v>119.0</v>
      </c>
      <c r="I32" s="2" t="n">
        <v>83.0</v>
      </c>
      <c r="J32" s="2" t="n">
        <v>159.0</v>
      </c>
      <c r="K32" s="2" t="n">
        <f si="0" t="shared"/>
        <v>637.0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154.0</v>
      </c>
      <c r="E33" s="2" t="n">
        <v>255.0</v>
      </c>
      <c r="F33" s="2" t="n">
        <v>499.0</v>
      </c>
      <c r="G33" s="2" t="n">
        <v>759.0</v>
      </c>
      <c r="H33" s="2" t="n">
        <v>1106.0</v>
      </c>
      <c r="I33" s="2" t="n">
        <v>1324.0</v>
      </c>
      <c r="J33" s="2" t="n">
        <v>1552.0</v>
      </c>
      <c r="K33" s="2" t="n">
        <f si="0" t="shared"/>
        <v>5649.0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10.0</v>
      </c>
      <c r="F34" s="2" t="n">
        <v>55.0</v>
      </c>
      <c r="G34" s="2" t="n">
        <v>76.0</v>
      </c>
      <c r="H34" s="2" t="n">
        <v>92.0</v>
      </c>
      <c r="I34" s="2" t="n">
        <v>70.0</v>
      </c>
      <c r="J34" s="2" t="n">
        <v>105.0</v>
      </c>
      <c r="K34" s="2" t="n">
        <f si="0" t="shared"/>
        <v>418.0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18.0</v>
      </c>
      <c r="G35" s="2" t="n">
        <v>27.0</v>
      </c>
      <c r="H35" s="2" t="n">
        <v>35.0</v>
      </c>
      <c r="I35" s="2" t="n">
        <v>16.0</v>
      </c>
      <c r="J35" s="2" t="n">
        <v>13.0</v>
      </c>
      <c r="K35" s="2" t="n">
        <f si="0" t="shared"/>
        <v>112.0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8.0</v>
      </c>
      <c r="E36" s="2" t="n">
        <v>12.0</v>
      </c>
      <c r="F36" s="2" t="n">
        <v>76.0</v>
      </c>
      <c r="G36" s="2" t="n">
        <v>123.0</v>
      </c>
      <c r="H36" s="2" t="n">
        <v>115.0</v>
      </c>
      <c r="I36" s="2" t="n">
        <v>101.0</v>
      </c>
      <c r="J36" s="2" t="n">
        <v>67.0</v>
      </c>
      <c r="K36" s="2" t="n">
        <f si="0" t="shared"/>
        <v>502.0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1.0</v>
      </c>
      <c r="E37" s="2" t="n">
        <v>6.0</v>
      </c>
      <c r="F37" s="2" t="n">
        <v>61.0</v>
      </c>
      <c r="G37" s="2" t="n">
        <v>113.0</v>
      </c>
      <c r="H37" s="2" t="n">
        <v>98.0</v>
      </c>
      <c r="I37" s="2" t="n">
        <v>90.0</v>
      </c>
      <c r="J37" s="2" t="n">
        <v>47.0</v>
      </c>
      <c r="K37" s="2" t="n">
        <f si="0" t="shared"/>
        <v>416.0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54.0</v>
      </c>
      <c r="E38" s="2" t="n">
        <f ref="E38:J38" si="4" t="shared">E39-E26-E27-E28-E29-E30-E31-E32-E33-E34-E35-E36-E37</f>
        <v>100.0</v>
      </c>
      <c r="F38" s="2" t="n">
        <f si="4" t="shared"/>
        <v>508.0</v>
      </c>
      <c r="G38" s="2" t="n">
        <f si="4" t="shared"/>
        <v>724.0</v>
      </c>
      <c r="H38" s="2" t="n">
        <f si="4" t="shared"/>
        <v>617.0</v>
      </c>
      <c r="I38" s="2" t="n">
        <f si="4" t="shared"/>
        <v>392.0</v>
      </c>
      <c r="J38" s="2" t="n">
        <f si="4" t="shared"/>
        <v>217.0</v>
      </c>
      <c r="K38" s="2" t="n">
        <f si="0" t="shared"/>
        <v>2612.0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469.0</v>
      </c>
      <c r="E39" s="2" t="n">
        <v>732.0</v>
      </c>
      <c r="F39" s="2" t="n">
        <v>2316.0</v>
      </c>
      <c r="G39" s="2" t="n">
        <v>3969.0</v>
      </c>
      <c r="H39" s="2" t="n">
        <v>4508.0</v>
      </c>
      <c r="I39" s="2" t="n">
        <v>3735.0</v>
      </c>
      <c r="J39" s="2" t="n">
        <v>4000.0</v>
      </c>
      <c r="K39" s="2" t="n">
        <f si="0" t="shared"/>
        <v>19729.0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257.0</v>
      </c>
      <c r="E40" s="2" t="n">
        <v>325.0</v>
      </c>
      <c r="F40" s="2" t="n">
        <v>571.0</v>
      </c>
      <c r="G40" s="2" t="n">
        <v>905.0</v>
      </c>
      <c r="H40" s="2" t="n">
        <v>1086.0</v>
      </c>
      <c r="I40" s="2" t="n">
        <v>1044.0</v>
      </c>
      <c r="J40" s="2" t="n">
        <v>1131.0</v>
      </c>
      <c r="K40" s="2" t="n">
        <f si="0" t="shared"/>
        <v>5319.0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46.0</v>
      </c>
      <c r="E41" s="2" t="n">
        <v>26.0</v>
      </c>
      <c r="F41" s="2" t="n">
        <v>95.0</v>
      </c>
      <c r="G41" s="2" t="n">
        <v>165.0</v>
      </c>
      <c r="H41" s="2" t="n">
        <v>121.0</v>
      </c>
      <c r="I41" s="2" t="n">
        <v>106.0</v>
      </c>
      <c r="J41" s="2" t="n">
        <v>98.0</v>
      </c>
      <c r="K41" s="2" t="n">
        <f si="0" t="shared"/>
        <v>657.0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8.0</v>
      </c>
      <c r="G42" s="2" t="n">
        <f si="5" t="shared"/>
        <v>14.0</v>
      </c>
      <c r="H42" s="2" t="n">
        <f si="5" t="shared"/>
        <v>10.0</v>
      </c>
      <c r="I42" s="2" t="n">
        <f si="5" t="shared"/>
        <v>11.0</v>
      </c>
      <c r="J42" s="2" t="n">
        <f si="5" t="shared"/>
        <v>11.0</v>
      </c>
      <c r="K42" s="2" t="n">
        <f si="0" t="shared"/>
        <v>56.0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303.0</v>
      </c>
      <c r="E43" s="2" t="n">
        <v>353.0</v>
      </c>
      <c r="F43" s="2" t="n">
        <v>674.0</v>
      </c>
      <c r="G43" s="2" t="n">
        <v>1084.0</v>
      </c>
      <c r="H43" s="2" t="n">
        <v>1217.0</v>
      </c>
      <c r="I43" s="2" t="n">
        <v>1161.0</v>
      </c>
      <c r="J43" s="2" t="n">
        <v>1240.0</v>
      </c>
      <c r="K43" s="2" t="n">
        <f si="0" t="shared"/>
        <v>6032.0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4.0</v>
      </c>
      <c r="F44" s="2" t="n">
        <v>62.0</v>
      </c>
      <c r="G44" s="2" t="n">
        <v>83.0</v>
      </c>
      <c r="H44" s="2" t="n">
        <v>56.0</v>
      </c>
      <c r="I44" s="2" t="n">
        <v>50.0</v>
      </c>
      <c r="J44" s="2" t="n">
        <v>33.0</v>
      </c>
      <c r="K44" s="2" t="n">
        <f si="0" t="shared"/>
        <v>298.0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3.0</v>
      </c>
      <c r="F45" s="2" t="n">
        <f si="6" t="shared"/>
        <v>50.0</v>
      </c>
      <c r="G45" s="2" t="n">
        <f si="6" t="shared"/>
        <v>169.0</v>
      </c>
      <c r="H45" s="2" t="n">
        <f si="6" t="shared"/>
        <v>174.0</v>
      </c>
      <c r="I45" s="2" t="n">
        <f si="6" t="shared"/>
        <v>120.0</v>
      </c>
      <c r="J45" s="2" t="n">
        <f si="6" t="shared"/>
        <v>41.0</v>
      </c>
      <c r="K45" s="2" t="n">
        <f si="0" t="shared"/>
        <v>558.0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7.0</v>
      </c>
      <c r="F46" s="2" t="n">
        <v>112.0</v>
      </c>
      <c r="G46" s="2" t="n">
        <v>252.0</v>
      </c>
      <c r="H46" s="2" t="n">
        <v>230.0</v>
      </c>
      <c r="I46" s="2" t="n">
        <v>170.0</v>
      </c>
      <c r="J46" s="2" t="n">
        <v>74.0</v>
      </c>
      <c r="K46" s="2" t="n">
        <f si="0" t="shared"/>
        <v>856.0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25.0</v>
      </c>
      <c r="F47" s="2" t="n">
        <v>329.0</v>
      </c>
      <c r="G47" s="2" t="n">
        <v>433.0</v>
      </c>
      <c r="H47" s="2" t="n">
        <v>440.0</v>
      </c>
      <c r="I47" s="2" t="n">
        <v>349.0</v>
      </c>
      <c r="J47" s="2" t="n">
        <v>310.0</v>
      </c>
      <c r="K47" s="2" t="n">
        <f si="0" t="shared"/>
        <v>1932.0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10486.0</v>
      </c>
      <c r="E48" s="2" t="n">
        <f ref="E48:J48" si="7" t="shared">E47+E46+E43+E39+E25+E18</f>
        <v>13512.0</v>
      </c>
      <c r="F48" s="2" t="n">
        <f si="7" t="shared"/>
        <v>67519.0</v>
      </c>
      <c r="G48" s="2" t="n">
        <f si="7" t="shared"/>
        <v>91029.0</v>
      </c>
      <c r="H48" s="2" t="n">
        <f si="7" t="shared"/>
        <v>89345.0</v>
      </c>
      <c r="I48" s="2" t="n">
        <f si="7" t="shared"/>
        <v>80305.0</v>
      </c>
      <c r="J48" s="2" t="n">
        <f si="7" t="shared"/>
        <v>96290.0</v>
      </c>
      <c r="K48" s="2" t="n">
        <f si="0" t="shared"/>
        <v>448486.0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