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<sst xmlns="http://schemas.openxmlformats.org/spreadsheetml/2006/main" count="109" uniqueCount="64">
  <si>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</si>
  <si>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</si>
  <si>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</si>
  <si>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</si>
  <si>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</si>
  <si>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</si>
  <si>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</si>
  <si>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</si>
  <si>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</si>
  <si>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</si>
  <si>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</si>
  <si>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</si>
  <si>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</si>
  <si>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</si>
  <si>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</si>
  <si>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</si>
  <si>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</si>
  <si>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</si>
  <si>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</si>
  <si>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</si>
  <si>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</si>
  <si>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</si>
  <si>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</si>
  <si>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</si>
  <si>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</si>
  <si>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</si>
  <si>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</si>
  <si>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</si>
  <si>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</si>
  <si>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</si>
  <si>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</si>
  <si>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</si>
  <si>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</si>
  <si>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</si>
  <si>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</si>
  <si>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</si>
  <si>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</si>
  <si>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</si>
  <si>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</si>
  <si>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</si>
  <si>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</si>
  <si>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</si>
  <si>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</si>
  <si>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</si>
  <si>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</si>
  <si>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</si>
  <si>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</si>
  <si>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</si>
  <si>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</si>
  <si>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</si>
  <si>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</si>
  <si>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</si>
  <si>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</si>
  <si>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</si>
  <si>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</si>
  <si>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</si>
  <si>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</si>
  <si>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</si>
  <si>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</si>
  <si>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</si>
  <si>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</si>
  <si>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</si>
  <si>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98年5月來臺旅客人次－按年齡分
Table 1-5   Visitor Arrivals by Age,
May,2009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</si>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</sst>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737.0</v>
      </c>
      <c r="E3" s="2" t="n">
        <v>2834.0</v>
      </c>
      <c r="F3" s="2" t="n">
        <v>20914.0</v>
      </c>
      <c r="G3" s="2" t="n">
        <v>14578.0</v>
      </c>
      <c r="H3" s="2" t="n">
        <v>10954.0</v>
      </c>
      <c r="I3" s="2" t="n">
        <v>8040.0</v>
      </c>
      <c r="J3" s="2" t="n">
        <v>4284.0</v>
      </c>
      <c r="K3" s="2" t="n">
        <f>SUM(D3:J3)</f>
        <v>62341.0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489.0</v>
      </c>
      <c r="E4" s="2" t="n">
        <v>351.0</v>
      </c>
      <c r="F4" s="2" t="n">
        <v>12167.0</v>
      </c>
      <c r="G4" s="2" t="n">
        <v>17221.0</v>
      </c>
      <c r="H4" s="2" t="n">
        <v>22955.0</v>
      </c>
      <c r="I4" s="2" t="n">
        <v>23658.0</v>
      </c>
      <c r="J4" s="2" t="n">
        <v>33403.0</v>
      </c>
      <c r="K4" s="2" t="n">
        <f ref="K4:K48" si="0" t="shared">SUM(D4:J4)</f>
        <v>110244.0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852.0</v>
      </c>
      <c r="E5" s="2" t="n">
        <v>727.0</v>
      </c>
      <c r="F5" s="2" t="n">
        <v>7928.0</v>
      </c>
      <c r="G5" s="2" t="n">
        <v>14264.0</v>
      </c>
      <c r="H5" s="2" t="n">
        <v>12084.0</v>
      </c>
      <c r="I5" s="2" t="n">
        <v>13559.0</v>
      </c>
      <c r="J5" s="2" t="n">
        <v>19608.0</v>
      </c>
      <c r="K5" s="2" t="n">
        <f si="0" t="shared"/>
        <v>69022.0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379.0</v>
      </c>
      <c r="E6" s="2" t="n">
        <v>579.0</v>
      </c>
      <c r="F6" s="2" t="n">
        <v>2240.0</v>
      </c>
      <c r="G6" s="2" t="n">
        <v>3832.0</v>
      </c>
      <c r="H6" s="2" t="n">
        <v>3227.0</v>
      </c>
      <c r="I6" s="2" t="n">
        <v>2488.0</v>
      </c>
      <c r="J6" s="2" t="n">
        <v>1418.0</v>
      </c>
      <c r="K6" s="2" t="n">
        <f si="0" t="shared"/>
        <v>14163.0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27.0</v>
      </c>
      <c r="E7" s="2" t="n">
        <v>34.0</v>
      </c>
      <c r="F7" s="2" t="n">
        <v>299.0</v>
      </c>
      <c r="G7" s="2" t="n">
        <v>496.0</v>
      </c>
      <c r="H7" s="2" t="n">
        <v>315.0</v>
      </c>
      <c r="I7" s="2" t="n">
        <v>193.0</v>
      </c>
      <c r="J7" s="2" t="n">
        <v>63.0</v>
      </c>
      <c r="K7" s="2" t="n">
        <f si="0" t="shared"/>
        <v>1427.0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10.0</v>
      </c>
      <c r="E8" s="2" t="n">
        <v>10.0</v>
      </c>
      <c r="F8" s="2" t="n">
        <v>142.0</v>
      </c>
      <c r="G8" s="2" t="n">
        <v>313.0</v>
      </c>
      <c r="H8" s="2" t="n">
        <v>297.0</v>
      </c>
      <c r="I8" s="2" t="n">
        <v>149.0</v>
      </c>
      <c r="J8" s="2" t="n">
        <v>61.0</v>
      </c>
      <c r="K8" s="2" t="n">
        <f si="0" t="shared"/>
        <v>982.0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195.0</v>
      </c>
      <c r="E9" s="2" t="n">
        <v>271.0</v>
      </c>
      <c r="F9" s="2" t="n">
        <v>1913.0</v>
      </c>
      <c r="G9" s="2" t="n">
        <v>2217.0</v>
      </c>
      <c r="H9" s="2" t="n">
        <v>1631.0</v>
      </c>
      <c r="I9" s="2" t="n">
        <v>1408.0</v>
      </c>
      <c r="J9" s="2" t="n">
        <v>1059.0</v>
      </c>
      <c r="K9" s="2" t="n">
        <f si="0" t="shared"/>
        <v>8694.0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322.0</v>
      </c>
      <c r="E10" s="2" t="n">
        <v>467.0</v>
      </c>
      <c r="F10" s="2" t="n">
        <v>4083.0</v>
      </c>
      <c r="G10" s="2" t="n">
        <v>3090.0</v>
      </c>
      <c r="H10" s="2" t="n">
        <v>2534.0</v>
      </c>
      <c r="I10" s="2" t="n">
        <v>2106.0</v>
      </c>
      <c r="J10" s="2" t="n">
        <v>1203.0</v>
      </c>
      <c r="K10" s="2" t="n">
        <f si="0" t="shared"/>
        <v>13805.0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26.0</v>
      </c>
      <c r="E11" s="2" t="n">
        <v>57.0</v>
      </c>
      <c r="F11" s="2" t="n">
        <v>3383.0</v>
      </c>
      <c r="G11" s="2" t="n">
        <v>2454.0</v>
      </c>
      <c r="H11" s="2" t="n">
        <v>648.0</v>
      </c>
      <c r="I11" s="2" t="n">
        <v>577.0</v>
      </c>
      <c r="J11" s="2" t="n">
        <v>441.0</v>
      </c>
      <c r="K11" s="2" t="n">
        <f si="0" t="shared"/>
        <v>7586.0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106.0</v>
      </c>
      <c r="E12" s="2" t="n">
        <v>232.0</v>
      </c>
      <c r="F12" s="2" t="n">
        <v>2017.0</v>
      </c>
      <c r="G12" s="2" t="n">
        <v>1917.0</v>
      </c>
      <c r="H12" s="2" t="n">
        <v>961.0</v>
      </c>
      <c r="I12" s="2" t="n">
        <v>518.0</v>
      </c>
      <c r="J12" s="2" t="n">
        <v>354.0</v>
      </c>
      <c r="K12" s="2" t="n">
        <f si="0" t="shared"/>
        <v>6105.0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49.0</v>
      </c>
      <c r="E13" s="2" t="n">
        <v>104.0</v>
      </c>
      <c r="F13" s="2" t="n">
        <v>1206.0</v>
      </c>
      <c r="G13" s="2" t="n">
        <v>1839.0</v>
      </c>
      <c r="H13" s="2" t="n">
        <v>1163.0</v>
      </c>
      <c r="I13" s="2" t="n">
        <v>522.0</v>
      </c>
      <c r="J13" s="2" t="n">
        <v>342.0</v>
      </c>
      <c r="K13" s="2" t="n">
        <f si="0" t="shared"/>
        <v>5225.0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53.0</v>
      </c>
      <c r="E14" s="2" t="n">
        <v>228.0</v>
      </c>
      <c r="F14" s="2" t="n">
        <v>1770.0</v>
      </c>
      <c r="G14" s="2" t="n">
        <v>1077.0</v>
      </c>
      <c r="H14" s="2" t="n">
        <v>539.0</v>
      </c>
      <c r="I14" s="2" t="n">
        <v>508.0</v>
      </c>
      <c r="J14" s="2" t="n">
        <v>249.0</v>
      </c>
      <c r="K14" s="2" t="n">
        <f si="0" t="shared"/>
        <v>4424.0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2.0</v>
      </c>
      <c r="E15" s="2" t="n">
        <f ref="E15:J15" si="1" t="shared">E16-E9-E10-E11-E12-E13-E14</f>
        <v>7.0</v>
      </c>
      <c r="F15" s="2" t="n">
        <f si="1" t="shared"/>
        <v>80.0</v>
      </c>
      <c r="G15" s="2" t="n">
        <f si="1" t="shared"/>
        <v>77.0</v>
      </c>
      <c r="H15" s="2" t="n">
        <f si="1" t="shared"/>
        <v>80.0</v>
      </c>
      <c r="I15" s="2" t="n">
        <f si="1" t="shared"/>
        <v>58.0</v>
      </c>
      <c r="J15" s="2" t="n">
        <f si="1" t="shared"/>
        <v>18.0</v>
      </c>
      <c r="K15" s="2" t="n">
        <f si="0" t="shared"/>
        <v>322.0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753.0</v>
      </c>
      <c r="E16" s="2" t="n">
        <v>1366.0</v>
      </c>
      <c r="F16" s="2" t="n">
        <v>14452.0</v>
      </c>
      <c r="G16" s="2" t="n">
        <v>12671.0</v>
      </c>
      <c r="H16" s="2" t="n">
        <v>7556.0</v>
      </c>
      <c r="I16" s="2" t="n">
        <v>5697.0</v>
      </c>
      <c r="J16" s="2" t="n">
        <v>3666.0</v>
      </c>
      <c r="K16" s="2" t="n">
        <f si="0" t="shared"/>
        <v>46161.0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196.0</v>
      </c>
      <c r="E17" s="2" t="n">
        <f ref="E17:J17" si="2" t="shared">E18-E16-E3-E4-E5-E6-E7-E8</f>
        <v>174.0</v>
      </c>
      <c r="F17" s="2" t="n">
        <f si="2" t="shared"/>
        <v>1554.0</v>
      </c>
      <c r="G17" s="2" t="n">
        <f si="2" t="shared"/>
        <v>2247.0</v>
      </c>
      <c r="H17" s="2" t="n">
        <f si="2" t="shared"/>
        <v>1532.0</v>
      </c>
      <c r="I17" s="2" t="n">
        <f si="2" t="shared"/>
        <v>781.0</v>
      </c>
      <c r="J17" s="2" t="n">
        <f si="2" t="shared"/>
        <v>412.0</v>
      </c>
      <c r="K17" s="2" t="n">
        <f si="0" t="shared"/>
        <v>6896.0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3443.0</v>
      </c>
      <c r="E18" s="2" t="n">
        <v>6075.0</v>
      </c>
      <c r="F18" s="2" t="n">
        <v>59696.0</v>
      </c>
      <c r="G18" s="2" t="n">
        <v>65622.0</v>
      </c>
      <c r="H18" s="2" t="n">
        <v>58920.0</v>
      </c>
      <c r="I18" s="2" t="n">
        <v>54565.0</v>
      </c>
      <c r="J18" s="2" t="n">
        <v>62915.0</v>
      </c>
      <c r="K18" s="2" t="n">
        <f si="0" t="shared"/>
        <v>311236.0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124.0</v>
      </c>
      <c r="E19" s="2" t="n">
        <v>112.0</v>
      </c>
      <c r="F19" s="2" t="n">
        <v>1156.0</v>
      </c>
      <c r="G19" s="2" t="n">
        <v>1081.0</v>
      </c>
      <c r="H19" s="2" t="n">
        <v>805.0</v>
      </c>
      <c r="I19" s="2" t="n">
        <v>888.0</v>
      </c>
      <c r="J19" s="2" t="n">
        <v>578.0</v>
      </c>
      <c r="K19" s="2" t="n">
        <f si="0" t="shared"/>
        <v>4744.0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1593.0</v>
      </c>
      <c r="E20" s="2" t="n">
        <v>955.0</v>
      </c>
      <c r="F20" s="2" t="n">
        <v>4814.0</v>
      </c>
      <c r="G20" s="2" t="n">
        <v>5007.0</v>
      </c>
      <c r="H20" s="2" t="n">
        <v>5555.0</v>
      </c>
      <c r="I20" s="2" t="n">
        <v>6434.0</v>
      </c>
      <c r="J20" s="2" t="n">
        <v>4371.0</v>
      </c>
      <c r="K20" s="2" t="n">
        <f si="0" t="shared"/>
        <v>28729.0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2.0</v>
      </c>
      <c r="F21" s="2" t="n">
        <v>17.0</v>
      </c>
      <c r="G21" s="2" t="n">
        <v>13.0</v>
      </c>
      <c r="H21" s="2" t="n">
        <v>10.0</v>
      </c>
      <c r="I21" s="2" t="n">
        <v>12.0</v>
      </c>
      <c r="J21" s="2" t="n">
        <v>0.0</v>
      </c>
      <c r="K21" s="2" t="n">
        <f si="0" t="shared"/>
        <v>54.0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5.0</v>
      </c>
      <c r="E22" s="2" t="n">
        <v>9.0</v>
      </c>
      <c r="F22" s="2" t="n">
        <v>46.0</v>
      </c>
      <c r="G22" s="2" t="n">
        <v>68.0</v>
      </c>
      <c r="H22" s="2" t="n">
        <v>62.0</v>
      </c>
      <c r="I22" s="2" t="n">
        <v>31.0</v>
      </c>
      <c r="J22" s="2" t="n">
        <v>13.0</v>
      </c>
      <c r="K22" s="2" t="n">
        <f si="0" t="shared"/>
        <v>234.0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0.0</v>
      </c>
      <c r="F23" s="2" t="n">
        <v>5.0</v>
      </c>
      <c r="G23" s="2" t="n">
        <v>16.0</v>
      </c>
      <c r="H23" s="2" t="n">
        <v>8.0</v>
      </c>
      <c r="I23" s="2" t="n">
        <v>10.0</v>
      </c>
      <c r="J23" s="2" t="n">
        <v>8.0</v>
      </c>
      <c r="K23" s="2" t="n">
        <f si="0" t="shared"/>
        <v>49.0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3.0</v>
      </c>
      <c r="E24" s="2" t="n">
        <f ref="E24:J24" si="3" t="shared">E25-E19-E20-E21-E22-E23</f>
        <v>7.0</v>
      </c>
      <c r="F24" s="2" t="n">
        <f si="3" t="shared"/>
        <v>92.0</v>
      </c>
      <c r="G24" s="2" t="n">
        <f si="3" t="shared"/>
        <v>110.0</v>
      </c>
      <c r="H24" s="2" t="n">
        <f si="3" t="shared"/>
        <v>113.0</v>
      </c>
      <c r="I24" s="2" t="n">
        <f si="3" t="shared"/>
        <v>72.0</v>
      </c>
      <c r="J24" s="2" t="n">
        <f si="3" t="shared"/>
        <v>61.0</v>
      </c>
      <c r="K24" s="2" t="n">
        <f si="0" t="shared"/>
        <v>458.0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1727.0</v>
      </c>
      <c r="E25" s="2" t="n">
        <v>1085.0</v>
      </c>
      <c r="F25" s="2" t="n">
        <v>6130.0</v>
      </c>
      <c r="G25" s="2" t="n">
        <v>6295.0</v>
      </c>
      <c r="H25" s="2" t="n">
        <v>6553.0</v>
      </c>
      <c r="I25" s="2" t="n">
        <v>7447.0</v>
      </c>
      <c r="J25" s="2" t="n">
        <v>5031.0</v>
      </c>
      <c r="K25" s="2" t="n">
        <f si="0" t="shared"/>
        <v>34268.0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8.0</v>
      </c>
      <c r="E26" s="2" t="n">
        <v>2.0</v>
      </c>
      <c r="F26" s="2" t="n">
        <v>32.0</v>
      </c>
      <c r="G26" s="2" t="n">
        <v>75.0</v>
      </c>
      <c r="H26" s="2" t="n">
        <v>90.0</v>
      </c>
      <c r="I26" s="2" t="n">
        <v>46.0</v>
      </c>
      <c r="J26" s="2" t="n">
        <v>34.0</v>
      </c>
      <c r="K26" s="2" t="n">
        <f si="0" t="shared"/>
        <v>287.0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40.0</v>
      </c>
      <c r="E27" s="2" t="n">
        <v>20.0</v>
      </c>
      <c r="F27" s="2" t="n">
        <v>383.0</v>
      </c>
      <c r="G27" s="2" t="n">
        <v>459.0</v>
      </c>
      <c r="H27" s="2" t="n">
        <v>398.0</v>
      </c>
      <c r="I27" s="2" t="n">
        <v>333.0</v>
      </c>
      <c r="J27" s="2" t="n">
        <v>191.0</v>
      </c>
      <c r="K27" s="2" t="n">
        <f si="0" t="shared"/>
        <v>1824.0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45.0</v>
      </c>
      <c r="E28" s="2" t="n">
        <v>23.0</v>
      </c>
      <c r="F28" s="2" t="n">
        <v>308.0</v>
      </c>
      <c r="G28" s="2" t="n">
        <v>643.0</v>
      </c>
      <c r="H28" s="2" t="n">
        <v>906.0</v>
      </c>
      <c r="I28" s="2" t="n">
        <v>549.0</v>
      </c>
      <c r="J28" s="2" t="n">
        <v>229.0</v>
      </c>
      <c r="K28" s="2" t="n">
        <f si="0" t="shared"/>
        <v>2703.0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6.0</v>
      </c>
      <c r="E29" s="2" t="n">
        <v>1.0</v>
      </c>
      <c r="F29" s="2" t="n">
        <v>123.0</v>
      </c>
      <c r="G29" s="2" t="n">
        <v>292.0</v>
      </c>
      <c r="H29" s="2" t="n">
        <v>288.0</v>
      </c>
      <c r="I29" s="2" t="n">
        <v>171.0</v>
      </c>
      <c r="J29" s="2" t="n">
        <v>85.0</v>
      </c>
      <c r="K29" s="2" t="n">
        <f si="0" t="shared"/>
        <v>966.0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12.0</v>
      </c>
      <c r="E30" s="2" t="n">
        <v>5.0</v>
      </c>
      <c r="F30" s="2" t="n">
        <v>112.0</v>
      </c>
      <c r="G30" s="2" t="n">
        <v>186.0</v>
      </c>
      <c r="H30" s="2" t="n">
        <v>199.0</v>
      </c>
      <c r="I30" s="2" t="n">
        <v>146.0</v>
      </c>
      <c r="J30" s="2" t="n">
        <v>93.0</v>
      </c>
      <c r="K30" s="2" t="n">
        <f si="0" t="shared"/>
        <v>753.0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5.0</v>
      </c>
      <c r="E31" s="2" t="n">
        <v>2.0</v>
      </c>
      <c r="F31" s="2" t="n">
        <v>75.0</v>
      </c>
      <c r="G31" s="2" t="n">
        <v>120.0</v>
      </c>
      <c r="H31" s="2" t="n">
        <v>125.0</v>
      </c>
      <c r="I31" s="2" t="n">
        <v>95.0</v>
      </c>
      <c r="J31" s="2" t="n">
        <v>68.0</v>
      </c>
      <c r="K31" s="2" t="n">
        <f si="0" t="shared"/>
        <v>490.0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9.0</v>
      </c>
      <c r="E32" s="2" t="n">
        <v>4.0</v>
      </c>
      <c r="F32" s="2" t="n">
        <v>59.0</v>
      </c>
      <c r="G32" s="2" t="n">
        <v>111.0</v>
      </c>
      <c r="H32" s="2" t="n">
        <v>69.0</v>
      </c>
      <c r="I32" s="2" t="n">
        <v>46.0</v>
      </c>
      <c r="J32" s="2" t="n">
        <v>30.0</v>
      </c>
      <c r="K32" s="2" t="n">
        <f si="0" t="shared"/>
        <v>328.0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56.0</v>
      </c>
      <c r="E33" s="2" t="n">
        <v>59.0</v>
      </c>
      <c r="F33" s="2" t="n">
        <v>488.0</v>
      </c>
      <c r="G33" s="2" t="n">
        <v>681.0</v>
      </c>
      <c r="H33" s="2" t="n">
        <v>805.0</v>
      </c>
      <c r="I33" s="2" t="n">
        <v>745.0</v>
      </c>
      <c r="J33" s="2" t="n">
        <v>327.0</v>
      </c>
      <c r="K33" s="2" t="n">
        <f si="0" t="shared"/>
        <v>3161.0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4.0</v>
      </c>
      <c r="E34" s="2" t="n">
        <v>1.0</v>
      </c>
      <c r="F34" s="2" t="n">
        <v>50.0</v>
      </c>
      <c r="G34" s="2" t="n">
        <v>93.0</v>
      </c>
      <c r="H34" s="2" t="n">
        <v>56.0</v>
      </c>
      <c r="I34" s="2" t="n">
        <v>63.0</v>
      </c>
      <c r="J34" s="2" t="n">
        <v>32.0</v>
      </c>
      <c r="K34" s="2" t="n">
        <f si="0" t="shared"/>
        <v>299.0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1.0</v>
      </c>
      <c r="F35" s="2" t="n">
        <v>9.0</v>
      </c>
      <c r="G35" s="2" t="n">
        <v>24.0</v>
      </c>
      <c r="H35" s="2" t="n">
        <v>27.0</v>
      </c>
      <c r="I35" s="2" t="n">
        <v>22.0</v>
      </c>
      <c r="J35" s="2" t="n">
        <v>15.0</v>
      </c>
      <c r="K35" s="2" t="n">
        <f si="0" t="shared"/>
        <v>98.0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10.0</v>
      </c>
      <c r="E36" s="2" t="n">
        <v>5.0</v>
      </c>
      <c r="F36" s="2" t="n">
        <v>60.0</v>
      </c>
      <c r="G36" s="2" t="n">
        <v>102.0</v>
      </c>
      <c r="H36" s="2" t="n">
        <v>95.0</v>
      </c>
      <c r="I36" s="2" t="n">
        <v>73.0</v>
      </c>
      <c r="J36" s="2" t="n">
        <v>36.0</v>
      </c>
      <c r="K36" s="2" t="n">
        <f si="0" t="shared"/>
        <v>381.0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3.0</v>
      </c>
      <c r="E37" s="2" t="n">
        <v>2.0</v>
      </c>
      <c r="F37" s="2" t="n">
        <v>59.0</v>
      </c>
      <c r="G37" s="2" t="n">
        <v>59.0</v>
      </c>
      <c r="H37" s="2" t="n">
        <v>69.0</v>
      </c>
      <c r="I37" s="2" t="n">
        <v>33.0</v>
      </c>
      <c r="J37" s="2" t="n">
        <v>26.0</v>
      </c>
      <c r="K37" s="2" t="n">
        <f si="0" t="shared"/>
        <v>251.0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18.0</v>
      </c>
      <c r="E38" s="2" t="n">
        <f ref="E38:J38" si="4" t="shared">E39-E26-E27-E28-E29-E30-E31-E32-E33-E34-E35-E36-E37</f>
        <v>43.0</v>
      </c>
      <c r="F38" s="2" t="n">
        <f si="4" t="shared"/>
        <v>597.0</v>
      </c>
      <c r="G38" s="2" t="n">
        <f si="4" t="shared"/>
        <v>643.0</v>
      </c>
      <c r="H38" s="2" t="n">
        <f si="4" t="shared"/>
        <v>566.0</v>
      </c>
      <c r="I38" s="2" t="n">
        <f si="4" t="shared"/>
        <v>394.0</v>
      </c>
      <c r="J38" s="2" t="n">
        <f si="4" t="shared"/>
        <v>143.0</v>
      </c>
      <c r="K38" s="2" t="n">
        <f si="0" t="shared"/>
        <v>2404.0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216.0</v>
      </c>
      <c r="E39" s="2" t="n">
        <v>168.0</v>
      </c>
      <c r="F39" s="2" t="n">
        <v>2355.0</v>
      </c>
      <c r="G39" s="2" t="n">
        <v>3488.0</v>
      </c>
      <c r="H39" s="2" t="n">
        <v>3693.0</v>
      </c>
      <c r="I39" s="2" t="n">
        <v>2716.0</v>
      </c>
      <c r="J39" s="2" t="n">
        <v>1309.0</v>
      </c>
      <c r="K39" s="2" t="n">
        <f si="0" t="shared"/>
        <v>13945.0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120.0</v>
      </c>
      <c r="E40" s="2" t="n">
        <v>70.0</v>
      </c>
      <c r="F40" s="2" t="n">
        <v>551.0</v>
      </c>
      <c r="G40" s="2" t="n">
        <v>836.0</v>
      </c>
      <c r="H40" s="2" t="n">
        <v>723.0</v>
      </c>
      <c r="I40" s="2" t="n">
        <v>727.0</v>
      </c>
      <c r="J40" s="2" t="n">
        <v>563.0</v>
      </c>
      <c r="K40" s="2" t="n">
        <f si="0" t="shared"/>
        <v>3590.0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33.0</v>
      </c>
      <c r="E41" s="2" t="n">
        <v>16.0</v>
      </c>
      <c r="F41" s="2" t="n">
        <v>83.0</v>
      </c>
      <c r="G41" s="2" t="n">
        <v>185.0</v>
      </c>
      <c r="H41" s="2" t="n">
        <v>106.0</v>
      </c>
      <c r="I41" s="2" t="n">
        <v>112.0</v>
      </c>
      <c r="J41" s="2" t="n">
        <v>80.0</v>
      </c>
      <c r="K41" s="2" t="n">
        <f si="0" t="shared"/>
        <v>615.0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1.0</v>
      </c>
      <c r="F42" s="2" t="n">
        <f si="5" t="shared"/>
        <v>10.0</v>
      </c>
      <c r="G42" s="2" t="n">
        <f si="5" t="shared"/>
        <v>14.0</v>
      </c>
      <c r="H42" s="2" t="n">
        <f si="5" t="shared"/>
        <v>11.0</v>
      </c>
      <c r="I42" s="2" t="n">
        <f si="5" t="shared"/>
        <v>15.0</v>
      </c>
      <c r="J42" s="2" t="n">
        <f si="5" t="shared"/>
        <v>5.0</v>
      </c>
      <c r="K42" s="2" t="n">
        <f si="0" t="shared"/>
        <v>56.0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153.0</v>
      </c>
      <c r="E43" s="2" t="n">
        <v>87.0</v>
      </c>
      <c r="F43" s="2" t="n">
        <v>644.0</v>
      </c>
      <c r="G43" s="2" t="n">
        <v>1035.0</v>
      </c>
      <c r="H43" s="2" t="n">
        <v>840.0</v>
      </c>
      <c r="I43" s="2" t="n">
        <v>854.0</v>
      </c>
      <c r="J43" s="2" t="n">
        <v>648.0</v>
      </c>
      <c r="K43" s="2" t="n">
        <f si="0" t="shared"/>
        <v>4261.0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7.0</v>
      </c>
      <c r="E44" s="2" t="n">
        <v>5.0</v>
      </c>
      <c r="F44" s="2" t="n">
        <v>59.0</v>
      </c>
      <c r="G44" s="2" t="n">
        <v>81.0</v>
      </c>
      <c r="H44" s="2" t="n">
        <v>52.0</v>
      </c>
      <c r="I44" s="2" t="n">
        <v>36.0</v>
      </c>
      <c r="J44" s="2" t="n">
        <v>14.0</v>
      </c>
      <c r="K44" s="2" t="n">
        <f si="0" t="shared"/>
        <v>254.0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0.0</v>
      </c>
      <c r="F45" s="2" t="n">
        <f si="6" t="shared"/>
        <v>43.0</v>
      </c>
      <c r="G45" s="2" t="n">
        <f si="6" t="shared"/>
        <v>86.0</v>
      </c>
      <c r="H45" s="2" t="n">
        <f si="6" t="shared"/>
        <v>54.0</v>
      </c>
      <c r="I45" s="2" t="n">
        <f si="6" t="shared"/>
        <v>43.0</v>
      </c>
      <c r="J45" s="2" t="n">
        <f si="6" t="shared"/>
        <v>16.0</v>
      </c>
      <c r="K45" s="2" t="n">
        <f si="0" t="shared"/>
        <v>244.0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9.0</v>
      </c>
      <c r="E46" s="2" t="n">
        <v>5.0</v>
      </c>
      <c r="F46" s="2" t="n">
        <v>102.0</v>
      </c>
      <c r="G46" s="2" t="n">
        <v>167.0</v>
      </c>
      <c r="H46" s="2" t="n">
        <v>106.0</v>
      </c>
      <c r="I46" s="2" t="n">
        <v>79.0</v>
      </c>
      <c r="J46" s="2" t="n">
        <v>30.0</v>
      </c>
      <c r="K46" s="2" t="n">
        <f si="0" t="shared"/>
        <v>498.0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41.0</v>
      </c>
      <c r="E47" s="2" t="n">
        <v>34.0</v>
      </c>
      <c r="F47" s="2" t="n">
        <v>411.0</v>
      </c>
      <c r="G47" s="2" t="n">
        <v>576.0</v>
      </c>
      <c r="H47" s="2" t="n">
        <v>507.0</v>
      </c>
      <c r="I47" s="2" t="n">
        <v>308.0</v>
      </c>
      <c r="J47" s="2" t="n">
        <v>290.0</v>
      </c>
      <c r="K47" s="2" t="n">
        <f si="0" t="shared"/>
        <v>2167.0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5589.0</v>
      </c>
      <c r="E48" s="2" t="n">
        <f ref="E48:J48" si="7" t="shared">E47+E46+E43+E39+E25+E18</f>
        <v>7454.0</v>
      </c>
      <c r="F48" s="2" t="n">
        <f si="7" t="shared"/>
        <v>69338.0</v>
      </c>
      <c r="G48" s="2" t="n">
        <f si="7" t="shared"/>
        <v>77183.0</v>
      </c>
      <c r="H48" s="2" t="n">
        <f si="7" t="shared"/>
        <v>70619.0</v>
      </c>
      <c r="I48" s="2" t="n">
        <f si="7" t="shared"/>
        <v>65969.0</v>
      </c>
      <c r="J48" s="2" t="n">
        <f si="7" t="shared"/>
        <v>70223.0</v>
      </c>
      <c r="K48" s="2" t="n">
        <f si="0" t="shared"/>
        <v>366375.0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