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<sst xmlns="http://schemas.openxmlformats.org/spreadsheetml/2006/main" count="109" uniqueCount="64">
  <si>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</si>
  <si>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</si>
  <si>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</si>
  <si>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</si>
  <si>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</si>
  <si>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</si>
  <si>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</si>
  <si>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</si>
  <si>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</si>
  <si>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</si>
  <si>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</si>
  <si>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</si>
  <si>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</si>
  <si>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</si>
  <si>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</si>
  <si>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</si>
  <si>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</si>
  <si>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</si>
  <si>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</si>
  <si>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</si>
  <si>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</si>
  <si>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</si>
  <si>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</si>
  <si>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</si>
  <si>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</si>
  <si>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</si>
  <si>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</si>
  <si>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</si>
  <si>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</si>
  <si>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</si>
  <si>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</si>
  <si>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</si>
  <si>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</si>
  <si>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</si>
  <si>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</si>
  <si>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</si>
  <si>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</si>
  <si>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</si>
  <si>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</si>
  <si>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</si>
  <si>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</si>
  <si>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</si>
  <si>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</si>
  <si>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</si>
  <si>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</si>
  <si>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</si>
  <si>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</si>
  <si>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</si>
  <si>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</si>
  <si>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</si>
  <si>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</si>
  <si>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</si>
  <si>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</si>
  <si>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</si>
  <si>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</si>
  <si>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</si>
  <si>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</si>
  <si>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</si>
  <si>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</si>
  <si>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</si>
  <si>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</si>
  <si>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</si>
  <si>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98年7月來臺旅客人次－按年齡分
Table 1-5   Visitor Arrivals by Age,
July,2009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</si>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</sst>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3454.0</v>
      </c>
      <c r="E3" s="2" t="n">
        <v>10063.0</v>
      </c>
      <c r="F3" s="2" t="n">
        <v>13969.0</v>
      </c>
      <c r="G3" s="2" t="n">
        <v>13262.0</v>
      </c>
      <c r="H3" s="2" t="n">
        <v>15254.0</v>
      </c>
      <c r="I3" s="2" t="n">
        <v>7426.0</v>
      </c>
      <c r="J3" s="2" t="n">
        <v>3470.0</v>
      </c>
      <c r="K3" s="2" t="n">
        <f>SUM(D3:J3)</f>
        <v>66898.0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1553.0</v>
      </c>
      <c r="E4" s="2" t="n">
        <v>5854.0</v>
      </c>
      <c r="F4" s="2" t="n">
        <v>13246.0</v>
      </c>
      <c r="G4" s="2" t="n">
        <v>16075.0</v>
      </c>
      <c r="H4" s="2" t="n">
        <v>16519.0</v>
      </c>
      <c r="I4" s="2" t="n">
        <v>9589.0</v>
      </c>
      <c r="J4" s="2" t="n">
        <v>7321.0</v>
      </c>
      <c r="K4" s="2" t="n">
        <f ref="K4:K48" si="0" t="shared">SUM(D4:J4)</f>
        <v>70157.0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1755.0</v>
      </c>
      <c r="E5" s="2" t="n">
        <v>2105.0</v>
      </c>
      <c r="F5" s="2" t="n">
        <v>9598.0</v>
      </c>
      <c r="G5" s="2" t="n">
        <v>16112.0</v>
      </c>
      <c r="H5" s="2" t="n">
        <v>15038.0</v>
      </c>
      <c r="I5" s="2" t="n">
        <v>14449.0</v>
      </c>
      <c r="J5" s="2" t="n">
        <v>13598.0</v>
      </c>
      <c r="K5" s="2" t="n">
        <f si="0" t="shared"/>
        <v>72655.0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362.0</v>
      </c>
      <c r="E6" s="2" t="n">
        <v>947.0</v>
      </c>
      <c r="F6" s="2" t="n">
        <v>3252.0</v>
      </c>
      <c r="G6" s="2" t="n">
        <v>4066.0</v>
      </c>
      <c r="H6" s="2" t="n">
        <v>3058.0</v>
      </c>
      <c r="I6" s="2" t="n">
        <v>1834.0</v>
      </c>
      <c r="J6" s="2" t="n">
        <v>848.0</v>
      </c>
      <c r="K6" s="2" t="n">
        <f si="0" t="shared"/>
        <v>14367.0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30.0</v>
      </c>
      <c r="F7" s="2" t="n">
        <v>310.0</v>
      </c>
      <c r="G7" s="2" t="n">
        <v>552.0</v>
      </c>
      <c r="H7" s="2" t="n">
        <v>388.0</v>
      </c>
      <c r="I7" s="2" t="n">
        <v>226.0</v>
      </c>
      <c r="J7" s="2" t="n">
        <v>71.0</v>
      </c>
      <c r="K7" s="2" t="n">
        <f si="0" t="shared"/>
        <v>1595.0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21.0</v>
      </c>
      <c r="E8" s="2" t="n">
        <v>51.0</v>
      </c>
      <c r="F8" s="2" t="n">
        <v>218.0</v>
      </c>
      <c r="G8" s="2" t="n">
        <v>331.0</v>
      </c>
      <c r="H8" s="2" t="n">
        <v>263.0</v>
      </c>
      <c r="I8" s="2" t="n">
        <v>122.0</v>
      </c>
      <c r="J8" s="2" t="n">
        <v>45.0</v>
      </c>
      <c r="K8" s="2" t="n">
        <f si="0" t="shared"/>
        <v>1051.0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187.0</v>
      </c>
      <c r="E9" s="2" t="n">
        <v>374.0</v>
      </c>
      <c r="F9" s="2" t="n">
        <v>2535.0</v>
      </c>
      <c r="G9" s="2" t="n">
        <v>2397.0</v>
      </c>
      <c r="H9" s="2" t="n">
        <v>1631.0</v>
      </c>
      <c r="I9" s="2" t="n">
        <v>1088.0</v>
      </c>
      <c r="J9" s="2" t="n">
        <v>622.0</v>
      </c>
      <c r="K9" s="2" t="n">
        <f si="0" t="shared"/>
        <v>8834.0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150.0</v>
      </c>
      <c r="E10" s="2" t="n">
        <v>272.0</v>
      </c>
      <c r="F10" s="2" t="n">
        <v>2840.0</v>
      </c>
      <c r="G10" s="2" t="n">
        <v>2615.0</v>
      </c>
      <c r="H10" s="2" t="n">
        <v>2346.0</v>
      </c>
      <c r="I10" s="2" t="n">
        <v>1604.0</v>
      </c>
      <c r="J10" s="2" t="n">
        <v>561.0</v>
      </c>
      <c r="K10" s="2" t="n">
        <f si="0" t="shared"/>
        <v>10388.0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106.0</v>
      </c>
      <c r="E11" s="2" t="n">
        <v>293.0</v>
      </c>
      <c r="F11" s="2" t="n">
        <v>4093.0</v>
      </c>
      <c r="G11" s="2" t="n">
        <v>2841.0</v>
      </c>
      <c r="H11" s="2" t="n">
        <v>703.0</v>
      </c>
      <c r="I11" s="2" t="n">
        <v>519.0</v>
      </c>
      <c r="J11" s="2" t="n">
        <v>381.0</v>
      </c>
      <c r="K11" s="2" t="n">
        <f si="0" t="shared"/>
        <v>8936.0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51.0</v>
      </c>
      <c r="E12" s="2" t="n">
        <v>92.0</v>
      </c>
      <c r="F12" s="2" t="n">
        <v>2192.0</v>
      </c>
      <c r="G12" s="2" t="n">
        <v>2087.0</v>
      </c>
      <c r="H12" s="2" t="n">
        <v>957.0</v>
      </c>
      <c r="I12" s="2" t="n">
        <v>493.0</v>
      </c>
      <c r="J12" s="2" t="n">
        <v>298.0</v>
      </c>
      <c r="K12" s="2" t="n">
        <f si="0" t="shared"/>
        <v>6170.0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52.0</v>
      </c>
      <c r="E13" s="2" t="n">
        <v>189.0</v>
      </c>
      <c r="F13" s="2" t="n">
        <v>1394.0</v>
      </c>
      <c r="G13" s="2" t="n">
        <v>1986.0</v>
      </c>
      <c r="H13" s="2" t="n">
        <v>1204.0</v>
      </c>
      <c r="I13" s="2" t="n">
        <v>545.0</v>
      </c>
      <c r="J13" s="2" t="n">
        <v>323.0</v>
      </c>
      <c r="K13" s="2" t="n">
        <f si="0" t="shared"/>
        <v>5693.0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88.0</v>
      </c>
      <c r="E14" s="2" t="n">
        <v>323.0</v>
      </c>
      <c r="F14" s="2" t="n">
        <v>2024.0</v>
      </c>
      <c r="G14" s="2" t="n">
        <v>1139.0</v>
      </c>
      <c r="H14" s="2" t="n">
        <v>596.0</v>
      </c>
      <c r="I14" s="2" t="n">
        <v>578.0</v>
      </c>
      <c r="J14" s="2" t="n">
        <v>254.0</v>
      </c>
      <c r="K14" s="2" t="n">
        <f si="0" t="shared"/>
        <v>5002.0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9.0</v>
      </c>
      <c r="F15" s="2" t="n">
        <f si="1" t="shared"/>
        <v>129.0</v>
      </c>
      <c r="G15" s="2" t="n">
        <f si="1" t="shared"/>
        <v>99.0</v>
      </c>
      <c r="H15" s="2" t="n">
        <f si="1" t="shared"/>
        <v>61.0</v>
      </c>
      <c r="I15" s="2" t="n">
        <f si="1" t="shared"/>
        <v>59.0</v>
      </c>
      <c r="J15" s="2" t="n">
        <f si="1" t="shared"/>
        <v>26.0</v>
      </c>
      <c r="K15" s="2" t="n">
        <f si="0" t="shared"/>
        <v>384.0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635.0</v>
      </c>
      <c r="E16" s="2" t="n">
        <v>1552.0</v>
      </c>
      <c r="F16" s="2" t="n">
        <v>15207.0</v>
      </c>
      <c r="G16" s="2" t="n">
        <v>13164.0</v>
      </c>
      <c r="H16" s="2" t="n">
        <v>7498.0</v>
      </c>
      <c r="I16" s="2" t="n">
        <v>4886.0</v>
      </c>
      <c r="J16" s="2" t="n">
        <v>2465.0</v>
      </c>
      <c r="K16" s="2" t="n">
        <f si="0" t="shared"/>
        <v>45407.0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341.0</v>
      </c>
      <c r="E17" s="2" t="n">
        <f ref="E17:J17" si="2" t="shared">E18-E16-E3-E4-E5-E6-E7-E8</f>
        <v>649.0</v>
      </c>
      <c r="F17" s="2" t="n">
        <f si="2" t="shared"/>
        <v>1610.0</v>
      </c>
      <c r="G17" s="2" t="n">
        <f si="2" t="shared"/>
        <v>2286.0</v>
      </c>
      <c r="H17" s="2" t="n">
        <f si="2" t="shared"/>
        <v>1637.0</v>
      </c>
      <c r="I17" s="2" t="n">
        <f si="2" t="shared"/>
        <v>707.0</v>
      </c>
      <c r="J17" s="2" t="n">
        <f si="2" t="shared"/>
        <v>290.0</v>
      </c>
      <c r="K17" s="2" t="n">
        <f si="0" t="shared"/>
        <v>7520.0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8139.0</v>
      </c>
      <c r="E18" s="2" t="n">
        <v>21251.0</v>
      </c>
      <c r="F18" s="2" t="n">
        <v>57410.0</v>
      </c>
      <c r="G18" s="2" t="n">
        <v>65848.0</v>
      </c>
      <c r="H18" s="2" t="n">
        <v>59655.0</v>
      </c>
      <c r="I18" s="2" t="n">
        <v>39239.0</v>
      </c>
      <c r="J18" s="2" t="n">
        <v>28108.0</v>
      </c>
      <c r="K18" s="2" t="n">
        <f si="0" t="shared"/>
        <v>279650.0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303.0</v>
      </c>
      <c r="E19" s="2" t="n">
        <v>929.0</v>
      </c>
      <c r="F19" s="2" t="n">
        <v>1046.0</v>
      </c>
      <c r="G19" s="2" t="n">
        <v>870.0</v>
      </c>
      <c r="H19" s="2" t="n">
        <v>882.0</v>
      </c>
      <c r="I19" s="2" t="n">
        <v>782.0</v>
      </c>
      <c r="J19" s="2" t="n">
        <v>387.0</v>
      </c>
      <c r="K19" s="2" t="n">
        <f si="0" t="shared"/>
        <v>5199.0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2805.0</v>
      </c>
      <c r="E20" s="2" t="n">
        <v>6550.0</v>
      </c>
      <c r="F20" s="2" t="n">
        <v>5163.0</v>
      </c>
      <c r="G20" s="2" t="n">
        <v>4324.0</v>
      </c>
      <c r="H20" s="2" t="n">
        <v>6658.0</v>
      </c>
      <c r="I20" s="2" t="n">
        <v>5989.0</v>
      </c>
      <c r="J20" s="2" t="n">
        <v>2913.0</v>
      </c>
      <c r="K20" s="2" t="n">
        <f si="0" t="shared"/>
        <v>34402.0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16.0</v>
      </c>
      <c r="F21" s="2" t="n">
        <v>36.0</v>
      </c>
      <c r="G21" s="2" t="n">
        <v>31.0</v>
      </c>
      <c r="H21" s="2" t="n">
        <v>29.0</v>
      </c>
      <c r="I21" s="2" t="n">
        <v>24.0</v>
      </c>
      <c r="J21" s="2" t="n">
        <v>2.0</v>
      </c>
      <c r="K21" s="2" t="n">
        <f si="0" t="shared"/>
        <v>139.0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14.0</v>
      </c>
      <c r="F22" s="2" t="n">
        <v>83.0</v>
      </c>
      <c r="G22" s="2" t="n">
        <v>56.0</v>
      </c>
      <c r="H22" s="2" t="n">
        <v>42.0</v>
      </c>
      <c r="I22" s="2" t="n">
        <v>39.0</v>
      </c>
      <c r="J22" s="2" t="n">
        <v>19.0</v>
      </c>
      <c r="K22" s="2" t="n">
        <f si="0" t="shared"/>
        <v>259.0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2.0</v>
      </c>
      <c r="F23" s="2" t="n">
        <v>28.0</v>
      </c>
      <c r="G23" s="2" t="n">
        <v>22.0</v>
      </c>
      <c r="H23" s="2" t="n">
        <v>6.0</v>
      </c>
      <c r="I23" s="2" t="n">
        <v>3.0</v>
      </c>
      <c r="J23" s="2" t="n">
        <v>6.0</v>
      </c>
      <c r="K23" s="2" t="n">
        <f si="0" t="shared"/>
        <v>68.0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45.0</v>
      </c>
      <c r="F24" s="2" t="n">
        <f si="3" t="shared"/>
        <v>149.0</v>
      </c>
      <c r="G24" s="2" t="n">
        <f si="3" t="shared"/>
        <v>124.0</v>
      </c>
      <c r="H24" s="2" t="n">
        <f si="3" t="shared"/>
        <v>100.0</v>
      </c>
      <c r="I24" s="2" t="n">
        <f si="3" t="shared"/>
        <v>73.0</v>
      </c>
      <c r="J24" s="2" t="n">
        <f si="3" t="shared"/>
        <v>29.0</v>
      </c>
      <c r="K24" s="2" t="n">
        <f si="0" t="shared"/>
        <v>536.0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3132.0</v>
      </c>
      <c r="E25" s="2" t="n">
        <v>7556.0</v>
      </c>
      <c r="F25" s="2" t="n">
        <v>6505.0</v>
      </c>
      <c r="G25" s="2" t="n">
        <v>5427.0</v>
      </c>
      <c r="H25" s="2" t="n">
        <v>7717.0</v>
      </c>
      <c r="I25" s="2" t="n">
        <v>6910.0</v>
      </c>
      <c r="J25" s="2" t="n">
        <v>3356.0</v>
      </c>
      <c r="K25" s="2" t="n">
        <f si="0" t="shared"/>
        <v>40603.0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18.0</v>
      </c>
      <c r="E26" s="2" t="n">
        <v>43.0</v>
      </c>
      <c r="F26" s="2" t="n">
        <v>97.0</v>
      </c>
      <c r="G26" s="2" t="n">
        <v>91.0</v>
      </c>
      <c r="H26" s="2" t="n">
        <v>114.0</v>
      </c>
      <c r="I26" s="2" t="n">
        <v>72.0</v>
      </c>
      <c r="J26" s="2" t="n">
        <v>34.0</v>
      </c>
      <c r="K26" s="2" t="n">
        <f si="0" t="shared"/>
        <v>469.0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133.0</v>
      </c>
      <c r="E27" s="2" t="n">
        <v>286.0</v>
      </c>
      <c r="F27" s="2" t="n">
        <v>447.0</v>
      </c>
      <c r="G27" s="2" t="n">
        <v>507.0</v>
      </c>
      <c r="H27" s="2" t="n">
        <v>469.0</v>
      </c>
      <c r="I27" s="2" t="n">
        <v>326.0</v>
      </c>
      <c r="J27" s="2" t="n">
        <v>149.0</v>
      </c>
      <c r="K27" s="2" t="n">
        <f si="0" t="shared"/>
        <v>2317.0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88.0</v>
      </c>
      <c r="E28" s="2" t="n">
        <v>247.0</v>
      </c>
      <c r="F28" s="2" t="n">
        <v>471.0</v>
      </c>
      <c r="G28" s="2" t="n">
        <v>624.0</v>
      </c>
      <c r="H28" s="2" t="n">
        <v>949.0</v>
      </c>
      <c r="I28" s="2" t="n">
        <v>501.0</v>
      </c>
      <c r="J28" s="2" t="n">
        <v>187.0</v>
      </c>
      <c r="K28" s="2" t="n">
        <f si="0" t="shared"/>
        <v>3067.0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46.0</v>
      </c>
      <c r="F29" s="2" t="n">
        <v>198.0</v>
      </c>
      <c r="G29" s="2" t="n">
        <v>272.0</v>
      </c>
      <c r="H29" s="2" t="n">
        <v>268.0</v>
      </c>
      <c r="I29" s="2" t="n">
        <v>169.0</v>
      </c>
      <c r="J29" s="2" t="n">
        <v>106.0</v>
      </c>
      <c r="K29" s="2" t="n">
        <f si="0" t="shared"/>
        <v>1075.0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53.0</v>
      </c>
      <c r="E30" s="2" t="n">
        <v>124.0</v>
      </c>
      <c r="F30" s="2" t="n">
        <v>211.0</v>
      </c>
      <c r="G30" s="2" t="n">
        <v>210.0</v>
      </c>
      <c r="H30" s="2" t="n">
        <v>291.0</v>
      </c>
      <c r="I30" s="2" t="n">
        <v>151.0</v>
      </c>
      <c r="J30" s="2" t="n">
        <v>80.0</v>
      </c>
      <c r="K30" s="2" t="n">
        <f si="0" t="shared"/>
        <v>1120.0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32.0</v>
      </c>
      <c r="E31" s="2" t="n">
        <v>49.0</v>
      </c>
      <c r="F31" s="2" t="n">
        <v>141.0</v>
      </c>
      <c r="G31" s="2" t="n">
        <v>129.0</v>
      </c>
      <c r="H31" s="2" t="n">
        <v>154.0</v>
      </c>
      <c r="I31" s="2" t="n">
        <v>110.0</v>
      </c>
      <c r="J31" s="2" t="n">
        <v>54.0</v>
      </c>
      <c r="K31" s="2" t="n">
        <f si="0" t="shared"/>
        <v>669.0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31.0</v>
      </c>
      <c r="E32" s="2" t="n">
        <v>48.0</v>
      </c>
      <c r="F32" s="2" t="n">
        <v>103.0</v>
      </c>
      <c r="G32" s="2" t="n">
        <v>158.0</v>
      </c>
      <c r="H32" s="2" t="n">
        <v>102.0</v>
      </c>
      <c r="I32" s="2" t="n">
        <v>74.0</v>
      </c>
      <c r="J32" s="2" t="n">
        <v>41.0</v>
      </c>
      <c r="K32" s="2" t="n">
        <f si="0" t="shared"/>
        <v>557.0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150.0</v>
      </c>
      <c r="E33" s="2" t="n">
        <v>403.0</v>
      </c>
      <c r="F33" s="2" t="n">
        <v>629.0</v>
      </c>
      <c r="G33" s="2" t="n">
        <v>655.0</v>
      </c>
      <c r="H33" s="2" t="n">
        <v>847.0</v>
      </c>
      <c r="I33" s="2" t="n">
        <v>679.0</v>
      </c>
      <c r="J33" s="2" t="n">
        <v>317.0</v>
      </c>
      <c r="K33" s="2" t="n">
        <f si="0" t="shared"/>
        <v>3680.0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21.0</v>
      </c>
      <c r="E34" s="2" t="n">
        <v>50.0</v>
      </c>
      <c r="F34" s="2" t="n">
        <v>131.0</v>
      </c>
      <c r="G34" s="2" t="n">
        <v>108.0</v>
      </c>
      <c r="H34" s="2" t="n">
        <v>103.0</v>
      </c>
      <c r="I34" s="2" t="n">
        <v>66.0</v>
      </c>
      <c r="J34" s="2" t="n">
        <v>38.0</v>
      </c>
      <c r="K34" s="2" t="n">
        <f si="0" t="shared"/>
        <v>517.0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2.0</v>
      </c>
      <c r="F35" s="2" t="n">
        <v>28.0</v>
      </c>
      <c r="G35" s="2" t="n">
        <v>32.0</v>
      </c>
      <c r="H35" s="2" t="n">
        <v>28.0</v>
      </c>
      <c r="I35" s="2" t="n">
        <v>28.0</v>
      </c>
      <c r="J35" s="2" t="n">
        <v>14.0</v>
      </c>
      <c r="K35" s="2" t="n">
        <f si="0" t="shared"/>
        <v>133.0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33.0</v>
      </c>
      <c r="F36" s="2" t="n">
        <v>99.0</v>
      </c>
      <c r="G36" s="2" t="n">
        <v>117.0</v>
      </c>
      <c r="H36" s="2" t="n">
        <v>122.0</v>
      </c>
      <c r="I36" s="2" t="n">
        <v>65.0</v>
      </c>
      <c r="J36" s="2" t="n">
        <v>37.0</v>
      </c>
      <c r="K36" s="2" t="n">
        <f si="0" t="shared"/>
        <v>496.0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49.0</v>
      </c>
      <c r="F37" s="2" t="n">
        <v>204.0</v>
      </c>
      <c r="G37" s="2" t="n">
        <v>110.0</v>
      </c>
      <c r="H37" s="2" t="n">
        <v>117.0</v>
      </c>
      <c r="I37" s="2" t="n">
        <v>66.0</v>
      </c>
      <c r="J37" s="2" t="n">
        <v>27.0</v>
      </c>
      <c r="K37" s="2" t="n">
        <f si="0" t="shared"/>
        <v>576.0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57.0</v>
      </c>
      <c r="E38" s="2" t="n">
        <f ref="E38:J38" si="4" t="shared">E39-E26-E27-E28-E29-E30-E31-E32-E33-E34-E35-E36-E37</f>
        <v>266.0</v>
      </c>
      <c r="F38" s="2" t="n">
        <f si="4" t="shared"/>
        <v>903.0</v>
      </c>
      <c r="G38" s="2" t="n">
        <f si="4" t="shared"/>
        <v>740.0</v>
      </c>
      <c r="H38" s="2" t="n">
        <f si="4" t="shared"/>
        <v>587.0</v>
      </c>
      <c r="I38" s="2" t="n">
        <f si="4" t="shared"/>
        <v>334.0</v>
      </c>
      <c r="J38" s="2" t="n">
        <f si="4" t="shared"/>
        <v>133.0</v>
      </c>
      <c r="K38" s="2" t="n">
        <f si="0" t="shared"/>
        <v>3020.0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626.0</v>
      </c>
      <c r="E39" s="2" t="n">
        <v>1646.0</v>
      </c>
      <c r="F39" s="2" t="n">
        <v>3662.0</v>
      </c>
      <c r="G39" s="2" t="n">
        <v>3753.0</v>
      </c>
      <c r="H39" s="2" t="n">
        <v>4151.0</v>
      </c>
      <c r="I39" s="2" t="n">
        <v>2641.0</v>
      </c>
      <c r="J39" s="2" t="n">
        <v>1217.0</v>
      </c>
      <c r="K39" s="2" t="n">
        <f si="0" t="shared"/>
        <v>17696.0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183.0</v>
      </c>
      <c r="E40" s="2" t="n">
        <v>316.0</v>
      </c>
      <c r="F40" s="2" t="n">
        <v>807.0</v>
      </c>
      <c r="G40" s="2" t="n">
        <v>770.0</v>
      </c>
      <c r="H40" s="2" t="n">
        <v>809.0</v>
      </c>
      <c r="I40" s="2" t="n">
        <v>804.0</v>
      </c>
      <c r="J40" s="2" t="n">
        <v>607.0</v>
      </c>
      <c r="K40" s="2" t="n">
        <f si="0" t="shared"/>
        <v>4296.0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37.0</v>
      </c>
      <c r="E41" s="2" t="n">
        <v>55.0</v>
      </c>
      <c r="F41" s="2" t="n">
        <v>96.0</v>
      </c>
      <c r="G41" s="2" t="n">
        <v>148.0</v>
      </c>
      <c r="H41" s="2" t="n">
        <v>106.0</v>
      </c>
      <c r="I41" s="2" t="n">
        <v>97.0</v>
      </c>
      <c r="J41" s="2" t="n">
        <v>51.0</v>
      </c>
      <c r="K41" s="2" t="n">
        <f si="0" t="shared"/>
        <v>590.0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5.0</v>
      </c>
      <c r="F42" s="2" t="n">
        <f si="5" t="shared"/>
        <v>25.0</v>
      </c>
      <c r="G42" s="2" t="n">
        <f si="5" t="shared"/>
        <v>19.0</v>
      </c>
      <c r="H42" s="2" t="n">
        <f si="5" t="shared"/>
        <v>32.0</v>
      </c>
      <c r="I42" s="2" t="n">
        <f si="5" t="shared"/>
        <v>10.0</v>
      </c>
      <c r="J42" s="2" t="n">
        <f si="5" t="shared"/>
        <v>12.0</v>
      </c>
      <c r="K42" s="2" t="n">
        <f si="0" t="shared"/>
        <v>106.0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223.0</v>
      </c>
      <c r="E43" s="2" t="n">
        <v>376.0</v>
      </c>
      <c r="F43" s="2" t="n">
        <v>928.0</v>
      </c>
      <c r="G43" s="2" t="n">
        <v>937.0</v>
      </c>
      <c r="H43" s="2" t="n">
        <v>947.0</v>
      </c>
      <c r="I43" s="2" t="n">
        <v>911.0</v>
      </c>
      <c r="J43" s="2" t="n">
        <v>670.0</v>
      </c>
      <c r="K43" s="2" t="n">
        <f si="0" t="shared"/>
        <v>4992.0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18.0</v>
      </c>
      <c r="E44" s="2" t="n">
        <v>27.0</v>
      </c>
      <c r="F44" s="2" t="n">
        <v>119.0</v>
      </c>
      <c r="G44" s="2" t="n">
        <v>109.0</v>
      </c>
      <c r="H44" s="2" t="n">
        <v>76.0</v>
      </c>
      <c r="I44" s="2" t="n">
        <v>51.0</v>
      </c>
      <c r="J44" s="2" t="n">
        <v>23.0</v>
      </c>
      <c r="K44" s="2" t="n">
        <f si="0" t="shared"/>
        <v>423.0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30.0</v>
      </c>
      <c r="F45" s="2" t="n">
        <f si="6" t="shared"/>
        <v>71.0</v>
      </c>
      <c r="G45" s="2" t="n">
        <f si="6" t="shared"/>
        <v>97.0</v>
      </c>
      <c r="H45" s="2" t="n">
        <f si="6" t="shared"/>
        <v>76.0</v>
      </c>
      <c r="I45" s="2" t="n">
        <f si="6" t="shared"/>
        <v>44.0</v>
      </c>
      <c r="J45" s="2" t="n">
        <f si="6" t="shared"/>
        <v>16.0</v>
      </c>
      <c r="K45" s="2" t="n">
        <f si="0" t="shared"/>
        <v>339.0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57.0</v>
      </c>
      <c r="F46" s="2" t="n">
        <v>190.0</v>
      </c>
      <c r="G46" s="2" t="n">
        <v>206.0</v>
      </c>
      <c r="H46" s="2" t="n">
        <v>152.0</v>
      </c>
      <c r="I46" s="2" t="n">
        <v>95.0</v>
      </c>
      <c r="J46" s="2" t="n">
        <v>39.0</v>
      </c>
      <c r="K46" s="2" t="n">
        <f si="0" t="shared"/>
        <v>762.0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89.0</v>
      </c>
      <c r="E47" s="2" t="n">
        <v>160.0</v>
      </c>
      <c r="F47" s="2" t="n">
        <v>595.0</v>
      </c>
      <c r="G47" s="2" t="n">
        <v>806.0</v>
      </c>
      <c r="H47" s="2" t="n">
        <v>686.0</v>
      </c>
      <c r="I47" s="2" t="n">
        <v>491.0</v>
      </c>
      <c r="J47" s="2" t="n">
        <v>188.0</v>
      </c>
      <c r="K47" s="2" t="n">
        <f si="0" t="shared"/>
        <v>3015.0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12232.0</v>
      </c>
      <c r="E48" s="2" t="n">
        <f ref="E48:J48" si="7" t="shared">E47+E46+E43+E39+E25+E18</f>
        <v>31046.0</v>
      </c>
      <c r="F48" s="2" t="n">
        <f si="7" t="shared"/>
        <v>69290.0</v>
      </c>
      <c r="G48" s="2" t="n">
        <f si="7" t="shared"/>
        <v>76977.0</v>
      </c>
      <c r="H48" s="2" t="n">
        <f si="7" t="shared"/>
        <v>73308.0</v>
      </c>
      <c r="I48" s="2" t="n">
        <f si="7" t="shared"/>
        <v>50287.0</v>
      </c>
      <c r="J48" s="2" t="n">
        <f si="7" t="shared"/>
        <v>33578.0</v>
      </c>
      <c r="K48" s="2" t="n">
        <f si="0" t="shared"/>
        <v>346718.0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