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<sst xmlns="http://schemas.openxmlformats.org/spreadsheetml/2006/main" count="109" uniqueCount="64">
  <si>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</si>
  <si>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</si>
  <si>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</si>
  <si>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</si>
  <si>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</si>
  <si>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</si>
  <si>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</si>
  <si>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</si>
  <si>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</si>
  <si>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</si>
  <si>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</si>
  <si>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</si>
  <si>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</si>
  <si>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</si>
  <si>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</si>
  <si>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</si>
  <si>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</si>
  <si>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</si>
  <si>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</si>
  <si>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</si>
  <si>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</si>
  <si>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</si>
  <si>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</si>
  <si>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</si>
  <si>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</si>
  <si>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</si>
  <si>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</si>
  <si>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</si>
  <si>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</si>
  <si>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</si>
  <si>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</si>
  <si>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</si>
  <si>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</si>
  <si>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</si>
  <si>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</si>
  <si>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</si>
  <si>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</si>
  <si>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</si>
  <si>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</si>
  <si>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</si>
  <si>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</si>
  <si>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</si>
  <si>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</si>
  <si>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</si>
  <si>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</si>
  <si>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</si>
  <si>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</si>
  <si>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</si>
  <si>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</si>
  <si>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</si>
  <si>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</si>
  <si>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</si>
  <si>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</si>
  <si>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</si>
  <si>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</si>
  <si>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</si>
  <si>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</si>
  <si>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</si>
  <si>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</si>
  <si>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</si>
  <si>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</si>
  <si>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</si>
  <si>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98年9月來臺旅客人次－按年齡分
Table 1-5   Visitor Arrivals by Age,
September,2009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</si>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</sst>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419.0</v>
      </c>
      <c r="E3" s="2" t="n">
        <v>2382.0</v>
      </c>
      <c r="F3" s="2" t="n">
        <v>16336.0</v>
      </c>
      <c r="G3" s="2" t="n">
        <v>10805.0</v>
      </c>
      <c r="H3" s="2" t="n">
        <v>7909.0</v>
      </c>
      <c r="I3" s="2" t="n">
        <v>4966.0</v>
      </c>
      <c r="J3" s="2" t="n">
        <v>2377.0</v>
      </c>
      <c r="K3" s="2" t="n">
        <f>SUM(D3:J3)</f>
        <v>45194.0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527.0</v>
      </c>
      <c r="E4" s="2" t="n">
        <v>762.0</v>
      </c>
      <c r="F4" s="2" t="n">
        <v>11811.0</v>
      </c>
      <c r="G4" s="2" t="n">
        <v>14237.0</v>
      </c>
      <c r="H4" s="2" t="n">
        <v>15127.0</v>
      </c>
      <c r="I4" s="2" t="n">
        <v>11814.0</v>
      </c>
      <c r="J4" s="2" t="n">
        <v>10108.0</v>
      </c>
      <c r="K4" s="2" t="n">
        <f ref="K4:K48" si="0" t="shared">SUM(D4:J4)</f>
        <v>64386.0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1136.0</v>
      </c>
      <c r="E5" s="2" t="n">
        <v>1954.0</v>
      </c>
      <c r="F5" s="2" t="n">
        <v>19977.0</v>
      </c>
      <c r="G5" s="2" t="n">
        <v>21640.0</v>
      </c>
      <c r="H5" s="2" t="n">
        <v>17336.0</v>
      </c>
      <c r="I5" s="2" t="n">
        <v>18514.0</v>
      </c>
      <c r="J5" s="2" t="n">
        <v>19616.0</v>
      </c>
      <c r="K5" s="2" t="n">
        <f si="0" t="shared"/>
        <v>100173.0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82.0</v>
      </c>
      <c r="E6" s="2" t="n">
        <v>150.0</v>
      </c>
      <c r="F6" s="2" t="n">
        <v>2111.0</v>
      </c>
      <c r="G6" s="2" t="n">
        <v>3789.0</v>
      </c>
      <c r="H6" s="2" t="n">
        <v>2995.0</v>
      </c>
      <c r="I6" s="2" t="n">
        <v>1776.0</v>
      </c>
      <c r="J6" s="2" t="n">
        <v>727.0</v>
      </c>
      <c r="K6" s="2" t="n">
        <f si="0" t="shared"/>
        <v>11630.0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24.0</v>
      </c>
      <c r="E7" s="2" t="n">
        <v>22.0</v>
      </c>
      <c r="F7" s="2" t="n">
        <v>438.0</v>
      </c>
      <c r="G7" s="2" t="n">
        <v>646.0</v>
      </c>
      <c r="H7" s="2" t="n">
        <v>461.0</v>
      </c>
      <c r="I7" s="2" t="n">
        <v>243.0</v>
      </c>
      <c r="J7" s="2" t="n">
        <v>99.0</v>
      </c>
      <c r="K7" s="2" t="n">
        <f si="0" t="shared"/>
        <v>1933.0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5.0</v>
      </c>
      <c r="E8" s="2" t="n">
        <v>26.0</v>
      </c>
      <c r="F8" s="2" t="n">
        <v>215.0</v>
      </c>
      <c r="G8" s="2" t="n">
        <v>304.0</v>
      </c>
      <c r="H8" s="2" t="n">
        <v>238.0</v>
      </c>
      <c r="I8" s="2" t="n">
        <v>131.0</v>
      </c>
      <c r="J8" s="2" t="n">
        <v>74.0</v>
      </c>
      <c r="K8" s="2" t="n">
        <f si="0" t="shared"/>
        <v>993.0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314.0</v>
      </c>
      <c r="E9" s="2" t="n">
        <v>1361.0</v>
      </c>
      <c r="F9" s="2" t="n">
        <v>4738.0</v>
      </c>
      <c r="G9" s="2" t="n">
        <v>4271.0</v>
      </c>
      <c r="H9" s="2" t="n">
        <v>2848.0</v>
      </c>
      <c r="I9" s="2" t="n">
        <v>1859.0</v>
      </c>
      <c r="J9" s="2" t="n">
        <v>1128.0</v>
      </c>
      <c r="K9" s="2" t="n">
        <f si="0" t="shared"/>
        <v>16519.0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291.0</v>
      </c>
      <c r="E10" s="2" t="n">
        <v>540.0</v>
      </c>
      <c r="F10" s="2" t="n">
        <v>2178.0</v>
      </c>
      <c r="G10" s="2" t="n">
        <v>3314.0</v>
      </c>
      <c r="H10" s="2" t="n">
        <v>2885.0</v>
      </c>
      <c r="I10" s="2" t="n">
        <v>2013.0</v>
      </c>
      <c r="J10" s="2" t="n">
        <v>916.0</v>
      </c>
      <c r="K10" s="2" t="n">
        <f si="0" t="shared"/>
        <v>12137.0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346.0</v>
      </c>
      <c r="E11" s="2" t="n">
        <v>801.0</v>
      </c>
      <c r="F11" s="2" t="n">
        <v>4017.0</v>
      </c>
      <c r="G11" s="2" t="n">
        <v>2888.0</v>
      </c>
      <c r="H11" s="2" t="n">
        <v>1348.0</v>
      </c>
      <c r="I11" s="2" t="n">
        <v>1241.0</v>
      </c>
      <c r="J11" s="2" t="n">
        <v>851.0</v>
      </c>
      <c r="K11" s="2" t="n">
        <f si="0" t="shared"/>
        <v>11492.0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38.0</v>
      </c>
      <c r="E12" s="2" t="n">
        <v>58.0</v>
      </c>
      <c r="F12" s="2" t="n">
        <v>2321.0</v>
      </c>
      <c r="G12" s="2" t="n">
        <v>2131.0</v>
      </c>
      <c r="H12" s="2" t="n">
        <v>1037.0</v>
      </c>
      <c r="I12" s="2" t="n">
        <v>601.0</v>
      </c>
      <c r="J12" s="2" t="n">
        <v>405.0</v>
      </c>
      <c r="K12" s="2" t="n">
        <f si="0" t="shared"/>
        <v>6591.0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42.0</v>
      </c>
      <c r="E13" s="2" t="n">
        <v>125.0</v>
      </c>
      <c r="F13" s="2" t="n">
        <v>1788.0</v>
      </c>
      <c r="G13" s="2" t="n">
        <v>2385.0</v>
      </c>
      <c r="H13" s="2" t="n">
        <v>1205.0</v>
      </c>
      <c r="I13" s="2" t="n">
        <v>472.0</v>
      </c>
      <c r="J13" s="2" t="n">
        <v>252.0</v>
      </c>
      <c r="K13" s="2" t="n">
        <f si="0" t="shared"/>
        <v>6269.0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39.0</v>
      </c>
      <c r="E14" s="2" t="n">
        <v>423.0</v>
      </c>
      <c r="F14" s="2" t="n">
        <v>2520.0</v>
      </c>
      <c r="G14" s="2" t="n">
        <v>1140.0</v>
      </c>
      <c r="H14" s="2" t="n">
        <v>559.0</v>
      </c>
      <c r="I14" s="2" t="n">
        <v>442.0</v>
      </c>
      <c r="J14" s="2" t="n">
        <v>173.0</v>
      </c>
      <c r="K14" s="2" t="n">
        <f si="0" t="shared"/>
        <v>5296.0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16.0</v>
      </c>
      <c r="F15" s="2" t="n">
        <f si="1" t="shared"/>
        <v>168.0</v>
      </c>
      <c r="G15" s="2" t="n">
        <f si="1" t="shared"/>
        <v>115.0</v>
      </c>
      <c r="H15" s="2" t="n">
        <f si="1" t="shared"/>
        <v>75.0</v>
      </c>
      <c r="I15" s="2" t="n">
        <f si="1" t="shared"/>
        <v>53.0</v>
      </c>
      <c r="J15" s="2" t="n">
        <f si="1" t="shared"/>
        <v>33.0</v>
      </c>
      <c r="K15" s="2" t="n">
        <f si="0" t="shared"/>
        <v>468.0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1078.0</v>
      </c>
      <c r="E16" s="2" t="n">
        <v>3324.0</v>
      </c>
      <c r="F16" s="2" t="n">
        <v>17730.0</v>
      </c>
      <c r="G16" s="2" t="n">
        <v>16244.0</v>
      </c>
      <c r="H16" s="2" t="n">
        <v>9957.0</v>
      </c>
      <c r="I16" s="2" t="n">
        <v>6681.0</v>
      </c>
      <c r="J16" s="2" t="n">
        <v>3758.0</v>
      </c>
      <c r="K16" s="2" t="n">
        <f si="0" t="shared"/>
        <v>58772.0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129.0</v>
      </c>
      <c r="E17" s="2" t="n">
        <f ref="E17:J17" si="2" t="shared">E18-E16-E3-E4-E5-E6-E7-E8</f>
        <v>229.0</v>
      </c>
      <c r="F17" s="2" t="n">
        <f si="2" t="shared"/>
        <v>1690.0</v>
      </c>
      <c r="G17" s="2" t="n">
        <f si="2" t="shared"/>
        <v>2062.0</v>
      </c>
      <c r="H17" s="2" t="n">
        <f si="2" t="shared"/>
        <v>1389.0</v>
      </c>
      <c r="I17" s="2" t="n">
        <f si="2" t="shared"/>
        <v>683.0</v>
      </c>
      <c r="J17" s="2" t="n">
        <f si="2" t="shared"/>
        <v>338.0</v>
      </c>
      <c r="K17" s="2" t="n">
        <f si="0" t="shared"/>
        <v>6520.0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3400.0</v>
      </c>
      <c r="E18" s="2" t="n">
        <v>8849.0</v>
      </c>
      <c r="F18" s="2" t="n">
        <v>70308.0</v>
      </c>
      <c r="G18" s="2" t="n">
        <v>69727.0</v>
      </c>
      <c r="H18" s="2" t="n">
        <v>55412.0</v>
      </c>
      <c r="I18" s="2" t="n">
        <v>44808.0</v>
      </c>
      <c r="J18" s="2" t="n">
        <v>37097.0</v>
      </c>
      <c r="K18" s="2" t="n">
        <f si="0" t="shared"/>
        <v>289601.0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115.0</v>
      </c>
      <c r="E19" s="2" t="n">
        <v>68.0</v>
      </c>
      <c r="F19" s="2" t="n">
        <v>723.0</v>
      </c>
      <c r="G19" s="2" t="n">
        <v>968.0</v>
      </c>
      <c r="H19" s="2" t="n">
        <v>620.0</v>
      </c>
      <c r="I19" s="2" t="n">
        <v>663.0</v>
      </c>
      <c r="J19" s="2" t="n">
        <v>407.0</v>
      </c>
      <c r="K19" s="2" t="n">
        <f si="0" t="shared"/>
        <v>3564.0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868.0</v>
      </c>
      <c r="E20" s="2" t="n">
        <v>422.0</v>
      </c>
      <c r="F20" s="2" t="n">
        <v>3390.0</v>
      </c>
      <c r="G20" s="2" t="n">
        <v>4494.0</v>
      </c>
      <c r="H20" s="2" t="n">
        <v>5283.0</v>
      </c>
      <c r="I20" s="2" t="n">
        <v>6031.0</v>
      </c>
      <c r="J20" s="2" t="n">
        <v>3815.0</v>
      </c>
      <c r="K20" s="2" t="n">
        <f si="0" t="shared"/>
        <v>24303.0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1.0</v>
      </c>
      <c r="F21" s="2" t="n">
        <v>27.0</v>
      </c>
      <c r="G21" s="2" t="n">
        <v>33.0</v>
      </c>
      <c r="H21" s="2" t="n">
        <v>14.0</v>
      </c>
      <c r="I21" s="2" t="n">
        <v>19.0</v>
      </c>
      <c r="J21" s="2" t="n">
        <v>22.0</v>
      </c>
      <c r="K21" s="2" t="n">
        <f si="0" t="shared"/>
        <v>117.0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6.0</v>
      </c>
      <c r="F22" s="2" t="n">
        <v>54.0</v>
      </c>
      <c r="G22" s="2" t="n">
        <v>68.0</v>
      </c>
      <c r="H22" s="2" t="n">
        <v>52.0</v>
      </c>
      <c r="I22" s="2" t="n">
        <v>28.0</v>
      </c>
      <c r="J22" s="2" t="n">
        <v>14.0</v>
      </c>
      <c r="K22" s="2" t="n">
        <f si="0" t="shared"/>
        <v>226.0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4.0</v>
      </c>
      <c r="F23" s="2" t="n">
        <v>19.0</v>
      </c>
      <c r="G23" s="2" t="n">
        <v>25.0</v>
      </c>
      <c r="H23" s="2" t="n">
        <v>22.0</v>
      </c>
      <c r="I23" s="2" t="n">
        <v>14.0</v>
      </c>
      <c r="J23" s="2" t="n">
        <v>13.0</v>
      </c>
      <c r="K23" s="2" t="n">
        <f si="0" t="shared"/>
        <v>102.0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6.0</v>
      </c>
      <c r="E24" s="2" t="n">
        <f ref="E24:J24" si="3" t="shared">E25-E19-E20-E21-E22-E23</f>
        <v>17.0</v>
      </c>
      <c r="F24" s="2" t="n">
        <f si="3" t="shared"/>
        <v>246.0</v>
      </c>
      <c r="G24" s="2" t="n">
        <f si="3" t="shared"/>
        <v>134.0</v>
      </c>
      <c r="H24" s="2" t="n">
        <f si="3" t="shared"/>
        <v>87.0</v>
      </c>
      <c r="I24" s="2" t="n">
        <f si="3" t="shared"/>
        <v>68.0</v>
      </c>
      <c r="J24" s="2" t="n">
        <f si="3" t="shared"/>
        <v>32.0</v>
      </c>
      <c r="K24" s="2" t="n">
        <f si="0" t="shared"/>
        <v>590.0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999.0</v>
      </c>
      <c r="E25" s="2" t="n">
        <v>518.0</v>
      </c>
      <c r="F25" s="2" t="n">
        <v>4459.0</v>
      </c>
      <c r="G25" s="2" t="n">
        <v>5722.0</v>
      </c>
      <c r="H25" s="2" t="n">
        <v>6078.0</v>
      </c>
      <c r="I25" s="2" t="n">
        <v>6823.0</v>
      </c>
      <c r="J25" s="2" t="n">
        <v>4303.0</v>
      </c>
      <c r="K25" s="2" t="n">
        <f si="0" t="shared"/>
        <v>28902.0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1.0</v>
      </c>
      <c r="F26" s="2" t="n">
        <v>66.0</v>
      </c>
      <c r="G26" s="2" t="n">
        <v>69.0</v>
      </c>
      <c r="H26" s="2" t="n">
        <v>77.0</v>
      </c>
      <c r="I26" s="2" t="n">
        <v>66.0</v>
      </c>
      <c r="J26" s="2" t="n">
        <v>43.0</v>
      </c>
      <c r="K26" s="2" t="n">
        <f si="0" t="shared"/>
        <v>327.0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35.0</v>
      </c>
      <c r="E27" s="2" t="n">
        <v>17.0</v>
      </c>
      <c r="F27" s="2" t="n">
        <v>489.0</v>
      </c>
      <c r="G27" s="2" t="n">
        <v>473.0</v>
      </c>
      <c r="H27" s="2" t="n">
        <v>438.0</v>
      </c>
      <c r="I27" s="2" t="n">
        <v>357.0</v>
      </c>
      <c r="J27" s="2" t="n">
        <v>144.0</v>
      </c>
      <c r="K27" s="2" t="n">
        <f si="0" t="shared"/>
        <v>1953.0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34.0</v>
      </c>
      <c r="E28" s="2" t="n">
        <v>30.0</v>
      </c>
      <c r="F28" s="2" t="n">
        <v>615.0</v>
      </c>
      <c r="G28" s="2" t="n">
        <v>702.0</v>
      </c>
      <c r="H28" s="2" t="n">
        <v>963.0</v>
      </c>
      <c r="I28" s="2" t="n">
        <v>549.0</v>
      </c>
      <c r="J28" s="2" t="n">
        <v>275.0</v>
      </c>
      <c r="K28" s="2" t="n">
        <f si="0" t="shared"/>
        <v>3168.0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3.0</v>
      </c>
      <c r="E29" s="2" t="n">
        <v>17.0</v>
      </c>
      <c r="F29" s="2" t="n">
        <v>110.0</v>
      </c>
      <c r="G29" s="2" t="n">
        <v>294.0</v>
      </c>
      <c r="H29" s="2" t="n">
        <v>244.0</v>
      </c>
      <c r="I29" s="2" t="n">
        <v>173.0</v>
      </c>
      <c r="J29" s="2" t="n">
        <v>100.0</v>
      </c>
      <c r="K29" s="2" t="n">
        <f si="0" t="shared"/>
        <v>941.0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11.0</v>
      </c>
      <c r="F30" s="2" t="n">
        <v>129.0</v>
      </c>
      <c r="G30" s="2" t="n">
        <v>215.0</v>
      </c>
      <c r="H30" s="2" t="n">
        <v>251.0</v>
      </c>
      <c r="I30" s="2" t="n">
        <v>135.0</v>
      </c>
      <c r="J30" s="2" t="n">
        <v>87.0</v>
      </c>
      <c r="K30" s="2" t="n">
        <f si="0" t="shared"/>
        <v>843.0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12.0</v>
      </c>
      <c r="E31" s="2" t="n">
        <v>9.0</v>
      </c>
      <c r="F31" s="2" t="n">
        <v>50.0</v>
      </c>
      <c r="G31" s="2" t="n">
        <v>117.0</v>
      </c>
      <c r="H31" s="2" t="n">
        <v>144.0</v>
      </c>
      <c r="I31" s="2" t="n">
        <v>86.0</v>
      </c>
      <c r="J31" s="2" t="n">
        <v>39.0</v>
      </c>
      <c r="K31" s="2" t="n">
        <f si="0" t="shared"/>
        <v>457.0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17.0</v>
      </c>
      <c r="F32" s="2" t="n">
        <v>94.0</v>
      </c>
      <c r="G32" s="2" t="n">
        <v>136.0</v>
      </c>
      <c r="H32" s="2" t="n">
        <v>88.0</v>
      </c>
      <c r="I32" s="2" t="n">
        <v>66.0</v>
      </c>
      <c r="J32" s="2" t="n">
        <v>28.0</v>
      </c>
      <c r="K32" s="2" t="n">
        <f si="0" t="shared"/>
        <v>444.0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36.0</v>
      </c>
      <c r="E33" s="2" t="n">
        <v>34.0</v>
      </c>
      <c r="F33" s="2" t="n">
        <v>510.0</v>
      </c>
      <c r="G33" s="2" t="n">
        <v>619.0</v>
      </c>
      <c r="H33" s="2" t="n">
        <v>725.0</v>
      </c>
      <c r="I33" s="2" t="n">
        <v>547.0</v>
      </c>
      <c r="J33" s="2" t="n">
        <v>254.0</v>
      </c>
      <c r="K33" s="2" t="n">
        <f si="0" t="shared"/>
        <v>2725.0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8.0</v>
      </c>
      <c r="E34" s="2" t="n">
        <v>13.0</v>
      </c>
      <c r="F34" s="2" t="n">
        <v>97.0</v>
      </c>
      <c r="G34" s="2" t="n">
        <v>117.0</v>
      </c>
      <c r="H34" s="2" t="n">
        <v>74.0</v>
      </c>
      <c r="I34" s="2" t="n">
        <v>63.0</v>
      </c>
      <c r="J34" s="2" t="n">
        <v>33.0</v>
      </c>
      <c r="K34" s="2" t="n">
        <f si="0" t="shared"/>
        <v>405.0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9.0</v>
      </c>
      <c r="F35" s="2" t="n">
        <v>37.0</v>
      </c>
      <c r="G35" s="2" t="n">
        <v>60.0</v>
      </c>
      <c r="H35" s="2" t="n">
        <v>44.0</v>
      </c>
      <c r="I35" s="2" t="n">
        <v>34.0</v>
      </c>
      <c r="J35" s="2" t="n">
        <v>14.0</v>
      </c>
      <c r="K35" s="2" t="n">
        <f si="0" t="shared"/>
        <v>198.0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12.0</v>
      </c>
      <c r="F36" s="2" t="n">
        <v>116.0</v>
      </c>
      <c r="G36" s="2" t="n">
        <v>152.0</v>
      </c>
      <c r="H36" s="2" t="n">
        <v>153.0</v>
      </c>
      <c r="I36" s="2" t="n">
        <v>111.0</v>
      </c>
      <c r="J36" s="2" t="n">
        <v>59.0</v>
      </c>
      <c r="K36" s="2" t="n">
        <f si="0" t="shared"/>
        <v>616.0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26.0</v>
      </c>
      <c r="F37" s="2" t="n">
        <v>166.0</v>
      </c>
      <c r="G37" s="2" t="n">
        <v>98.0</v>
      </c>
      <c r="H37" s="2" t="n">
        <v>99.0</v>
      </c>
      <c r="I37" s="2" t="n">
        <v>61.0</v>
      </c>
      <c r="J37" s="2" t="n">
        <v>36.0</v>
      </c>
      <c r="K37" s="2" t="n">
        <f si="0" t="shared"/>
        <v>490.0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23.0</v>
      </c>
      <c r="E38" s="2" t="n">
        <f ref="E38:J38" si="4" t="shared">E39-E26-E27-E28-E29-E30-E31-E32-E33-E34-E35-E36-E37</f>
        <v>129.0</v>
      </c>
      <c r="F38" s="2" t="n">
        <f si="4" t="shared"/>
        <v>715.0</v>
      </c>
      <c r="G38" s="2" t="n">
        <f si="4" t="shared"/>
        <v>595.0</v>
      </c>
      <c r="H38" s="2" t="n">
        <f si="4" t="shared"/>
        <v>545.0</v>
      </c>
      <c r="I38" s="2" t="n">
        <f si="4" t="shared"/>
        <v>365.0</v>
      </c>
      <c r="J38" s="2" t="n">
        <f si="4" t="shared"/>
        <v>169.0</v>
      </c>
      <c r="K38" s="2" t="n">
        <f si="0" t="shared"/>
        <v>2541.0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203.0</v>
      </c>
      <c r="E39" s="2" t="n">
        <v>325.0</v>
      </c>
      <c r="F39" s="2" t="n">
        <v>3194.0</v>
      </c>
      <c r="G39" s="2" t="n">
        <v>3647.0</v>
      </c>
      <c r="H39" s="2" t="n">
        <v>3845.0</v>
      </c>
      <c r="I39" s="2" t="n">
        <v>2613.0</v>
      </c>
      <c r="J39" s="2" t="n">
        <v>1281.0</v>
      </c>
      <c r="K39" s="2" t="n">
        <f si="0" t="shared"/>
        <v>15108.0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208.0</v>
      </c>
      <c r="E40" s="2" t="n">
        <v>209.0</v>
      </c>
      <c r="F40" s="2" t="n">
        <v>686.0</v>
      </c>
      <c r="G40" s="2" t="n">
        <v>889.0</v>
      </c>
      <c r="H40" s="2" t="n">
        <v>868.0</v>
      </c>
      <c r="I40" s="2" t="n">
        <v>863.0</v>
      </c>
      <c r="J40" s="2" t="n">
        <v>557.0</v>
      </c>
      <c r="K40" s="2" t="n">
        <f si="0" t="shared"/>
        <v>4280.0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39.0</v>
      </c>
      <c r="E41" s="2" t="n">
        <v>20.0</v>
      </c>
      <c r="F41" s="2" t="n">
        <v>94.0</v>
      </c>
      <c r="G41" s="2" t="n">
        <v>163.0</v>
      </c>
      <c r="H41" s="2" t="n">
        <v>99.0</v>
      </c>
      <c r="I41" s="2" t="n">
        <v>76.0</v>
      </c>
      <c r="J41" s="2" t="n">
        <v>79.0</v>
      </c>
      <c r="K41" s="2" t="n">
        <f si="0" t="shared"/>
        <v>570.0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16.0</v>
      </c>
      <c r="G42" s="2" t="n">
        <f si="5" t="shared"/>
        <v>14.0</v>
      </c>
      <c r="H42" s="2" t="n">
        <f si="5" t="shared"/>
        <v>28.0</v>
      </c>
      <c r="I42" s="2" t="n">
        <f si="5" t="shared"/>
        <v>18.0</v>
      </c>
      <c r="J42" s="2" t="n">
        <f si="5" t="shared"/>
        <v>12.0</v>
      </c>
      <c r="K42" s="2" t="n">
        <f si="0" t="shared"/>
        <v>90.0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247.0</v>
      </c>
      <c r="E43" s="2" t="n">
        <v>231.0</v>
      </c>
      <c r="F43" s="2" t="n">
        <v>796.0</v>
      </c>
      <c r="G43" s="2" t="n">
        <v>1066.0</v>
      </c>
      <c r="H43" s="2" t="n">
        <v>995.0</v>
      </c>
      <c r="I43" s="2" t="n">
        <v>957.0</v>
      </c>
      <c r="J43" s="2" t="n">
        <v>648.0</v>
      </c>
      <c r="K43" s="2" t="n">
        <f si="0" t="shared"/>
        <v>4940.0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8.0</v>
      </c>
      <c r="F44" s="2" t="n">
        <v>76.0</v>
      </c>
      <c r="G44" s="2" t="n">
        <v>77.0</v>
      </c>
      <c r="H44" s="2" t="n">
        <v>52.0</v>
      </c>
      <c r="I44" s="2" t="n">
        <v>43.0</v>
      </c>
      <c r="J44" s="2" t="n">
        <v>22.0</v>
      </c>
      <c r="K44" s="2" t="n">
        <f si="0" t="shared"/>
        <v>285.0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6.0</v>
      </c>
      <c r="F45" s="2" t="n">
        <f si="6" t="shared"/>
        <v>93.0</v>
      </c>
      <c r="G45" s="2" t="n">
        <f si="6" t="shared"/>
        <v>89.0</v>
      </c>
      <c r="H45" s="2" t="n">
        <f si="6" t="shared"/>
        <v>55.0</v>
      </c>
      <c r="I45" s="2" t="n">
        <f si="6" t="shared"/>
        <v>30.0</v>
      </c>
      <c r="J45" s="2" t="n">
        <f si="6" t="shared"/>
        <v>6.0</v>
      </c>
      <c r="K45" s="2" t="n">
        <f si="0" t="shared"/>
        <v>282.0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14.0</v>
      </c>
      <c r="F46" s="2" t="n">
        <v>169.0</v>
      </c>
      <c r="G46" s="2" t="n">
        <v>166.0</v>
      </c>
      <c r="H46" s="2" t="n">
        <v>107.0</v>
      </c>
      <c r="I46" s="2" t="n">
        <v>73.0</v>
      </c>
      <c r="J46" s="2" t="n">
        <v>28.0</v>
      </c>
      <c r="K46" s="2" t="n">
        <f si="0" t="shared"/>
        <v>567.0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36.0</v>
      </c>
      <c r="E47" s="2" t="n">
        <v>23.0</v>
      </c>
      <c r="F47" s="2" t="n">
        <v>339.0</v>
      </c>
      <c r="G47" s="2" t="n">
        <v>428.0</v>
      </c>
      <c r="H47" s="2" t="n">
        <v>287.0</v>
      </c>
      <c r="I47" s="2" t="n">
        <v>207.0</v>
      </c>
      <c r="J47" s="2" t="n">
        <v>207.0</v>
      </c>
      <c r="K47" s="2" t="n">
        <f si="0" t="shared"/>
        <v>1527.0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4895.0</v>
      </c>
      <c r="E48" s="2" t="n">
        <f ref="E48:J48" si="7" t="shared">E47+E46+E43+E39+E25+E18</f>
        <v>9960.0</v>
      </c>
      <c r="F48" s="2" t="n">
        <f si="7" t="shared"/>
        <v>79265.0</v>
      </c>
      <c r="G48" s="2" t="n">
        <f si="7" t="shared"/>
        <v>80756.0</v>
      </c>
      <c r="H48" s="2" t="n">
        <f si="7" t="shared"/>
        <v>66724.0</v>
      </c>
      <c r="I48" s="2" t="n">
        <f si="7" t="shared"/>
        <v>55481.0</v>
      </c>
      <c r="J48" s="2" t="n">
        <f si="7" t="shared"/>
        <v>43564.0</v>
      </c>
      <c r="K48" s="2" t="n">
        <f si="0" t="shared"/>
        <v>340645.0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