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<sst xmlns="http://schemas.openxmlformats.org/spreadsheetml/2006/main" count="109" uniqueCount="64">
  <si>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</si>
  <si>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</si>
  <si>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</si>
  <si>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</si>
  <si>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</si>
  <si>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</si>
  <si>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</si>
  <si>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</si>
  <si>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</si>
  <si>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</si>
  <si>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</si>
  <si>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</si>
  <si>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</si>
  <si>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</si>
  <si>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</si>
  <si>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</si>
  <si>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</si>
  <si>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</si>
  <si>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</si>
  <si>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</si>
  <si>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</si>
  <si>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</si>
  <si>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</si>
  <si>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</si>
  <si>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</si>
  <si>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</si>
  <si>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</si>
  <si>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</si>
  <si>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</si>
  <si>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</si>
  <si>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</si>
  <si>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</si>
  <si>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</si>
  <si>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</si>
  <si>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</si>
  <si>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</si>
  <si>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</si>
  <si>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</si>
  <si>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</si>
  <si>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</si>
  <si>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</si>
  <si>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</si>
  <si>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</si>
  <si>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</si>
  <si>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</si>
  <si>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</si>
  <si>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</si>
  <si>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</si>
  <si>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</si>
  <si>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</si>
  <si>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</si>
  <si>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</si>
  <si>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</si>
  <si>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</si>
  <si>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</si>
  <si>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</si>
  <si>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</si>
  <si>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</si>
  <si>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</si>
  <si>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</si>
  <si>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</si>
  <si>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</si>
  <si>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99年3月來臺旅客人次－按年齡分
Table 1-5   Visitor Arrivals by Age,
March,2010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</si>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</sst>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1449.0</v>
      </c>
      <c r="E3" s="2" t="n">
        <v>1955.0</v>
      </c>
      <c r="F3" s="2" t="n">
        <v>16211.0</v>
      </c>
      <c r="G3" s="2" t="n">
        <v>16093.0</v>
      </c>
      <c r="H3" s="2" t="n">
        <v>12241.0</v>
      </c>
      <c r="I3" s="2" t="n">
        <v>8118.0</v>
      </c>
      <c r="J3" s="2" t="n">
        <v>4957.0</v>
      </c>
      <c r="K3" s="2" t="n">
        <f>SUM(D3:J3)</f>
        <v>61024.0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684.0</v>
      </c>
      <c r="E4" s="2" t="n">
        <v>495.0</v>
      </c>
      <c r="F4" s="2" t="n">
        <v>14765.0</v>
      </c>
      <c r="G4" s="2" t="n">
        <v>23219.0</v>
      </c>
      <c r="H4" s="2" t="n">
        <v>28827.0</v>
      </c>
      <c r="I4" s="2" t="n">
        <v>31892.0</v>
      </c>
      <c r="J4" s="2" t="n">
        <v>49735.0</v>
      </c>
      <c r="K4" s="2" t="n">
        <f ref="K4:K48" si="0" t="shared">SUM(D4:J4)</f>
        <v>149617.0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1586.0</v>
      </c>
      <c r="E5" s="2" t="n">
        <v>4851.0</v>
      </c>
      <c r="F5" s="2" t="n">
        <v>17523.0</v>
      </c>
      <c r="G5" s="2" t="n">
        <v>17558.0</v>
      </c>
      <c r="H5" s="2" t="n">
        <v>18735.0</v>
      </c>
      <c r="I5" s="2" t="n">
        <v>20120.0</v>
      </c>
      <c r="J5" s="2" t="n">
        <v>31858.0</v>
      </c>
      <c r="K5" s="2" t="n">
        <f si="0" t="shared"/>
        <v>112231.0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218.0</v>
      </c>
      <c r="E6" s="2" t="n">
        <v>224.0</v>
      </c>
      <c r="F6" s="2" t="n">
        <v>1919.0</v>
      </c>
      <c r="G6" s="2" t="n">
        <v>4486.0</v>
      </c>
      <c r="H6" s="2" t="n">
        <v>3996.0</v>
      </c>
      <c r="I6" s="2" t="n">
        <v>3978.0</v>
      </c>
      <c r="J6" s="2" t="n">
        <v>3782.0</v>
      </c>
      <c r="K6" s="2" t="n">
        <f si="0" t="shared"/>
        <v>18603.0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47.0</v>
      </c>
      <c r="E7" s="2" t="n">
        <v>25.0</v>
      </c>
      <c r="F7" s="2" t="n">
        <v>427.0</v>
      </c>
      <c r="G7" s="2" t="n">
        <v>761.0</v>
      </c>
      <c r="H7" s="2" t="n">
        <v>530.0</v>
      </c>
      <c r="I7" s="2" t="n">
        <v>309.0</v>
      </c>
      <c r="J7" s="2" t="n">
        <v>127.0</v>
      </c>
      <c r="K7" s="2" t="n">
        <f si="0" t="shared"/>
        <v>2226.0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16.0</v>
      </c>
      <c r="E8" s="2" t="n">
        <v>26.0</v>
      </c>
      <c r="F8" s="2" t="n">
        <v>184.0</v>
      </c>
      <c r="G8" s="2" t="n">
        <v>400.0</v>
      </c>
      <c r="H8" s="2" t="n">
        <v>373.0</v>
      </c>
      <c r="I8" s="2" t="n">
        <v>241.0</v>
      </c>
      <c r="J8" s="2" t="n">
        <v>140.0</v>
      </c>
      <c r="K8" s="2" t="n">
        <f si="0" t="shared"/>
        <v>1380.0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659.0</v>
      </c>
      <c r="E9" s="2" t="n">
        <v>1260.0</v>
      </c>
      <c r="F9" s="2" t="n">
        <v>6160.0</v>
      </c>
      <c r="G9" s="2" t="n">
        <v>6805.0</v>
      </c>
      <c r="H9" s="2" t="n">
        <v>4584.0</v>
      </c>
      <c r="I9" s="2" t="n">
        <v>4038.0</v>
      </c>
      <c r="J9" s="2" t="n">
        <v>3192.0</v>
      </c>
      <c r="K9" s="2" t="n">
        <f si="0" t="shared"/>
        <v>26698.0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501.0</v>
      </c>
      <c r="E10" s="2" t="n">
        <v>1231.0</v>
      </c>
      <c r="F10" s="2" t="n">
        <v>3985.0</v>
      </c>
      <c r="G10" s="2" t="n">
        <v>4973.0</v>
      </c>
      <c r="H10" s="2" t="n">
        <v>4241.0</v>
      </c>
      <c r="I10" s="2" t="n">
        <v>3482.0</v>
      </c>
      <c r="J10" s="2" t="n">
        <v>2223.0</v>
      </c>
      <c r="K10" s="2" t="n">
        <f si="0" t="shared"/>
        <v>20636.0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42.0</v>
      </c>
      <c r="E11" s="2" t="n">
        <v>164.0</v>
      </c>
      <c r="F11" s="2" t="n">
        <v>4440.0</v>
      </c>
      <c r="G11" s="2" t="n">
        <v>3614.0</v>
      </c>
      <c r="H11" s="2" t="n">
        <v>1052.0</v>
      </c>
      <c r="I11" s="2" t="n">
        <v>686.0</v>
      </c>
      <c r="J11" s="2" t="n">
        <v>481.0</v>
      </c>
      <c r="K11" s="2" t="n">
        <f si="0" t="shared"/>
        <v>10479.0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159.0</v>
      </c>
      <c r="E12" s="2" t="n">
        <v>374.0</v>
      </c>
      <c r="F12" s="2" t="n">
        <v>2936.0</v>
      </c>
      <c r="G12" s="2" t="n">
        <v>2645.0</v>
      </c>
      <c r="H12" s="2" t="n">
        <v>1326.0</v>
      </c>
      <c r="I12" s="2" t="n">
        <v>808.0</v>
      </c>
      <c r="J12" s="2" t="n">
        <v>643.0</v>
      </c>
      <c r="K12" s="2" t="n">
        <f si="0" t="shared"/>
        <v>8891.0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129.0</v>
      </c>
      <c r="E13" s="2" t="n">
        <v>454.0</v>
      </c>
      <c r="F13" s="2" t="n">
        <v>2144.0</v>
      </c>
      <c r="G13" s="2" t="n">
        <v>3162.0</v>
      </c>
      <c r="H13" s="2" t="n">
        <v>1890.0</v>
      </c>
      <c r="I13" s="2" t="n">
        <v>902.0</v>
      </c>
      <c r="J13" s="2" t="n">
        <v>484.0</v>
      </c>
      <c r="K13" s="2" t="n">
        <f si="0" t="shared"/>
        <v>9165.0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44.0</v>
      </c>
      <c r="E14" s="2" t="n">
        <v>284.0</v>
      </c>
      <c r="F14" s="2" t="n">
        <v>3597.0</v>
      </c>
      <c r="G14" s="2" t="n">
        <v>2015.0</v>
      </c>
      <c r="H14" s="2" t="n">
        <v>887.0</v>
      </c>
      <c r="I14" s="2" t="n">
        <v>678.0</v>
      </c>
      <c r="J14" s="2" t="n">
        <v>288.0</v>
      </c>
      <c r="K14" s="2" t="n">
        <f si="0" t="shared"/>
        <v>7793.0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14.0</v>
      </c>
      <c r="E15" s="2" t="n">
        <f ref="E15:J15" si="1" t="shared">E16-E9-E10-E11-E12-E13-E14</f>
        <v>49.0</v>
      </c>
      <c r="F15" s="2" t="n">
        <f si="1" t="shared"/>
        <v>254.0</v>
      </c>
      <c r="G15" s="2" t="n">
        <f si="1" t="shared"/>
        <v>198.0</v>
      </c>
      <c r="H15" s="2" t="n">
        <f si="1" t="shared"/>
        <v>95.0</v>
      </c>
      <c r="I15" s="2" t="n">
        <f si="1" t="shared"/>
        <v>97.0</v>
      </c>
      <c r="J15" s="2" t="n">
        <f si="1" t="shared"/>
        <v>78.0</v>
      </c>
      <c r="K15" s="2" t="n">
        <f si="0" t="shared"/>
        <v>785.0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1548.0</v>
      </c>
      <c r="E16" s="2" t="n">
        <v>3816.0</v>
      </c>
      <c r="F16" s="2" t="n">
        <v>23516.0</v>
      </c>
      <c r="G16" s="2" t="n">
        <v>23412.0</v>
      </c>
      <c r="H16" s="2" t="n">
        <v>14075.0</v>
      </c>
      <c r="I16" s="2" t="n">
        <v>10691.0</v>
      </c>
      <c r="J16" s="2" t="n">
        <v>7389.0</v>
      </c>
      <c r="K16" s="2" t="n">
        <f si="0" t="shared"/>
        <v>84447.0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205.0</v>
      </c>
      <c r="E17" s="2" t="n">
        <f ref="E17:J17" si="2" t="shared">E18-E16-E3-E4-E5-E6-E7-E8</f>
        <v>417.0</v>
      </c>
      <c r="F17" s="2" t="n">
        <f si="2" t="shared"/>
        <v>1729.0</v>
      </c>
      <c r="G17" s="2" t="n">
        <f si="2" t="shared"/>
        <v>2455.0</v>
      </c>
      <c r="H17" s="2" t="n">
        <f si="2" t="shared"/>
        <v>1744.0</v>
      </c>
      <c r="I17" s="2" t="n">
        <f si="2" t="shared"/>
        <v>813.0</v>
      </c>
      <c r="J17" s="2" t="n">
        <f si="2" t="shared"/>
        <v>419.0</v>
      </c>
      <c r="K17" s="2" t="n">
        <f si="0" t="shared"/>
        <v>7782.0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5753.0</v>
      </c>
      <c r="E18" s="2" t="n">
        <v>11809.0</v>
      </c>
      <c r="F18" s="2" t="n">
        <v>76274.0</v>
      </c>
      <c r="G18" s="2" t="n">
        <v>88384.0</v>
      </c>
      <c r="H18" s="2" t="n">
        <v>80521.0</v>
      </c>
      <c r="I18" s="2" t="n">
        <v>76162.0</v>
      </c>
      <c r="J18" s="2" t="n">
        <v>98407.0</v>
      </c>
      <c r="K18" s="2" t="n">
        <f si="0" t="shared"/>
        <v>437310.0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293.0</v>
      </c>
      <c r="E19" s="2" t="n">
        <v>369.0</v>
      </c>
      <c r="F19" s="2" t="n">
        <v>791.0</v>
      </c>
      <c r="G19" s="2" t="n">
        <v>1277.0</v>
      </c>
      <c r="H19" s="2" t="n">
        <v>1098.0</v>
      </c>
      <c r="I19" s="2" t="n">
        <v>1324.0</v>
      </c>
      <c r="J19" s="2" t="n">
        <v>1504.0</v>
      </c>
      <c r="K19" s="2" t="n">
        <f si="0" t="shared"/>
        <v>6656.0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1822.0</v>
      </c>
      <c r="E20" s="2" t="n">
        <v>1214.0</v>
      </c>
      <c r="F20" s="2" t="n">
        <v>3959.0</v>
      </c>
      <c r="G20" s="2" t="n">
        <v>6161.0</v>
      </c>
      <c r="H20" s="2" t="n">
        <v>7740.0</v>
      </c>
      <c r="I20" s="2" t="n">
        <v>8825.0</v>
      </c>
      <c r="J20" s="2" t="n">
        <v>7975.0</v>
      </c>
      <c r="K20" s="2" t="n">
        <f si="0" t="shared"/>
        <v>37696.0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7.0</v>
      </c>
      <c r="F21" s="2" t="n">
        <v>54.0</v>
      </c>
      <c r="G21" s="2" t="n">
        <v>71.0</v>
      </c>
      <c r="H21" s="2" t="n">
        <v>55.0</v>
      </c>
      <c r="I21" s="2" t="n">
        <v>33.0</v>
      </c>
      <c r="J21" s="2" t="n">
        <v>33.0</v>
      </c>
      <c r="K21" s="2" t="n">
        <f si="0" t="shared"/>
        <v>255.0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5.0</v>
      </c>
      <c r="F22" s="2" t="n">
        <v>67.0</v>
      </c>
      <c r="G22" s="2" t="n">
        <v>113.0</v>
      </c>
      <c r="H22" s="2" t="n">
        <v>97.0</v>
      </c>
      <c r="I22" s="2" t="n">
        <v>64.0</v>
      </c>
      <c r="J22" s="2" t="n">
        <v>35.0</v>
      </c>
      <c r="K22" s="2" t="n">
        <f si="0" t="shared"/>
        <v>386.0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1.0</v>
      </c>
      <c r="F23" s="2" t="n">
        <v>14.0</v>
      </c>
      <c r="G23" s="2" t="n">
        <v>29.0</v>
      </c>
      <c r="H23" s="2" t="n">
        <v>21.0</v>
      </c>
      <c r="I23" s="2" t="n">
        <v>28.0</v>
      </c>
      <c r="J23" s="2" t="n">
        <v>28.0</v>
      </c>
      <c r="K23" s="2" t="n">
        <f si="0" t="shared"/>
        <v>126.0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6.0</v>
      </c>
      <c r="E24" s="2" t="n">
        <f ref="E24:J24" si="3" t="shared">E25-E19-E20-E21-E22-E23</f>
        <v>20.0</v>
      </c>
      <c r="F24" s="2" t="n">
        <f si="3" t="shared"/>
        <v>182.0</v>
      </c>
      <c r="G24" s="2" t="n">
        <f si="3" t="shared"/>
        <v>152.0</v>
      </c>
      <c r="H24" s="2" t="n">
        <f si="3" t="shared"/>
        <v>136.0</v>
      </c>
      <c r="I24" s="2" t="n">
        <f si="3" t="shared"/>
        <v>82.0</v>
      </c>
      <c r="J24" s="2" t="n">
        <f si="3" t="shared"/>
        <v>46.0</v>
      </c>
      <c r="K24" s="2" t="n">
        <f si="0" t="shared"/>
        <v>624.0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2133.0</v>
      </c>
      <c r="E25" s="2" t="n">
        <v>1616.0</v>
      </c>
      <c r="F25" s="2" t="n">
        <v>5067.0</v>
      </c>
      <c r="G25" s="2" t="n">
        <v>7803.0</v>
      </c>
      <c r="H25" s="2" t="n">
        <v>9147.0</v>
      </c>
      <c r="I25" s="2" t="n">
        <v>10356.0</v>
      </c>
      <c r="J25" s="2" t="n">
        <v>9621.0</v>
      </c>
      <c r="K25" s="2" t="n">
        <f si="0" t="shared"/>
        <v>45743.0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9.0</v>
      </c>
      <c r="E26" s="2" t="n">
        <v>5.0</v>
      </c>
      <c r="F26" s="2" t="n">
        <v>92.0</v>
      </c>
      <c r="G26" s="2" t="n">
        <v>105.0</v>
      </c>
      <c r="H26" s="2" t="n">
        <v>138.0</v>
      </c>
      <c r="I26" s="2" t="n">
        <v>85.0</v>
      </c>
      <c r="J26" s="2" t="n">
        <v>55.0</v>
      </c>
      <c r="K26" s="2" t="n">
        <f si="0" t="shared"/>
        <v>489.0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41.0</v>
      </c>
      <c r="E27" s="2" t="n">
        <v>53.0</v>
      </c>
      <c r="F27" s="2" t="n">
        <v>407.0</v>
      </c>
      <c r="G27" s="2" t="n">
        <v>639.0</v>
      </c>
      <c r="H27" s="2" t="n">
        <v>662.0</v>
      </c>
      <c r="I27" s="2" t="n">
        <v>469.0</v>
      </c>
      <c r="J27" s="2" t="n">
        <v>390.0</v>
      </c>
      <c r="K27" s="2" t="n">
        <f si="0" t="shared"/>
        <v>2661.0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76.0</v>
      </c>
      <c r="E28" s="2" t="n">
        <v>144.0</v>
      </c>
      <c r="F28" s="2" t="n">
        <v>710.0</v>
      </c>
      <c r="G28" s="2" t="n">
        <v>984.0</v>
      </c>
      <c r="H28" s="2" t="n">
        <v>1680.0</v>
      </c>
      <c r="I28" s="2" t="n">
        <v>1126.0</v>
      </c>
      <c r="J28" s="2" t="n">
        <v>933.0</v>
      </c>
      <c r="K28" s="2" t="n">
        <f si="0" t="shared"/>
        <v>5653.0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6.0</v>
      </c>
      <c r="E29" s="2" t="n">
        <v>7.0</v>
      </c>
      <c r="F29" s="2" t="n">
        <v>173.0</v>
      </c>
      <c r="G29" s="2" t="n">
        <v>379.0</v>
      </c>
      <c r="H29" s="2" t="n">
        <v>452.0</v>
      </c>
      <c r="I29" s="2" t="n">
        <v>283.0</v>
      </c>
      <c r="J29" s="2" t="n">
        <v>269.0</v>
      </c>
      <c r="K29" s="2" t="n">
        <f si="0" t="shared"/>
        <v>1569.0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16.0</v>
      </c>
      <c r="E30" s="2" t="n">
        <v>24.0</v>
      </c>
      <c r="F30" s="2" t="n">
        <v>167.0</v>
      </c>
      <c r="G30" s="2" t="n">
        <v>292.0</v>
      </c>
      <c r="H30" s="2" t="n">
        <v>447.0</v>
      </c>
      <c r="I30" s="2" t="n">
        <v>315.0</v>
      </c>
      <c r="J30" s="2" t="n">
        <v>223.0</v>
      </c>
      <c r="K30" s="2" t="n">
        <f si="0" t="shared"/>
        <v>1484.0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12.0</v>
      </c>
      <c r="F31" s="2" t="n">
        <v>77.0</v>
      </c>
      <c r="G31" s="2" t="n">
        <v>173.0</v>
      </c>
      <c r="H31" s="2" t="n">
        <v>212.0</v>
      </c>
      <c r="I31" s="2" t="n">
        <v>143.0</v>
      </c>
      <c r="J31" s="2" t="n">
        <v>135.0</v>
      </c>
      <c r="K31" s="2" t="n">
        <f si="0" t="shared"/>
        <v>768.0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15.0</v>
      </c>
      <c r="E32" s="2" t="n">
        <v>3.0</v>
      </c>
      <c r="F32" s="2" t="n">
        <v>178.0</v>
      </c>
      <c r="G32" s="2" t="n">
        <v>211.0</v>
      </c>
      <c r="H32" s="2" t="n">
        <v>182.0</v>
      </c>
      <c r="I32" s="2" t="n">
        <v>125.0</v>
      </c>
      <c r="J32" s="2" t="n">
        <v>83.0</v>
      </c>
      <c r="K32" s="2" t="n">
        <f si="0" t="shared"/>
        <v>797.0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101.0</v>
      </c>
      <c r="E33" s="2" t="n">
        <v>88.0</v>
      </c>
      <c r="F33" s="2" t="n">
        <v>525.0</v>
      </c>
      <c r="G33" s="2" t="n">
        <v>918.0</v>
      </c>
      <c r="H33" s="2" t="n">
        <v>1178.0</v>
      </c>
      <c r="I33" s="2" t="n">
        <v>1290.0</v>
      </c>
      <c r="J33" s="2" t="n">
        <v>1604.0</v>
      </c>
      <c r="K33" s="2" t="n">
        <f si="0" t="shared"/>
        <v>5704.0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7.0</v>
      </c>
      <c r="F34" s="2" t="n">
        <v>88.0</v>
      </c>
      <c r="G34" s="2" t="n">
        <v>111.0</v>
      </c>
      <c r="H34" s="2" t="n">
        <v>111.0</v>
      </c>
      <c r="I34" s="2" t="n">
        <v>101.0</v>
      </c>
      <c r="J34" s="2" t="n">
        <v>77.0</v>
      </c>
      <c r="K34" s="2" t="n">
        <f si="0" t="shared"/>
        <v>501.0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3.0</v>
      </c>
      <c r="F35" s="2" t="n">
        <v>25.0</v>
      </c>
      <c r="G35" s="2" t="n">
        <v>34.0</v>
      </c>
      <c r="H35" s="2" t="n">
        <v>38.0</v>
      </c>
      <c r="I35" s="2" t="n">
        <v>30.0</v>
      </c>
      <c r="J35" s="2" t="n">
        <v>13.0</v>
      </c>
      <c r="K35" s="2" t="n">
        <f si="0" t="shared"/>
        <v>143.0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13.0</v>
      </c>
      <c r="E36" s="2" t="n">
        <v>9.0</v>
      </c>
      <c r="F36" s="2" t="n">
        <v>56.0</v>
      </c>
      <c r="G36" s="2" t="n">
        <v>132.0</v>
      </c>
      <c r="H36" s="2" t="n">
        <v>182.0</v>
      </c>
      <c r="I36" s="2" t="n">
        <v>106.0</v>
      </c>
      <c r="J36" s="2" t="n">
        <v>97.0</v>
      </c>
      <c r="K36" s="2" t="n">
        <f si="0" t="shared"/>
        <v>595.0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4.0</v>
      </c>
      <c r="E37" s="2" t="n">
        <v>10.0</v>
      </c>
      <c r="F37" s="2" t="n">
        <v>77.0</v>
      </c>
      <c r="G37" s="2" t="n">
        <v>152.0</v>
      </c>
      <c r="H37" s="2" t="n">
        <v>100.0</v>
      </c>
      <c r="I37" s="2" t="n">
        <v>77.0</v>
      </c>
      <c r="J37" s="2" t="n">
        <v>40.0</v>
      </c>
      <c r="K37" s="2" t="n">
        <f si="0" t="shared"/>
        <v>460.0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42.0</v>
      </c>
      <c r="E38" s="2" t="n">
        <f ref="E38:J38" si="4" t="shared">E39-E26-E27-E28-E29-E30-E31-E32-E33-E34-E35-E36-E37</f>
        <v>56.0</v>
      </c>
      <c r="F38" s="2" t="n">
        <f si="4" t="shared"/>
        <v>476.0</v>
      </c>
      <c r="G38" s="2" t="n">
        <f si="4" t="shared"/>
        <v>849.0</v>
      </c>
      <c r="H38" s="2" t="n">
        <f si="4" t="shared"/>
        <v>720.0</v>
      </c>
      <c r="I38" s="2" t="n">
        <f si="4" t="shared"/>
        <v>495.0</v>
      </c>
      <c r="J38" s="2" t="n">
        <f si="4" t="shared"/>
        <v>323.0</v>
      </c>
      <c r="K38" s="2" t="n">
        <f si="0" t="shared"/>
        <v>2961.0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345.0</v>
      </c>
      <c r="E39" s="2" t="n">
        <v>421.0</v>
      </c>
      <c r="F39" s="2" t="n">
        <v>3051.0</v>
      </c>
      <c r="G39" s="2" t="n">
        <v>4979.0</v>
      </c>
      <c r="H39" s="2" t="n">
        <v>6102.0</v>
      </c>
      <c r="I39" s="2" t="n">
        <v>4645.0</v>
      </c>
      <c r="J39" s="2" t="n">
        <v>4242.0</v>
      </c>
      <c r="K39" s="2" t="n">
        <f si="0" t="shared"/>
        <v>23785.0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250.0</v>
      </c>
      <c r="E40" s="2" t="n">
        <v>205.0</v>
      </c>
      <c r="F40" s="2" t="n">
        <v>752.0</v>
      </c>
      <c r="G40" s="2" t="n">
        <v>1177.0</v>
      </c>
      <c r="H40" s="2" t="n">
        <v>1092.0</v>
      </c>
      <c r="I40" s="2" t="n">
        <v>1229.0</v>
      </c>
      <c r="J40" s="2" t="n">
        <v>1186.0</v>
      </c>
      <c r="K40" s="2" t="n">
        <f si="0" t="shared"/>
        <v>5891.0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45.0</v>
      </c>
      <c r="E41" s="2" t="n">
        <v>26.0</v>
      </c>
      <c r="F41" s="2" t="n">
        <v>94.0</v>
      </c>
      <c r="G41" s="2" t="n">
        <v>225.0</v>
      </c>
      <c r="H41" s="2" t="n">
        <v>160.0</v>
      </c>
      <c r="I41" s="2" t="n">
        <v>161.0</v>
      </c>
      <c r="J41" s="2" t="n">
        <v>128.0</v>
      </c>
      <c r="K41" s="2" t="n">
        <f si="0" t="shared"/>
        <v>839.0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5.0</v>
      </c>
      <c r="F42" s="2" t="n">
        <f si="5" t="shared"/>
        <v>15.0</v>
      </c>
      <c r="G42" s="2" t="n">
        <f si="5" t="shared"/>
        <v>16.0</v>
      </c>
      <c r="H42" s="2" t="n">
        <f si="5" t="shared"/>
        <v>11.0</v>
      </c>
      <c r="I42" s="2" t="n">
        <f si="5" t="shared"/>
        <v>21.0</v>
      </c>
      <c r="J42" s="2" t="n">
        <f si="5" t="shared"/>
        <v>15.0</v>
      </c>
      <c r="K42" s="2" t="n">
        <f si="0" t="shared"/>
        <v>83.0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295.0</v>
      </c>
      <c r="E43" s="2" t="n">
        <v>236.0</v>
      </c>
      <c r="F43" s="2" t="n">
        <v>861.0</v>
      </c>
      <c r="G43" s="2" t="n">
        <v>1418.0</v>
      </c>
      <c r="H43" s="2" t="n">
        <v>1263.0</v>
      </c>
      <c r="I43" s="2" t="n">
        <v>1411.0</v>
      </c>
      <c r="J43" s="2" t="n">
        <v>1329.0</v>
      </c>
      <c r="K43" s="2" t="n">
        <f si="0" t="shared"/>
        <v>6813.0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13.0</v>
      </c>
      <c r="E44" s="2" t="n">
        <v>6.0</v>
      </c>
      <c r="F44" s="2" t="n">
        <v>63.0</v>
      </c>
      <c r="G44" s="2" t="n">
        <v>99.0</v>
      </c>
      <c r="H44" s="2" t="n">
        <v>76.0</v>
      </c>
      <c r="I44" s="2" t="n">
        <v>67.0</v>
      </c>
      <c r="J44" s="2" t="n">
        <v>46.0</v>
      </c>
      <c r="K44" s="2" t="n">
        <f si="0" t="shared"/>
        <v>370.0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3.0</v>
      </c>
      <c r="F45" s="2" t="n">
        <f si="6" t="shared"/>
        <v>71.0</v>
      </c>
      <c r="G45" s="2" t="n">
        <f si="6" t="shared"/>
        <v>157.0</v>
      </c>
      <c r="H45" s="2" t="n">
        <f si="6" t="shared"/>
        <v>134.0</v>
      </c>
      <c r="I45" s="2" t="n">
        <f si="6" t="shared"/>
        <v>124.0</v>
      </c>
      <c r="J45" s="2" t="n">
        <f si="6" t="shared"/>
        <v>36.0</v>
      </c>
      <c r="K45" s="2" t="n">
        <f si="0" t="shared"/>
        <v>527.0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15.0</v>
      </c>
      <c r="E46" s="2" t="n">
        <v>9.0</v>
      </c>
      <c r="F46" s="2" t="n">
        <v>134.0</v>
      </c>
      <c r="G46" s="2" t="n">
        <v>256.0</v>
      </c>
      <c r="H46" s="2" t="n">
        <v>210.0</v>
      </c>
      <c r="I46" s="2" t="n">
        <v>191.0</v>
      </c>
      <c r="J46" s="2" t="n">
        <v>82.0</v>
      </c>
      <c r="K46" s="2" t="n">
        <f si="0" t="shared"/>
        <v>897.0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88.0</v>
      </c>
      <c r="E47" s="2" t="n">
        <v>69.0</v>
      </c>
      <c r="F47" s="2" t="n">
        <v>394.0</v>
      </c>
      <c r="G47" s="2" t="n">
        <v>428.0</v>
      </c>
      <c r="H47" s="2" t="n">
        <v>352.0</v>
      </c>
      <c r="I47" s="2" t="n">
        <v>294.0</v>
      </c>
      <c r="J47" s="2" t="n">
        <v>339.0</v>
      </c>
      <c r="K47" s="2" t="n">
        <f si="0" t="shared"/>
        <v>1964.0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8629.0</v>
      </c>
      <c r="E48" s="2" t="n">
        <f ref="E48:J48" si="7" t="shared">E47+E46+E43+E39+E25+E18</f>
        <v>14160.0</v>
      </c>
      <c r="F48" s="2" t="n">
        <f si="7" t="shared"/>
        <v>85781.0</v>
      </c>
      <c r="G48" s="2" t="n">
        <f si="7" t="shared"/>
        <v>103268.0</v>
      </c>
      <c r="H48" s="2" t="n">
        <f si="7" t="shared"/>
        <v>97595.0</v>
      </c>
      <c r="I48" s="2" t="n">
        <f si="7" t="shared"/>
        <v>93059.0</v>
      </c>
      <c r="J48" s="2" t="n">
        <f si="7" t="shared"/>
        <v>114020.0</v>
      </c>
      <c r="K48" s="2" t="n">
        <f si="0" t="shared"/>
        <v>516512.0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