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<sst xmlns="http://schemas.openxmlformats.org/spreadsheetml/2006/main" count="109" uniqueCount="64">
  <si>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</si>
  <si>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</si>
  <si>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</si>
  <si>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</si>
  <si>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</si>
  <si>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</si>
  <si>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</si>
  <si>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</si>
  <si>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</si>
  <si>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</si>
  <si>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</si>
  <si>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</si>
  <si>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</si>
  <si>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</si>
  <si>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</si>
  <si>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</si>
  <si>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</si>
  <si>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</si>
  <si>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</si>
  <si>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</si>
  <si>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</si>
  <si>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</si>
  <si>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</si>
  <si>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</si>
  <si>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</si>
  <si>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</si>
  <si>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</si>
  <si>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</si>
  <si>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</si>
  <si>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</si>
  <si>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</si>
  <si>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</si>
  <si>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</si>
  <si>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</si>
  <si>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</si>
  <si>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</si>
  <si>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</si>
  <si>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</si>
  <si>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</si>
  <si>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</si>
  <si>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</si>
  <si>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</si>
  <si>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</si>
  <si>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</si>
  <si>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</si>
  <si>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</si>
  <si>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</si>
  <si>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</si>
  <si>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</si>
  <si>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</si>
  <si>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</si>
  <si>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</si>
  <si>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</si>
  <si>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</si>
  <si>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</si>
  <si>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</si>
  <si>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</si>
  <si>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</si>
  <si>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</si>
  <si>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</si>
  <si>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</si>
  <si>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</si>
  <si>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99年7月來臺旅客人次－按年齡分
Table 1-5   Visitor Arrivals by Age,
July,2010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</si>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</sst>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4791.0</v>
      </c>
      <c r="E3" s="2" t="n">
        <v>11361.0</v>
      </c>
      <c r="F3" s="2" t="n">
        <v>13776.0</v>
      </c>
      <c r="G3" s="2" t="n">
        <v>13865.0</v>
      </c>
      <c r="H3" s="2" t="n">
        <v>16210.0</v>
      </c>
      <c r="I3" s="2" t="n">
        <v>8256.0</v>
      </c>
      <c r="J3" s="2" t="n">
        <v>4404.0</v>
      </c>
      <c r="K3" s="2" t="n">
        <f>SUM(D3:J3)</f>
        <v>72663.0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3079.0</v>
      </c>
      <c r="E4" s="2" t="n">
        <v>10944.0</v>
      </c>
      <c r="F4" s="2" t="n">
        <v>18985.0</v>
      </c>
      <c r="G4" s="2" t="n">
        <v>28671.0</v>
      </c>
      <c r="H4" s="2" t="n">
        <v>33518.0</v>
      </c>
      <c r="I4" s="2" t="n">
        <v>19637.0</v>
      </c>
      <c r="J4" s="2" t="n">
        <v>14326.0</v>
      </c>
      <c r="K4" s="2" t="n">
        <f ref="K4:K48" si="0" t="shared">SUM(D4:J4)</f>
        <v>129160.0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1715.0</v>
      </c>
      <c r="E5" s="2" t="n">
        <v>2372.0</v>
      </c>
      <c r="F5" s="2" t="n">
        <v>9880.0</v>
      </c>
      <c r="G5" s="2" t="n">
        <v>16874.0</v>
      </c>
      <c r="H5" s="2" t="n">
        <v>17010.0</v>
      </c>
      <c r="I5" s="2" t="n">
        <v>15701.0</v>
      </c>
      <c r="J5" s="2" t="n">
        <v>14890.0</v>
      </c>
      <c r="K5" s="2" t="n">
        <f si="0" t="shared"/>
        <v>78442.0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479.0</v>
      </c>
      <c r="E6" s="2" t="n">
        <v>1459.0</v>
      </c>
      <c r="F6" s="2" t="n">
        <v>3456.0</v>
      </c>
      <c r="G6" s="2" t="n">
        <v>4582.0</v>
      </c>
      <c r="H6" s="2" t="n">
        <v>3751.0</v>
      </c>
      <c r="I6" s="2" t="n">
        <v>2465.0</v>
      </c>
      <c r="J6" s="2" t="n">
        <v>980.0</v>
      </c>
      <c r="K6" s="2" t="n">
        <f si="0" t="shared"/>
        <v>17172.0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34.0</v>
      </c>
      <c r="E7" s="2" t="n">
        <v>58.0</v>
      </c>
      <c r="F7" s="2" t="n">
        <v>343.0</v>
      </c>
      <c r="G7" s="2" t="n">
        <v>579.0</v>
      </c>
      <c r="H7" s="2" t="n">
        <v>447.0</v>
      </c>
      <c r="I7" s="2" t="n">
        <v>234.0</v>
      </c>
      <c r="J7" s="2" t="n">
        <v>100.0</v>
      </c>
      <c r="K7" s="2" t="n">
        <f si="0" t="shared"/>
        <v>1795.0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35.0</v>
      </c>
      <c r="E8" s="2" t="n">
        <v>113.0</v>
      </c>
      <c r="F8" s="2" t="n">
        <v>184.0</v>
      </c>
      <c r="G8" s="2" t="n">
        <v>345.0</v>
      </c>
      <c r="H8" s="2" t="n">
        <v>250.0</v>
      </c>
      <c r="I8" s="2" t="n">
        <v>154.0</v>
      </c>
      <c r="J8" s="2" t="n">
        <v>54.0</v>
      </c>
      <c r="K8" s="2" t="n">
        <f si="0" t="shared"/>
        <v>1135.0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248.0</v>
      </c>
      <c r="E9" s="2" t="n">
        <v>525.0</v>
      </c>
      <c r="F9" s="2" t="n">
        <v>4299.0</v>
      </c>
      <c r="G9" s="2" t="n">
        <v>3329.0</v>
      </c>
      <c r="H9" s="2" t="n">
        <v>2265.0</v>
      </c>
      <c r="I9" s="2" t="n">
        <v>1736.0</v>
      </c>
      <c r="J9" s="2" t="n">
        <v>1265.0</v>
      </c>
      <c r="K9" s="2" t="n">
        <f si="0" t="shared"/>
        <v>13667.0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266.0</v>
      </c>
      <c r="E10" s="2" t="n">
        <v>635.0</v>
      </c>
      <c r="F10" s="2" t="n">
        <v>3911.0</v>
      </c>
      <c r="G10" s="2" t="n">
        <v>3345.0</v>
      </c>
      <c r="H10" s="2" t="n">
        <v>2867.0</v>
      </c>
      <c r="I10" s="2" t="n">
        <v>2051.0</v>
      </c>
      <c r="J10" s="2" t="n">
        <v>956.0</v>
      </c>
      <c r="K10" s="2" t="n">
        <f si="0" t="shared"/>
        <v>14031.0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117.0</v>
      </c>
      <c r="E11" s="2" t="n">
        <v>369.0</v>
      </c>
      <c r="F11" s="2" t="n">
        <v>4134.0</v>
      </c>
      <c r="G11" s="2" t="n">
        <v>3289.0</v>
      </c>
      <c r="H11" s="2" t="n">
        <v>850.0</v>
      </c>
      <c r="I11" s="2" t="n">
        <v>610.0</v>
      </c>
      <c r="J11" s="2" t="n">
        <v>461.0</v>
      </c>
      <c r="K11" s="2" t="n">
        <f si="0" t="shared"/>
        <v>9830.0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57.0</v>
      </c>
      <c r="E12" s="2" t="n">
        <v>60.0</v>
      </c>
      <c r="F12" s="2" t="n">
        <v>2143.0</v>
      </c>
      <c r="G12" s="2" t="n">
        <v>2221.0</v>
      </c>
      <c r="H12" s="2" t="n">
        <v>959.0</v>
      </c>
      <c r="I12" s="2" t="n">
        <v>499.0</v>
      </c>
      <c r="J12" s="2" t="n">
        <v>377.0</v>
      </c>
      <c r="K12" s="2" t="n">
        <f si="0" t="shared"/>
        <v>6316.0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79.0</v>
      </c>
      <c r="E13" s="2" t="n">
        <v>244.0</v>
      </c>
      <c r="F13" s="2" t="n">
        <v>1629.0</v>
      </c>
      <c r="G13" s="2" t="n">
        <v>2484.0</v>
      </c>
      <c r="H13" s="2" t="n">
        <v>1294.0</v>
      </c>
      <c r="I13" s="2" t="n">
        <v>543.0</v>
      </c>
      <c r="J13" s="2" t="n">
        <v>283.0</v>
      </c>
      <c r="K13" s="2" t="n">
        <f si="0" t="shared"/>
        <v>6556.0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135.0</v>
      </c>
      <c r="E14" s="2" t="n">
        <v>386.0</v>
      </c>
      <c r="F14" s="2" t="n">
        <v>2357.0</v>
      </c>
      <c r="G14" s="2" t="n">
        <v>1413.0</v>
      </c>
      <c r="H14" s="2" t="n">
        <v>825.0</v>
      </c>
      <c r="I14" s="2" t="n">
        <v>761.0</v>
      </c>
      <c r="J14" s="2" t="n">
        <v>370.0</v>
      </c>
      <c r="K14" s="2" t="n">
        <f si="0" t="shared"/>
        <v>6247.0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9.0</v>
      </c>
      <c r="F15" s="2" t="n">
        <f si="1" t="shared"/>
        <v>155.0</v>
      </c>
      <c r="G15" s="2" t="n">
        <f si="1" t="shared"/>
        <v>138.0</v>
      </c>
      <c r="H15" s="2" t="n">
        <f si="1" t="shared"/>
        <v>82.0</v>
      </c>
      <c r="I15" s="2" t="n">
        <f si="1" t="shared"/>
        <v>70.0</v>
      </c>
      <c r="J15" s="2" t="n">
        <f si="1" t="shared"/>
        <v>72.0</v>
      </c>
      <c r="K15" s="2" t="n">
        <f si="0" t="shared"/>
        <v>531.0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907.0</v>
      </c>
      <c r="E16" s="2" t="n">
        <v>2228.0</v>
      </c>
      <c r="F16" s="2" t="n">
        <v>18628.0</v>
      </c>
      <c r="G16" s="2" t="n">
        <v>16219.0</v>
      </c>
      <c r="H16" s="2" t="n">
        <v>9142.0</v>
      </c>
      <c r="I16" s="2" t="n">
        <v>6270.0</v>
      </c>
      <c r="J16" s="2" t="n">
        <v>3784.0</v>
      </c>
      <c r="K16" s="2" t="n">
        <f si="0" t="shared"/>
        <v>57178.0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293.0</v>
      </c>
      <c r="E17" s="2" t="n">
        <f ref="E17:J17" si="2" t="shared">E18-E16-E3-E4-E5-E6-E7-E8</f>
        <v>620.0</v>
      </c>
      <c r="F17" s="2" t="n">
        <f si="2" t="shared"/>
        <v>1113.0</v>
      </c>
      <c r="G17" s="2" t="n">
        <f si="2" t="shared"/>
        <v>1950.0</v>
      </c>
      <c r="H17" s="2" t="n">
        <f si="2" t="shared"/>
        <v>1511.0</v>
      </c>
      <c r="I17" s="2" t="n">
        <f si="2" t="shared"/>
        <v>639.0</v>
      </c>
      <c r="J17" s="2" t="n">
        <f si="2" t="shared"/>
        <v>312.0</v>
      </c>
      <c r="K17" s="2" t="n">
        <f si="0" t="shared"/>
        <v>6438.0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11333.0</v>
      </c>
      <c r="E18" s="2" t="n">
        <v>29155.0</v>
      </c>
      <c r="F18" s="2" t="n">
        <v>66365.0</v>
      </c>
      <c r="G18" s="2" t="n">
        <v>83085.0</v>
      </c>
      <c r="H18" s="2" t="n">
        <v>81839.0</v>
      </c>
      <c r="I18" s="2" t="n">
        <v>53356.0</v>
      </c>
      <c r="J18" s="2" t="n">
        <v>38850.0</v>
      </c>
      <c r="K18" s="2" t="n">
        <f si="0" t="shared"/>
        <v>363983.0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307.0</v>
      </c>
      <c r="E19" s="2" t="n">
        <v>912.0</v>
      </c>
      <c r="F19" s="2" t="n">
        <v>1069.0</v>
      </c>
      <c r="G19" s="2" t="n">
        <v>873.0</v>
      </c>
      <c r="H19" s="2" t="n">
        <v>945.0</v>
      </c>
      <c r="I19" s="2" t="n">
        <v>774.0</v>
      </c>
      <c r="J19" s="2" t="n">
        <v>368.0</v>
      </c>
      <c r="K19" s="2" t="n">
        <f si="0" t="shared"/>
        <v>5248.0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2603.0</v>
      </c>
      <c r="E20" s="2" t="n">
        <v>6272.0</v>
      </c>
      <c r="F20" s="2" t="n">
        <v>5424.0</v>
      </c>
      <c r="G20" s="2" t="n">
        <v>4513.0</v>
      </c>
      <c r="H20" s="2" t="n">
        <v>6891.0</v>
      </c>
      <c r="I20" s="2" t="n">
        <v>6164.0</v>
      </c>
      <c r="J20" s="2" t="n">
        <v>3110.0</v>
      </c>
      <c r="K20" s="2" t="n">
        <f si="0" t="shared"/>
        <v>34977.0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25.0</v>
      </c>
      <c r="F21" s="2" t="n">
        <v>60.0</v>
      </c>
      <c r="G21" s="2" t="n">
        <v>41.0</v>
      </c>
      <c r="H21" s="2" t="n">
        <v>29.0</v>
      </c>
      <c r="I21" s="2" t="n">
        <v>13.0</v>
      </c>
      <c r="J21" s="2" t="n">
        <v>5.0</v>
      </c>
      <c r="K21" s="2" t="n">
        <f si="0" t="shared"/>
        <v>182.0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28.0</v>
      </c>
      <c r="F22" s="2" t="n">
        <v>68.0</v>
      </c>
      <c r="G22" s="2" t="n">
        <v>63.0</v>
      </c>
      <c r="H22" s="2" t="n">
        <v>49.0</v>
      </c>
      <c r="I22" s="2" t="n">
        <v>24.0</v>
      </c>
      <c r="J22" s="2" t="n">
        <v>12.0</v>
      </c>
      <c r="K22" s="2" t="n">
        <f si="0" t="shared"/>
        <v>250.0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10.0</v>
      </c>
      <c r="G23" s="2" t="n">
        <v>10.0</v>
      </c>
      <c r="H23" s="2" t="n">
        <v>7.0</v>
      </c>
      <c r="I23" s="2" t="n">
        <v>7.0</v>
      </c>
      <c r="J23" s="2" t="n">
        <v>1.0</v>
      </c>
      <c r="K23" s="2" t="n">
        <f si="0" t="shared"/>
        <v>39.0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41.0</v>
      </c>
      <c r="F24" s="2" t="n">
        <f si="3" t="shared"/>
        <v>117.0</v>
      </c>
      <c r="G24" s="2" t="n">
        <f si="3" t="shared"/>
        <v>103.0</v>
      </c>
      <c r="H24" s="2" t="n">
        <f si="3" t="shared"/>
        <v>95.0</v>
      </c>
      <c r="I24" s="2" t="n">
        <f si="3" t="shared"/>
        <v>61.0</v>
      </c>
      <c r="J24" s="2" t="n">
        <f si="3" t="shared"/>
        <v>24.0</v>
      </c>
      <c r="K24" s="2" t="n">
        <f si="0" t="shared"/>
        <v>458.0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2945.0</v>
      </c>
      <c r="E25" s="2" t="n">
        <v>7279.0</v>
      </c>
      <c r="F25" s="2" t="n">
        <v>6748.0</v>
      </c>
      <c r="G25" s="2" t="n">
        <v>5603.0</v>
      </c>
      <c r="H25" s="2" t="n">
        <v>8016.0</v>
      </c>
      <c r="I25" s="2" t="n">
        <v>7043.0</v>
      </c>
      <c r="J25" s="2" t="n">
        <v>3520.0</v>
      </c>
      <c r="K25" s="2" t="n">
        <f si="0" t="shared"/>
        <v>41154.0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56.0</v>
      </c>
      <c r="F26" s="2" t="n">
        <v>71.0</v>
      </c>
      <c r="G26" s="2" t="n">
        <v>65.0</v>
      </c>
      <c r="H26" s="2" t="n">
        <v>91.0</v>
      </c>
      <c r="I26" s="2" t="n">
        <v>83.0</v>
      </c>
      <c r="J26" s="2" t="n">
        <v>25.0</v>
      </c>
      <c r="K26" s="2" t="n">
        <f si="0" t="shared"/>
        <v>404.0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135.0</v>
      </c>
      <c r="E27" s="2" t="n">
        <v>327.0</v>
      </c>
      <c r="F27" s="2" t="n">
        <v>468.0</v>
      </c>
      <c r="G27" s="2" t="n">
        <v>453.0</v>
      </c>
      <c r="H27" s="2" t="n">
        <v>474.0</v>
      </c>
      <c r="I27" s="2" t="n">
        <v>344.0</v>
      </c>
      <c r="J27" s="2" t="n">
        <v>140.0</v>
      </c>
      <c r="K27" s="2" t="n">
        <f si="0" t="shared"/>
        <v>2341.0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71.0</v>
      </c>
      <c r="E28" s="2" t="n">
        <v>260.0</v>
      </c>
      <c r="F28" s="2" t="n">
        <v>409.0</v>
      </c>
      <c r="G28" s="2" t="n">
        <v>628.0</v>
      </c>
      <c r="H28" s="2" t="n">
        <v>999.0</v>
      </c>
      <c r="I28" s="2" t="n">
        <v>568.0</v>
      </c>
      <c r="J28" s="2" t="n">
        <v>224.0</v>
      </c>
      <c r="K28" s="2" t="n">
        <f si="0" t="shared"/>
        <v>3159.0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13.0</v>
      </c>
      <c r="E29" s="2" t="n">
        <v>23.0</v>
      </c>
      <c r="F29" s="2" t="n">
        <v>134.0</v>
      </c>
      <c r="G29" s="2" t="n">
        <v>264.0</v>
      </c>
      <c r="H29" s="2" t="n">
        <v>260.0</v>
      </c>
      <c r="I29" s="2" t="n">
        <v>165.0</v>
      </c>
      <c r="J29" s="2" t="n">
        <v>94.0</v>
      </c>
      <c r="K29" s="2" t="n">
        <f si="0" t="shared"/>
        <v>953.0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55.0</v>
      </c>
      <c r="E30" s="2" t="n">
        <v>146.0</v>
      </c>
      <c r="F30" s="2" t="n">
        <v>201.0</v>
      </c>
      <c r="G30" s="2" t="n">
        <v>180.0</v>
      </c>
      <c r="H30" s="2" t="n">
        <v>301.0</v>
      </c>
      <c r="I30" s="2" t="n">
        <v>176.0</v>
      </c>
      <c r="J30" s="2" t="n">
        <v>77.0</v>
      </c>
      <c r="K30" s="2" t="n">
        <f si="0" t="shared"/>
        <v>1136.0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36.0</v>
      </c>
      <c r="E31" s="2" t="n">
        <v>79.0</v>
      </c>
      <c r="F31" s="2" t="n">
        <v>86.0</v>
      </c>
      <c r="G31" s="2" t="n">
        <v>105.0</v>
      </c>
      <c r="H31" s="2" t="n">
        <v>140.0</v>
      </c>
      <c r="I31" s="2" t="n">
        <v>95.0</v>
      </c>
      <c r="J31" s="2" t="n">
        <v>43.0</v>
      </c>
      <c r="K31" s="2" t="n">
        <f si="0" t="shared"/>
        <v>584.0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28.0</v>
      </c>
      <c r="E32" s="2" t="n">
        <v>36.0</v>
      </c>
      <c r="F32" s="2" t="n">
        <v>99.0</v>
      </c>
      <c r="G32" s="2" t="n">
        <v>125.0</v>
      </c>
      <c r="H32" s="2" t="n">
        <v>108.0</v>
      </c>
      <c r="I32" s="2" t="n">
        <v>52.0</v>
      </c>
      <c r="J32" s="2" t="n">
        <v>24.0</v>
      </c>
      <c r="K32" s="2" t="n">
        <f si="0" t="shared"/>
        <v>472.0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103.0</v>
      </c>
      <c r="E33" s="2" t="n">
        <v>335.0</v>
      </c>
      <c r="F33" s="2" t="n">
        <v>471.0</v>
      </c>
      <c r="G33" s="2" t="n">
        <v>572.0</v>
      </c>
      <c r="H33" s="2" t="n">
        <v>722.0</v>
      </c>
      <c r="I33" s="2" t="n">
        <v>629.0</v>
      </c>
      <c r="J33" s="2" t="n">
        <v>229.0</v>
      </c>
      <c r="K33" s="2" t="n">
        <f si="0" t="shared"/>
        <v>3061.0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14.0</v>
      </c>
      <c r="E34" s="2" t="n">
        <v>74.0</v>
      </c>
      <c r="F34" s="2" t="n">
        <v>117.0</v>
      </c>
      <c r="G34" s="2" t="n">
        <v>104.0</v>
      </c>
      <c r="H34" s="2" t="n">
        <v>102.0</v>
      </c>
      <c r="I34" s="2" t="n">
        <v>80.0</v>
      </c>
      <c r="J34" s="2" t="n">
        <v>21.0</v>
      </c>
      <c r="K34" s="2" t="n">
        <f si="0" t="shared"/>
        <v>512.0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3.0</v>
      </c>
      <c r="F35" s="2" t="n">
        <v>8.0</v>
      </c>
      <c r="G35" s="2" t="n">
        <v>19.0</v>
      </c>
      <c r="H35" s="2" t="n">
        <v>22.0</v>
      </c>
      <c r="I35" s="2" t="n">
        <v>19.0</v>
      </c>
      <c r="J35" s="2" t="n">
        <v>6.0</v>
      </c>
      <c r="K35" s="2" t="n">
        <f si="0" t="shared"/>
        <v>78.0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5.0</v>
      </c>
      <c r="E36" s="2" t="n">
        <v>41.0</v>
      </c>
      <c r="F36" s="2" t="n">
        <v>90.0</v>
      </c>
      <c r="G36" s="2" t="n">
        <v>88.0</v>
      </c>
      <c r="H36" s="2" t="n">
        <v>121.0</v>
      </c>
      <c r="I36" s="2" t="n">
        <v>80.0</v>
      </c>
      <c r="J36" s="2" t="n">
        <v>34.0</v>
      </c>
      <c r="K36" s="2" t="n">
        <f si="0" t="shared"/>
        <v>459.0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88.0</v>
      </c>
      <c r="F37" s="2" t="n">
        <v>96.0</v>
      </c>
      <c r="G37" s="2" t="n">
        <v>100.0</v>
      </c>
      <c r="H37" s="2" t="n">
        <v>75.0</v>
      </c>
      <c r="I37" s="2" t="n">
        <v>43.0</v>
      </c>
      <c r="J37" s="2" t="n">
        <v>13.0</v>
      </c>
      <c r="K37" s="2" t="n">
        <f si="0" t="shared"/>
        <v>425.0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62.0</v>
      </c>
      <c r="E38" s="2" t="n">
        <f ref="E38:J38" si="4" t="shared">E39-E26-E27-E28-E29-E30-E31-E32-E33-E34-E35-E36-E37</f>
        <v>315.0</v>
      </c>
      <c r="F38" s="2" t="n">
        <f si="4" t="shared"/>
        <v>528.0</v>
      </c>
      <c r="G38" s="2" t="n">
        <f si="4" t="shared"/>
        <v>585.0</v>
      </c>
      <c r="H38" s="2" t="n">
        <f si="4" t="shared"/>
        <v>409.0</v>
      </c>
      <c r="I38" s="2" t="n">
        <f si="4" t="shared"/>
        <v>289.0</v>
      </c>
      <c r="J38" s="2" t="n">
        <f si="4" t="shared"/>
        <v>99.0</v>
      </c>
      <c r="K38" s="2" t="n">
        <f si="0" t="shared"/>
        <v>2287.0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546.0</v>
      </c>
      <c r="E39" s="2" t="n">
        <v>1783.0</v>
      </c>
      <c r="F39" s="2" t="n">
        <v>2778.0</v>
      </c>
      <c r="G39" s="2" t="n">
        <v>3288.0</v>
      </c>
      <c r="H39" s="2" t="n">
        <v>3824.0</v>
      </c>
      <c r="I39" s="2" t="n">
        <v>2623.0</v>
      </c>
      <c r="J39" s="2" t="n">
        <v>1029.0</v>
      </c>
      <c r="K39" s="2" t="n">
        <f si="0" t="shared"/>
        <v>15871.0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246.0</v>
      </c>
      <c r="E40" s="2" t="n">
        <v>394.0</v>
      </c>
      <c r="F40" s="2" t="n">
        <v>896.0</v>
      </c>
      <c r="G40" s="2" t="n">
        <v>876.0</v>
      </c>
      <c r="H40" s="2" t="n">
        <v>856.0</v>
      </c>
      <c r="I40" s="2" t="n">
        <v>826.0</v>
      </c>
      <c r="J40" s="2" t="n">
        <v>633.0</v>
      </c>
      <c r="K40" s="2" t="n">
        <f si="0" t="shared"/>
        <v>4727.0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40.0</v>
      </c>
      <c r="E41" s="2" t="n">
        <v>71.0</v>
      </c>
      <c r="F41" s="2" t="n">
        <v>99.0</v>
      </c>
      <c r="G41" s="2" t="n">
        <v>137.0</v>
      </c>
      <c r="H41" s="2" t="n">
        <v>108.0</v>
      </c>
      <c r="I41" s="2" t="n">
        <v>102.0</v>
      </c>
      <c r="J41" s="2" t="n">
        <v>76.0</v>
      </c>
      <c r="K41" s="2" t="n">
        <f si="0" t="shared"/>
        <v>633.0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21.0</v>
      </c>
      <c r="F42" s="2" t="n">
        <f si="5" t="shared"/>
        <v>20.0</v>
      </c>
      <c r="G42" s="2" t="n">
        <f si="5" t="shared"/>
        <v>21.0</v>
      </c>
      <c r="H42" s="2" t="n">
        <f si="5" t="shared"/>
        <v>16.0</v>
      </c>
      <c r="I42" s="2" t="n">
        <f si="5" t="shared"/>
        <v>8.0</v>
      </c>
      <c r="J42" s="2" t="n">
        <f si="5" t="shared"/>
        <v>4.0</v>
      </c>
      <c r="K42" s="2" t="n">
        <f si="0" t="shared"/>
        <v>92.0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288.0</v>
      </c>
      <c r="E43" s="2" t="n">
        <v>486.0</v>
      </c>
      <c r="F43" s="2" t="n">
        <v>1015.0</v>
      </c>
      <c r="G43" s="2" t="n">
        <v>1034.0</v>
      </c>
      <c r="H43" s="2" t="n">
        <v>980.0</v>
      </c>
      <c r="I43" s="2" t="n">
        <v>936.0</v>
      </c>
      <c r="J43" s="2" t="n">
        <v>713.0</v>
      </c>
      <c r="K43" s="2" t="n">
        <f si="0" t="shared"/>
        <v>5452.0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61.0</v>
      </c>
      <c r="F44" s="2" t="n">
        <v>75.0</v>
      </c>
      <c r="G44" s="2" t="n">
        <v>78.0</v>
      </c>
      <c r="H44" s="2" t="n">
        <v>57.0</v>
      </c>
      <c r="I44" s="2" t="n">
        <v>39.0</v>
      </c>
      <c r="J44" s="2" t="n">
        <v>30.0</v>
      </c>
      <c r="K44" s="2" t="n">
        <f si="0" t="shared"/>
        <v>351.0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9.0</v>
      </c>
      <c r="F45" s="2" t="n">
        <f si="6" t="shared"/>
        <v>69.0</v>
      </c>
      <c r="G45" s="2" t="n">
        <f si="6" t="shared"/>
        <v>127.0</v>
      </c>
      <c r="H45" s="2" t="n">
        <f si="6" t="shared"/>
        <v>130.0</v>
      </c>
      <c r="I45" s="2" t="n">
        <f si="6" t="shared"/>
        <v>58.0</v>
      </c>
      <c r="J45" s="2" t="n">
        <f si="6" t="shared"/>
        <v>10.0</v>
      </c>
      <c r="K45" s="2" t="n">
        <f si="0" t="shared"/>
        <v>409.0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70.0</v>
      </c>
      <c r="F46" s="2" t="n">
        <v>144.0</v>
      </c>
      <c r="G46" s="2" t="n">
        <v>205.0</v>
      </c>
      <c r="H46" s="2" t="n">
        <v>187.0</v>
      </c>
      <c r="I46" s="2" t="n">
        <v>97.0</v>
      </c>
      <c r="J46" s="2" t="n">
        <v>40.0</v>
      </c>
      <c r="K46" s="2" t="n">
        <f si="0" t="shared"/>
        <v>760.0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27.0</v>
      </c>
      <c r="E47" s="2" t="n">
        <v>41.0</v>
      </c>
      <c r="F47" s="2" t="n">
        <v>119.0</v>
      </c>
      <c r="G47" s="2" t="n">
        <v>127.0</v>
      </c>
      <c r="H47" s="2" t="n">
        <v>97.0</v>
      </c>
      <c r="I47" s="2" t="n">
        <v>91.0</v>
      </c>
      <c r="J47" s="2" t="n">
        <v>41.0</v>
      </c>
      <c r="K47" s="2" t="n">
        <f si="0" t="shared"/>
        <v>543.0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15156.0</v>
      </c>
      <c r="E48" s="2" t="n">
        <f ref="E48:J48" si="7" t="shared">E47+E46+E43+E39+E25+E18</f>
        <v>38814.0</v>
      </c>
      <c r="F48" s="2" t="n">
        <f si="7" t="shared"/>
        <v>77169.0</v>
      </c>
      <c r="G48" s="2" t="n">
        <f si="7" t="shared"/>
        <v>93342.0</v>
      </c>
      <c r="H48" s="2" t="n">
        <f si="7" t="shared"/>
        <v>94943.0</v>
      </c>
      <c r="I48" s="2" t="n">
        <f si="7" t="shared"/>
        <v>64146.0</v>
      </c>
      <c r="J48" s="2" t="n">
        <f si="7" t="shared"/>
        <v>44193.0</v>
      </c>
      <c r="K48" s="2" t="n">
        <f si="0" t="shared"/>
        <v>427763.0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