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4" rupBuild="23901"/>
  <workbookPr defaultThemeVersion="124226"/>
  <mc:AlternateContent>
    <mc:Choice Requires="x15">
      <x15ac:absPath xmlns:x15ac="http://schemas.microsoft.com/office/spreadsheetml/2010/11/ac" url="D:\Project\tst\data\backend-cruise-visitor\src\main\resources\"/>
    </mc:Choice>
  </mc:AlternateContent>
  <xr:revisionPtr documentId="13_ncr:1_{4EFFD099-8068-4646-A2FA-FC2D45F2CEB6}" revIDLastSave="0" xr10:uidLastSave="{00000000-0000-0000-0000-000000000000}" xr6:coauthVersionLast="46" xr6:coauthVersionMax="46"/>
  <bookViews>
    <workbookView windowHeight="15840" windowWidth="29040" xWindow="-120" xr2:uid="{00000000-000D-0000-FFFF-FFFF00000000}" yWindow="-120"/>
  </bookViews>
  <sheets>
    <sheet name="郵輪來臺按入境港口及性別" r:id="rId1" sheetId="1"/>
  </sheets>
  <calcPr calcId="181029"/>
</workbook>
</file>

<file path=xl/calcChain.xml><?xml version="1.0" encoding="utf-8"?>
<calcChain xmlns="http://schemas.openxmlformats.org/spreadsheetml/2006/main">
  <c i="1" l="1" r="J4"/>
  <c i="1" r="M4"/>
  <c i="1" r="P4"/>
  <c i="1" r="P19" s="1"/>
  <c i="1" r="S4"/>
  <c i="1" r="S19" s="1"/>
  <c i="1" r="V4"/>
  <c i="1" r="Y4"/>
  <c i="1" r="J5"/>
  <c i="1" r="M5"/>
  <c i="1" r="M19" s="1"/>
  <c i="1" r="P5"/>
  <c i="1" r="S5"/>
  <c i="1" r="V5"/>
  <c i="1" r="Y5"/>
  <c i="1" r="Y19" s="1"/>
  <c i="1" r="J6"/>
  <c i="1" r="M6"/>
  <c i="1" r="P6"/>
  <c i="1" r="S6"/>
  <c i="1" r="V6"/>
  <c i="1" r="Y6"/>
  <c i="1" r="J7"/>
  <c i="1" r="M7"/>
  <c i="1" r="P7"/>
  <c i="1" r="S7"/>
  <c i="1" r="V7"/>
  <c i="1" r="Y7"/>
  <c i="1" r="J8"/>
  <c i="1" r="M8"/>
  <c i="1" r="P8"/>
  <c i="1" r="S8"/>
  <c i="1" r="V8"/>
  <c i="1" r="Y8"/>
  <c i="1" r="J9"/>
  <c i="1" r="M9"/>
  <c i="1" r="P9"/>
  <c i="1" r="S9"/>
  <c i="1" r="V9"/>
  <c i="1" r="Y9"/>
  <c i="1" r="J10"/>
  <c i="1" r="M10"/>
  <c i="1" r="P10"/>
  <c i="1" r="S10"/>
  <c i="1" r="V10"/>
  <c i="1" r="Y10"/>
  <c i="1" r="J11"/>
  <c i="1" r="J18" s="1"/>
  <c i="1" r="M11"/>
  <c i="1" r="P11"/>
  <c i="1" r="S11"/>
  <c i="1" r="V11"/>
  <c i="1" r="Y11"/>
  <c i="1" r="Y18" s="1"/>
  <c i="1" r="J12"/>
  <c i="1" r="M12"/>
  <c i="1" r="P12"/>
  <c i="1" r="S12"/>
  <c i="1" r="V12"/>
  <c i="1" r="Y12"/>
  <c i="1" r="J13"/>
  <c i="1" r="M13"/>
  <c i="1" r="P13"/>
  <c i="1" r="S13"/>
  <c i="1" r="V13"/>
  <c i="1" r="Y13"/>
  <c i="1" r="J14"/>
  <c i="1" r="M14"/>
  <c i="1" r="P14"/>
  <c i="1" r="S14"/>
  <c i="1" r="V14"/>
  <c i="1" r="Y14"/>
  <c i="1" r="J15"/>
  <c i="1" r="M15"/>
  <c i="1" r="P15"/>
  <c i="1" r="S15"/>
  <c i="1" r="V15"/>
  <c i="1" r="Y15"/>
  <c i="1" r="J16"/>
  <c i="1" r="M16"/>
  <c i="1" r="P16"/>
  <c i="1" r="S16"/>
  <c i="1" r="V16"/>
  <c i="1" r="Y16"/>
  <c i="1" r="J17"/>
  <c i="1" r="M17"/>
  <c i="1" r="P17"/>
  <c i="1" r="S17"/>
  <c i="1" r="V17"/>
  <c i="1" r="Y17"/>
  <c i="1" r="K18"/>
  <c i="1" r="L18"/>
  <c i="1" r="N18"/>
  <c i="1" r="O18"/>
  <c i="1" r="Q18"/>
  <c i="1" r="R18"/>
  <c i="1" r="S18"/>
  <c i="1" r="T18"/>
  <c i="1" r="U18"/>
  <c i="1" r="V18"/>
  <c i="1" r="W18"/>
  <c i="1" r="X18"/>
  <c i="1" r="Z18"/>
  <c i="1" r="AA18"/>
  <c i="1" r="K19"/>
  <c i="1" r="L19"/>
  <c i="1" r="N19"/>
  <c i="1" r="O19"/>
  <c i="1" r="Q19"/>
  <c i="1" r="R19"/>
  <c i="1" r="T19"/>
  <c i="1" r="U19"/>
  <c i="1" r="W19"/>
  <c i="1" r="X19"/>
  <c i="1" r="Z19"/>
  <c i="1" r="AA19"/>
  <c i="1" r="J20"/>
  <c i="1" r="M20"/>
  <c i="1" r="P20"/>
  <c i="1" r="S20"/>
  <c i="1" r="V20"/>
  <c i="1" r="Y20"/>
  <c i="1" r="J21"/>
  <c i="1" r="M21"/>
  <c i="1" r="P21"/>
  <c i="1" r="S21"/>
  <c i="1" r="V21"/>
  <c i="1" r="Y21"/>
  <c i="1" r="J22"/>
  <c i="1" r="M22"/>
  <c i="1" r="P22"/>
  <c i="1" r="S22"/>
  <c i="1" r="V22"/>
  <c i="1" r="Y22"/>
  <c i="1" r="J23"/>
  <c i="1" r="M23"/>
  <c i="1" r="P23"/>
  <c i="1" r="S23"/>
  <c i="1" r="V23"/>
  <c i="1" r="Y23"/>
  <c i="1" r="J24"/>
  <c i="1" r="M24"/>
  <c i="1" r="P24"/>
  <c i="1" r="S24"/>
  <c i="1" r="V24"/>
  <c i="1" r="Y24"/>
  <c i="1" r="J25"/>
  <c i="1" r="M25"/>
  <c i="1" r="P25"/>
  <c i="1" r="S25"/>
  <c i="1" r="V25"/>
  <c i="1" r="Y25"/>
  <c i="1" r="J27"/>
  <c i="1" r="M27"/>
  <c i="1" r="P27"/>
  <c i="1" r="S27"/>
  <c i="1" r="V27"/>
  <c i="1" r="Y27"/>
  <c i="1" r="J28"/>
  <c i="1" r="M28"/>
  <c i="1" r="P28"/>
  <c i="1" r="S28"/>
  <c i="1" r="V28"/>
  <c i="1" r="Y28"/>
  <c i="1" r="J29"/>
  <c i="1" r="M29"/>
  <c i="1" r="P29"/>
  <c i="1" r="S29"/>
  <c i="1" r="V29"/>
  <c i="1" r="Y29"/>
  <c i="1" r="J30"/>
  <c i="1" r="M30"/>
  <c i="1" r="P30"/>
  <c i="1" r="S30"/>
  <c i="1" r="V30"/>
  <c i="1" r="Y30"/>
  <c i="1" r="J31"/>
  <c i="1" r="M31"/>
  <c i="1" r="P31"/>
  <c i="1" r="S31"/>
  <c i="1" r="V31"/>
  <c i="1" r="Y31"/>
  <c i="1" r="J32"/>
  <c i="1" r="M32"/>
  <c i="1" r="P32"/>
  <c i="1" r="S32"/>
  <c i="1" r="V32"/>
  <c i="1" r="Y32"/>
  <c i="1" r="J33"/>
  <c i="1" r="M33"/>
  <c i="1" r="P33"/>
  <c i="1" r="S33"/>
  <c i="1" r="V33"/>
  <c i="1" r="Y33"/>
  <c i="1" r="J34"/>
  <c i="1" r="M34"/>
  <c i="1" r="P34"/>
  <c i="1" r="S34"/>
  <c i="1" r="V34"/>
  <c i="1" r="Y34"/>
  <c i="1" r="J35"/>
  <c i="1" r="M35"/>
  <c i="1" r="P35"/>
  <c i="1" r="S35"/>
  <c i="1" r="V35"/>
  <c i="1" r="Y35"/>
  <c i="1" r="J36"/>
  <c i="1" r="M36"/>
  <c i="1" r="P36"/>
  <c i="1" r="S36"/>
  <c i="1" r="V36"/>
  <c i="1" r="Y36"/>
  <c i="1" r="J37"/>
  <c i="1" r="M37"/>
  <c i="1" r="P37"/>
  <c i="1" r="S37"/>
  <c i="1" r="V37"/>
  <c i="1" r="Y37"/>
  <c i="1" r="J38"/>
  <c i="1" r="M38"/>
  <c i="1" r="P38"/>
  <c i="1" r="S38"/>
  <c i="1" r="V38"/>
  <c i="1" r="Y38"/>
  <c i="1" r="J39"/>
  <c i="1" r="M39"/>
  <c i="1" r="P39"/>
  <c i="1" r="S39"/>
  <c i="1" r="V39"/>
  <c i="1" r="Y39"/>
  <c i="1" r="K40"/>
  <c i="1" r="L40"/>
  <c i="1" r="N40"/>
  <c i="1" r="O40"/>
  <c i="1" r="M40" s="1"/>
  <c i="1" r="Q40"/>
  <c i="1" r="P40" s="1"/>
  <c i="1" r="R40"/>
  <c i="1" r="T40"/>
  <c i="1" r="U40"/>
  <c i="1" r="S40" s="1"/>
  <c i="1" r="W40"/>
  <c i="1" r="V40" s="1"/>
  <c i="1" r="X40"/>
  <c i="1" r="Z40"/>
  <c i="1" r="Y40" s="1"/>
  <c i="1" r="AA40"/>
  <c i="1" r="J41"/>
  <c i="1" r="M41"/>
  <c i="1" r="P41"/>
  <c i="1" r="S41"/>
  <c i="1" r="V41"/>
  <c i="1" r="Y41"/>
  <c i="1" r="J42"/>
  <c i="1" r="M42"/>
  <c i="1" r="P42"/>
  <c i="1" r="S42"/>
  <c i="1" r="V42"/>
  <c i="1" r="Y42"/>
  <c i="1" r="J43"/>
  <c i="1" r="M43"/>
  <c i="1" r="P43"/>
  <c i="1" r="S43"/>
  <c i="1" r="V43"/>
  <c i="1" r="Y43"/>
  <c i="1" r="J45"/>
  <c i="1" r="M45"/>
  <c i="1" r="P45"/>
  <c i="1" r="S45"/>
  <c i="1" r="V45"/>
  <c i="1" r="Y45"/>
  <c i="1" r="J46"/>
  <c i="1" r="M46"/>
  <c i="1" r="P46"/>
  <c i="1" r="S46"/>
  <c i="1" r="V46"/>
  <c i="1" r="Y46"/>
  <c i="1" r="J48"/>
  <c i="1" r="M48"/>
  <c i="1" r="P48"/>
  <c i="1" r="S48"/>
  <c i="1" r="V48"/>
  <c i="1" r="Y48"/>
  <c i="1" r="K49"/>
  <c i="1" r="J49" s="1"/>
  <c i="1" r="L49"/>
  <c i="1" r="N49"/>
  <c i="1" r="O49"/>
  <c i="1" r="M49" s="1"/>
  <c i="1" r="Q49"/>
  <c i="1" r="P49" s="1"/>
  <c i="1" r="R49"/>
  <c i="1" r="T49"/>
  <c i="1" r="S49" s="1"/>
  <c i="1" r="U49"/>
  <c i="1" r="W49"/>
  <c i="1" r="X49"/>
  <c i="1" r="Z49"/>
  <c i="1" r="AA49"/>
  <c i="1" r="I49"/>
  <c i="1" r="H49"/>
  <c i="1" r="I40"/>
  <c i="1" r="G40" s="1"/>
  <c i="1" r="H40"/>
  <c i="1" r="E4"/>
  <c i="1" r="E5"/>
  <c i="1" r="E6"/>
  <c i="1" r="E7"/>
  <c i="1" r="E8"/>
  <c i="1" r="E9"/>
  <c i="1" r="E10"/>
  <c i="1" r="E11"/>
  <c i="1" r="E12"/>
  <c i="1" r="E13"/>
  <c i="1" r="E14"/>
  <c i="1" r="E15"/>
  <c i="1" r="E16"/>
  <c i="1" r="E17"/>
  <c i="1" r="F5"/>
  <c i="1" r="F6"/>
  <c i="1" r="F7"/>
  <c i="1" r="F8"/>
  <c i="1" r="F9"/>
  <c i="1" r="F10"/>
  <c i="1" r="F11"/>
  <c i="1" r="F12"/>
  <c i="1" r="F13"/>
  <c i="1" r="F14"/>
  <c i="1" r="F15"/>
  <c i="1" r="F16"/>
  <c i="1" r="F17"/>
  <c i="1" r="F4"/>
  <c i="1" r="E20"/>
  <c i="1" r="E21"/>
  <c i="1" r="E22"/>
  <c i="1" r="E23"/>
  <c i="1" r="E24"/>
  <c i="1" r="E25"/>
  <c i="1" r="F20"/>
  <c i="1" r="F21"/>
  <c i="1" r="F22"/>
  <c i="1" r="F23"/>
  <c i="1" r="F24"/>
  <c i="1" r="F25"/>
  <c i="1" r="E27"/>
  <c i="1" r="E29"/>
  <c i="1" r="E31"/>
  <c i="1" r="E32"/>
  <c i="1" r="E30"/>
  <c i="1" r="E33"/>
  <c i="1" r="E34"/>
  <c i="1" r="E35"/>
  <c i="1" r="E36"/>
  <c i="1" r="E37"/>
  <c i="1" r="E38"/>
  <c i="1" r="E39"/>
  <c i="1" r="G48"/>
  <c i="1" r="G46"/>
  <c i="1" r="G45"/>
  <c i="1" r="G43"/>
  <c i="1" r="G42"/>
  <c i="1" r="G41"/>
  <c i="1" r="G39"/>
  <c i="1" r="G38"/>
  <c i="1" r="G37"/>
  <c i="1" r="G36"/>
  <c i="1" r="G35"/>
  <c i="1" r="G34"/>
  <c i="1" r="G33"/>
  <c i="1" r="G32"/>
  <c i="1" r="G31"/>
  <c i="1" r="G30"/>
  <c i="1" r="G29"/>
  <c i="1" r="G28"/>
  <c i="1" r="G27"/>
  <c i="1" r="G25"/>
  <c i="1" r="G24"/>
  <c i="1" r="G23"/>
  <c i="1" r="G22"/>
  <c i="1" r="G21"/>
  <c i="1" r="G20"/>
  <c i="1" r="G17"/>
  <c i="1" r="G16"/>
  <c i="1" r="G15"/>
  <c i="1" r="G14"/>
  <c i="1" r="G13"/>
  <c i="1" r="G12"/>
  <c i="1" r="G11"/>
  <c i="1" r="G10"/>
  <c i="1" r="G9"/>
  <c i="1" r="G8"/>
  <c i="1" r="G7"/>
  <c i="1" r="G6"/>
  <c i="1" r="G5"/>
  <c i="1" r="G4"/>
  <c i="1" l="1" r="G49"/>
  <c i="1" r="V49"/>
  <c i="1" r="M18"/>
  <c i="1" r="J40"/>
  <c i="1" r="Y49"/>
  <c i="1" r="P18"/>
  <c i="1" r="V19"/>
  <c i="1" r="J19"/>
  <c i="1" r="I19"/>
  <c i="1" r="H19"/>
  <c i="1" r="G19"/>
  <c i="1" r="I18"/>
  <c i="1" r="G18"/>
  <c i="1" r="H18"/>
  <c i="1" r="D22"/>
  <c i="1" r="D16"/>
  <c i="1" r="D12"/>
  <c i="1" r="D8"/>
  <c i="1" r="F49"/>
  <c i="1" r="F48"/>
  <c i="1" r="F47"/>
  <c i="1" r="F46"/>
  <c i="1" r="F45"/>
  <c i="1" r="F44"/>
  <c i="1" r="F43"/>
  <c i="1" r="F42"/>
  <c i="1" r="F41"/>
  <c i="1" r="F40"/>
  <c i="1" r="F39"/>
  <c i="1" r="D39" s="1"/>
  <c i="1" r="F38"/>
  <c i="1" r="D38" s="1"/>
  <c i="1" r="F37"/>
  <c i="1" r="D37" s="1"/>
  <c i="1" r="F36"/>
  <c i="1" r="D36" s="1"/>
  <c i="1" r="F35"/>
  <c i="1" r="F34"/>
  <c i="1" r="D34" s="1"/>
  <c i="1" r="F33"/>
  <c i="1" r="D33" s="1"/>
  <c i="1" r="F32"/>
  <c i="1" r="D32" s="1"/>
  <c i="1" r="F31"/>
  <c i="1" r="D31" s="1"/>
  <c i="1" r="F30"/>
  <c i="1" r="D30" s="1"/>
  <c i="1" r="F29"/>
  <c i="1" r="D29" s="1"/>
  <c i="1" r="F28"/>
  <c i="1" r="F27"/>
  <c i="1" r="D27" s="1"/>
  <c i="1" r="F26"/>
  <c i="1" r="F18"/>
  <c i="1" r="E49"/>
  <c i="1" r="D49" s="1"/>
  <c i="1" r="E48"/>
  <c i="1" r="E47"/>
  <c i="1" r="E46"/>
  <c i="1" r="E45"/>
  <c i="1" r="D45" s="1"/>
  <c i="1" r="E44"/>
  <c i="1" r="E43"/>
  <c i="1" r="E42"/>
  <c i="1" r="D42" s="1"/>
  <c i="1" r="E41"/>
  <c i="1" r="D41" s="1"/>
  <c i="1" r="E40"/>
  <c i="1" r="D35"/>
  <c i="1" r="E28"/>
  <c i="1" r="E26"/>
  <c i="1" r="D26" s="1"/>
  <c i="1" r="D25"/>
  <c i="1" r="D24"/>
  <c i="1" r="D23"/>
  <c i="1" r="D21"/>
  <c i="1" r="D20"/>
  <c i="1" r="D17"/>
  <c i="1" r="D15"/>
  <c i="1" r="D14"/>
  <c i="1" r="D13"/>
  <c i="1" r="D11"/>
  <c i="1" r="D10"/>
  <c i="1" r="D9"/>
  <c i="1" r="D7"/>
  <c i="1" r="D6"/>
  <c i="1" r="D5"/>
  <c i="1" r="F19"/>
  <c i="1" r="D4"/>
  <c i="1" l="1" r="D28"/>
  <c i="1" r="D40"/>
  <c i="1" r="D44"/>
  <c i="1" r="D48"/>
  <c i="1" r="D43"/>
  <c i="1" r="D47"/>
  <c i="1" r="D46"/>
  <c i="1" r="D18"/>
  <c i="1" r="D19"/>
  <c i="1" r="E19"/>
  <c i="1" r="E18"/>
</calcChain>
</file>

<file path=xl/sharedStrings.xml><?xml version="1.0" encoding="utf-8"?>
<sst xmlns="http://schemas.openxmlformats.org/spreadsheetml/2006/main" count="129" uniqueCount="62">
  <si>
    <t>其他港口
Others</t>
    <phoneticPr fontId="3" type="noConversion"/>
  </si>
  <si>
    <t>大陸 Mainland China</t>
  </si>
  <si>
    <t>日本 Japan</t>
  </si>
  <si>
    <t>印度 India</t>
  </si>
  <si>
    <t>中東 Middle East</t>
  </si>
  <si>
    <t>馬來西亞 Malaysia</t>
  </si>
  <si>
    <t>新加坡 Singapore</t>
  </si>
  <si>
    <t>印尼 Indonesia</t>
  </si>
  <si>
    <t>菲律賓 Philippines</t>
  </si>
  <si>
    <t>泰國 Thailand</t>
  </si>
  <si>
    <t>加拿大 Canada</t>
  </si>
  <si>
    <t>墨西哥 Mexico</t>
  </si>
  <si>
    <t>巴西 Brazil</t>
  </si>
  <si>
    <t>阿根廷 Argentina</t>
  </si>
  <si>
    <t>美洲其他 Others</t>
    <phoneticPr fontId="3" type="noConversion"/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</si>
  <si>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</si>
  <si>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</si>
  <si>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</si>
  <si>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</si>
  <si>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</si>
  <si>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</si>
  <si>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</si>
  <si>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奧地利 Austria</t>
  </si>
  <si>
    <t>希臘 Greece</t>
  </si>
  <si>
    <t>瑞典 Sweden</t>
  </si>
  <si>
    <t>澳大利亞 Australia</t>
  </si>
  <si>
    <t>紐西蘭 New Zealand</t>
  </si>
  <si>
    <t>非洲  AFRICA</t>
    <phoneticPr fontId="3" type="noConversion"/>
  </si>
  <si>
    <t>南非 S. Africa</t>
  </si>
  <si>
    <t>未列明 Unstated</t>
  </si>
  <si>
    <t>總計 Grand Total</t>
  </si>
  <si>
    <t>居住地
Residence</t>
  </si>
  <si>
    <t>總計
Grand Total</t>
    <phoneticPr fontId="3" type="noConversion"/>
  </si>
  <si>
    <t>基隆港
Keelung</t>
    <phoneticPr fontId="3" type="noConversion"/>
  </si>
  <si>
    <t>台中港
Taichung</t>
    <phoneticPr fontId="3" type="noConversion"/>
  </si>
  <si>
    <t>高雄港
Kaohsiung</t>
    <phoneticPr fontId="3" type="noConversion"/>
  </si>
  <si>
    <t>花蓮港
Hualien</t>
    <phoneticPr fontId="3" type="noConversion"/>
  </si>
  <si>
    <t>蘇澳港
Suao</t>
    <phoneticPr fontId="3" type="noConversion"/>
  </si>
  <si>
    <t>澎湖港
Penghu</t>
    <phoneticPr fontId="3" type="noConversion"/>
  </si>
  <si>
    <t>合計
Total</t>
    <phoneticPr fontId="3" type="noConversion"/>
  </si>
  <si>
    <t>男
Male</t>
    <phoneticPr fontId="3" type="noConversion"/>
  </si>
  <si>
    <t>女
Female</t>
    <phoneticPr fontId="3" type="noConversion"/>
  </si>
  <si>
    <t>小計
Subtotal</t>
    <phoneticPr fontId="3" type="noConversion"/>
  </si>
  <si>
    <t>亞洲  ASIA</t>
    <phoneticPr fontId="3" type="noConversion"/>
  </si>
  <si>
    <t>韓國 Korea,Republic of</t>
    <phoneticPr fontId="3" type="noConversion"/>
  </si>
  <si>
    <t>東南亞 S.E.Asia</t>
    <phoneticPr fontId="3" type="noConversion"/>
  </si>
  <si>
    <t>越南 Vietnam</t>
    <phoneticPr fontId="3" type="noConversion"/>
  </si>
  <si>
    <t>其他 Others</t>
    <phoneticPr fontId="3" type="noConversion"/>
  </si>
  <si>
    <t>亞洲其他 Others</t>
    <phoneticPr fontId="3" type="noConversion"/>
  </si>
  <si>
    <t>美洲  AMERICA</t>
    <phoneticPr fontId="3" type="noConversion"/>
  </si>
  <si>
    <t>美國 United States of America</t>
    <phoneticPr fontId="3" type="noConversion"/>
  </si>
  <si>
    <t>歐洲  EUROPE</t>
    <phoneticPr fontId="3" type="noConversion"/>
  </si>
  <si>
    <t>英國 United Kingdom</t>
    <phoneticPr fontId="3" type="noConversion"/>
  </si>
  <si>
    <t>俄羅斯 Russian Federation</t>
    <phoneticPr fontId="3" type="noConversion"/>
  </si>
  <si>
    <t>歐洲其他 Others</t>
    <phoneticPr fontId="3" type="noConversion"/>
  </si>
  <si>
    <t>大洋洲  OCEANIA</t>
    <phoneticPr fontId="3" type="noConversion"/>
  </si>
  <si>
    <t>大洋洲其他 Others</t>
    <phoneticPr fontId="3" type="noConversion"/>
  </si>
  <si>
    <t>非洲其他 Others</t>
    <phoneticPr fontId="3" type="noConversion"/>
  </si>
  <si>
    <t>香港.澳門 HongKong. Macao</t>
    <phoneticPr fontId="3" type="noConversion"/>
  </si>
  <si>
    <t>資料來源: 內政部移民署</t>
    <phoneticPr fontId="2" type="noConversion"/>
  </si>
  <si>
    <t>111年5月搭乘郵輪來臺旅客人數－按入境港口及性別分
Visitor Arrivals by Cruise/Residence/Port of Entry/Gender,
May,2022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</si>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</sst>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 "/>
  </numFmts>
  <fonts count="12" x14ac:knownFonts="1">
    <font>
      <sz val="12"/>
      <color theme="1"/>
      <name val="新細明體"/>
      <family val="2"/>
      <charset val="136"/>
      <scheme val="minor"/>
    </font>
    <font>
      <b/>
      <sz val="16"/>
      <name val="標楷體"/>
      <family val="4"/>
      <charset val="136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b/>
      <sz val="12"/>
      <name val="新細明體"/>
      <family val="1"/>
      <charset val="136"/>
    </font>
    <font>
      <b/>
      <sz val="11"/>
      <name val="新細明體"/>
      <family val="1"/>
      <charset val="136"/>
    </font>
    <font>
      <sz val="11"/>
      <name val="新細明體"/>
      <family val="1"/>
      <charset val="136"/>
    </font>
    <font>
      <sz val="11"/>
      <name val="Times New Roman"/>
      <family val="1"/>
    </font>
    <font>
      <sz val="11"/>
      <color theme="1"/>
      <name val="新細明體"/>
      <family val="1"/>
      <charset val="136"/>
      <scheme val="minor"/>
    </font>
    <font>
      <b/>
      <sz val="11"/>
      <color indexed="8"/>
      <name val="新細明體"/>
      <family val="1"/>
      <charset val="136"/>
    </font>
    <font>
      <sz val="11"/>
      <color theme="1"/>
      <name val="新細明體"/>
      <family val="2"/>
      <charset val="136"/>
      <scheme val="minor"/>
    </font>
    <font>
      <b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theme="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54">
    <xf borderId="0" fillId="0" fontId="0" numFmtId="0" xfId="0">
      <alignment vertical="center"/>
    </xf>
    <xf applyAlignment="1" applyBorder="1" applyFill="1" applyFont="1" borderId="0" fillId="0" fontId="5" numFmtId="0" xfId="0">
      <alignment textRotation="255" vertical="center"/>
    </xf>
    <xf applyAlignment="1" applyBorder="1" applyFill="1" applyFont="1" borderId="4" fillId="0" fontId="6" numFmtId="0" xfId="0">
      <alignment horizontal="left" vertical="center"/>
    </xf>
    <xf applyAlignment="1" applyBorder="1" applyFill="1" applyFont="1" borderId="0" fillId="0" fontId="6" numFmtId="0" xfId="0">
      <alignment textRotation="255" vertical="center"/>
    </xf>
    <xf applyAlignment="1" applyBorder="1" applyFill="1" applyFont="1" borderId="0" fillId="0" fontId="7" numFmtId="0" xfId="0">
      <alignment horizontal="center" vertical="center"/>
    </xf>
    <xf applyAlignment="1" applyBorder="1" applyFill="1" applyFont="1" borderId="0" fillId="0" fontId="5" numFmtId="0" xfId="0">
      <alignment horizontal="left" vertical="center"/>
    </xf>
    <xf applyAlignment="1" applyBorder="1" applyFill="1" applyFont="1" borderId="4" fillId="0" fontId="5" numFmtId="0" xfId="0">
      <alignment horizontal="left" vertical="center"/>
    </xf>
    <xf applyAlignment="1" applyBorder="1" applyFill="1" applyFont="1" borderId="0" fillId="0" fontId="5" numFmtId="0" xfId="0">
      <alignment vertical="center"/>
    </xf>
    <xf applyAlignment="1" applyBorder="1" applyFill="1" applyFont="1" borderId="4" fillId="0" fontId="5" numFmtId="0" xfId="0">
      <alignment vertical="center"/>
    </xf>
    <xf applyAlignment="1" applyBorder="1" applyFill="1" applyFont="1" borderId="5" fillId="0" fontId="5" numFmtId="0" xfId="0">
      <alignment textRotation="255" vertical="center"/>
    </xf>
    <xf applyAlignment="1" applyBorder="1" applyFill="1" applyFont="1" borderId="5" fillId="0" fontId="6" numFmtId="0" xfId="0">
      <alignment horizontal="left" vertical="center"/>
    </xf>
    <xf applyAlignment="1" applyBorder="1" applyFill="1" applyFont="1" borderId="6" fillId="0" fontId="6" numFmtId="0" xfId="0">
      <alignment horizontal="left" vertical="center"/>
    </xf>
    <xf applyAlignment="1" applyBorder="1" applyFill="1" applyFont="1" borderId="5" fillId="0" fontId="5" numFmtId="0" xfId="0">
      <alignment horizontal="left" vertical="center"/>
    </xf>
    <xf applyAlignment="1" applyBorder="1" applyFill="1" applyFont="1" borderId="6" fillId="0" fontId="5" numFmtId="0" xfId="0">
      <alignment horizontal="left" vertical="center"/>
    </xf>
    <xf applyAlignment="1" borderId="0" fillId="0" fontId="0" numFmtId="0" xfId="0"/>
    <xf applyAlignment="1" applyBorder="1" applyFill="1" applyFont="1" borderId="5" fillId="0" fontId="6" numFmtId="0" xfId="0">
      <alignment vertical="center"/>
    </xf>
    <xf applyAlignment="1" applyBorder="1" applyFill="1" applyFont="1" borderId="6" fillId="0" fontId="6" numFmtId="0" xfId="0">
      <alignment vertical="center"/>
    </xf>
    <xf applyAlignment="1" applyBorder="1" applyFill="1" applyFont="1" borderId="0" fillId="0" fontId="6" numFmtId="0" xfId="0">
      <alignment vertical="center"/>
    </xf>
    <xf applyAlignment="1" applyBorder="1" applyFill="1" applyFont="1" borderId="4" fillId="0" fontId="6" numFmtId="0" xfId="0">
      <alignment vertical="center"/>
    </xf>
    <xf applyAlignment="1" applyBorder="1" applyFont="1" borderId="1" fillId="0" fontId="5" numFmtId="0" xfId="0">
      <alignment horizontal="center" vertical="center" wrapText="1"/>
    </xf>
    <xf applyFont="1" borderId="0" fillId="0" fontId="8" numFmtId="0" xfId="0">
      <alignment vertical="center"/>
    </xf>
    <xf applyAlignment="1" applyBorder="1" applyFill="1" applyFont="1" borderId="0" fillId="0" fontId="6" numFmtId="0" xfId="0">
      <alignment vertical="center" wrapText="1"/>
    </xf>
    <xf applyAlignment="1" applyBorder="1" applyFill="1" applyFont="1" borderId="4" fillId="0" fontId="6" numFmtId="0" xfId="0">
      <alignment vertical="center" wrapText="1"/>
    </xf>
    <xf applyAlignment="1" applyFont="1" applyNumberFormat="1" borderId="0" fillId="0" fontId="9" numFmtId="176" xfId="0"/>
    <xf applyAlignment="1" applyFont="1" applyNumberFormat="1" borderId="0" fillId="0" fontId="10" numFmtId="176" xfId="0"/>
    <xf applyAlignment="1" applyBorder="1" applyFont="1" applyNumberFormat="1" borderId="9" fillId="0" fontId="10" numFmtId="176" xfId="0"/>
    <xf applyAlignment="1" applyBorder="1" applyFont="1" applyNumberFormat="1" borderId="10" fillId="0" fontId="10" numFmtId="176" xfId="0"/>
    <xf applyAlignment="1" applyBorder="1" applyFont="1" applyNumberFormat="1" borderId="3" fillId="0" fontId="10" numFmtId="176" xfId="0"/>
    <xf applyFont="1" borderId="0" fillId="0" fontId="10" numFmtId="0" xfId="0">
      <alignment vertical="center"/>
    </xf>
    <xf applyAlignment="1" applyBorder="1" applyFont="1" applyNumberFormat="1" borderId="0" fillId="0" fontId="10" numFmtId="176" xfId="0"/>
    <xf applyAlignment="1" applyBorder="1" applyFont="1" applyNumberFormat="1" borderId="11" fillId="0" fontId="10" numFmtId="176" xfId="0"/>
    <xf applyAlignment="1" applyBorder="1" applyFont="1" applyNumberFormat="1" borderId="4" fillId="0" fontId="10" numFmtId="176" xfId="0"/>
    <xf applyAlignment="1" applyBorder="1" applyFont="1" applyNumberFormat="1" borderId="5" fillId="0" fontId="9" numFmtId="176" xfId="0"/>
    <xf applyAlignment="1" applyBorder="1" applyFont="1" applyNumberFormat="1" borderId="5" fillId="0" fontId="10" numFmtId="176" xfId="0"/>
    <xf applyAlignment="1" applyBorder="1" applyFont="1" applyNumberFormat="1" borderId="12" fillId="0" fontId="10" numFmtId="176" xfId="0"/>
    <xf applyAlignment="1" applyBorder="1" applyFont="1" applyNumberFormat="1" borderId="6" fillId="0" fontId="10" numFmtId="176" xfId="0"/>
    <xf applyAlignment="1" applyBorder="1" applyFill="1" applyFont="1" borderId="5" fillId="0" fontId="11" numFmtId="0" xfId="0">
      <alignment horizontal="center" vertical="center"/>
    </xf>
    <xf applyAlignment="1" applyBorder="1" applyFill="1" applyFont="1" borderId="0" fillId="0" fontId="11" numFmtId="0" xfId="0">
      <alignment horizontal="center" vertical="center"/>
    </xf>
    <xf applyAlignment="1" applyBorder="1" applyFill="1" applyFont="1" borderId="5" fillId="0" fontId="5" numFmtId="0" xfId="0">
      <alignment vertical="center"/>
    </xf>
    <xf applyAlignment="1" applyBorder="1" applyFill="1" applyFont="1" borderId="5" fillId="0" fontId="10" numFmtId="0" xfId="0">
      <alignment vertical="center"/>
    </xf>
    <xf applyAlignment="1" applyBorder="1" applyFill="1" applyFont="1" borderId="0" fillId="0" fontId="6" numFmtId="0" xfId="0">
      <alignment vertical="center"/>
    </xf>
    <xf applyAlignment="1" applyBorder="1" applyFill="1" applyFont="1" borderId="4" fillId="0" fontId="6" numFmtId="0" xfId="0">
      <alignment vertical="center"/>
    </xf>
    <xf applyAlignment="1" applyBorder="1" applyFont="1" borderId="5" fillId="0" fontId="1" numFmtId="0" xfId="0">
      <alignment horizontal="center" vertical="center" wrapText="1"/>
    </xf>
    <xf applyAlignment="1" applyBorder="1" borderId="5" fillId="0" fontId="0" numFmtId="0" xfId="0">
      <alignment wrapText="1"/>
    </xf>
    <xf applyAlignment="1" applyBorder="1" applyFill="1" applyFont="1" borderId="3" fillId="0" fontId="4" numFmtId="0" xfId="0">
      <alignment horizontal="center" vertical="center" wrapText="1"/>
    </xf>
    <xf applyAlignment="1" applyBorder="1" applyFill="1" applyFont="1" borderId="7" fillId="0" fontId="4" numFmtId="0" xfId="0">
      <alignment horizontal="center" vertical="center" wrapText="1"/>
    </xf>
    <xf applyAlignment="1" applyBorder="1" applyFill="1" applyFont="1" borderId="6" fillId="0" fontId="4" numFmtId="0" xfId="0">
      <alignment horizontal="center" vertical="center" wrapText="1"/>
    </xf>
    <xf applyAlignment="1" applyBorder="1" applyFill="1" applyFont="1" borderId="8" fillId="0" fontId="4" numFmtId="0" xfId="0">
      <alignment horizontal="center" vertical="center" wrapText="1"/>
    </xf>
    <xf applyAlignment="1" applyBorder="1" applyFont="1" borderId="1" fillId="0" fontId="4" numFmtId="0" xfId="0">
      <alignment horizontal="center" vertical="center" wrapText="1"/>
    </xf>
    <xf applyAlignment="1" applyBorder="1" applyFill="1" applyFont="1" borderId="1" fillId="2" fontId="4" numFmtId="0" xfId="0">
      <alignment horizontal="center" vertical="center" wrapText="1"/>
    </xf>
    <xf applyAlignment="1" applyBorder="1" borderId="1" fillId="0" fontId="0" numFmtId="0" xfId="0"/>
    <xf applyAlignment="1" applyBorder="1" borderId="2" fillId="0" fontId="0" numFmtId="0" xfId="0"/>
    <xf applyAlignment="1" applyFont="1" borderId="0" fillId="0" fontId="10" numFmtId="0" xfId="0"/>
    <xf applyBorder="1" applyFill="1" applyFont="1" borderId="0" fillId="0" fontId="8" numFmtId="0" xfId="0">
      <alignment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5</xdr:col>
      <xdr:colOff>2511424</xdr:colOff>
      <xdr:row>0</xdr:row>
      <xdr:rowOff>454025</xdr:rowOff>
    </xdr:from>
    <xdr:to>
      <xdr:col>5</xdr:col>
      <xdr:colOff>3238499</xdr:colOff>
      <xdr:row>0</xdr:row>
      <xdr:rowOff>635001</xdr:rowOff>
    </xdr:to>
    <xdr:sp macro="" textlink="">
      <xdr:nvSpPr>
        <xdr:cNvPr id="2" name="Text Box 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 flipH="1">
          <a:off x="4168774" y="454025"/>
          <a:ext cx="3175" cy="180976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a14:legacySpreadsheetColorIndex="64" mc:Ignorable="a14" val="000000"/>
              </a:solidFill>
              <a:miter lim="800000"/>
              <a:headEnd/>
              <a:tailEnd/>
            </a14:hiddenLine>
          </a:ext>
        </a:extLst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endParaRPr altLang="en-US" b="0" baseline="0" i="0" lang="zh-TW" strike="noStrike" sz="1000" u="none">
            <a:solidFill>
              <a:srgbClr val="000000"/>
            </a:solidFill>
            <a:latin typeface="新細明體"/>
            <a:ea typeface="新細明體"/>
          </a:endParaRPr>
        </a:p>
      </xdr:txBody>
    </xdr:sp>
    <xdr:clientData/>
  </xdr:twoCellAnchor>
  <xdr:twoCellAnchor>
    <xdr:from>
      <xdr:col>25</xdr:col>
      <xdr:colOff>205468</xdr:colOff>
      <xdr:row>0</xdr:row>
      <xdr:rowOff>204107</xdr:rowOff>
    </xdr:from>
    <xdr:to>
      <xdr:col>26</xdr:col>
      <xdr:colOff>524755</xdr:colOff>
      <xdr:row>0</xdr:row>
      <xdr:rowOff>638447</xdr:rowOff>
    </xdr:to>
    <xdr:sp macro="" textlink="">
      <xdr:nvSpPr>
        <xdr:cNvPr id="4" name="Text Box 8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>
          <a:spLocks noChangeArrowheads="1"/>
        </xdr:cNvSpPr>
      </xdr:nvSpPr>
      <xdr:spPr bwMode="auto">
        <a:xfrm>
          <a:off x="19293568" y="204107"/>
          <a:ext cx="1043187" cy="43434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a14:legacySpreadsheetColorIndex="64" mc:Ignorable="a14" val="000000"/>
              </a:solidFill>
              <a:miter lim="800000"/>
              <a:headEnd/>
              <a:tailEnd/>
            </a14:hiddenLine>
          </a:ext>
        </a:extLst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單位:人次</a:t>
          </a:r>
        </a:p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C51"/>
  <sheetViews>
    <sheetView tabSelected="1" workbookViewId="0" zoomScaleNormal="100">
      <pane activePane="bottomRight" state="frozen" topLeftCell="D4" xSplit="3" ySplit="3"/>
      <selection activeCell="D1" pane="topRight" sqref="D1"/>
      <selection activeCell="A4" pane="bottomLeft" sqref="A4"/>
      <selection pane="bottomRight" sqref="A1:AA1"/>
    </sheetView>
  </sheetViews>
  <sheetFormatPr defaultRowHeight="16.5" x14ac:dyDescent="0.25"/>
  <cols>
    <col min="1" max="2" customWidth="true" style="14" width="2.625" collapsed="false"/>
    <col min="3" max="3" customWidth="true" style="14" width="20.625" collapsed="false"/>
    <col min="4" max="27" customWidth="true" style="14" width="8.125" collapsed="false"/>
  </cols>
  <sheetData>
    <row customHeight="1" ht="117" r="1" spans="1:28" x14ac:dyDescent="0.25">
      <c r="A1" s="42" t="s">
        <v>60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3"/>
      <c r="X1" s="43"/>
      <c r="Y1" s="43"/>
      <c r="Z1" s="43"/>
      <c r="AA1" s="43"/>
    </row>
    <row customHeight="1" ht="43.5" r="2" spans="1:28" x14ac:dyDescent="0.25">
      <c r="A2" s="44" t="s">
        <v>31</v>
      </c>
      <c r="B2" s="45"/>
      <c r="C2" s="45"/>
      <c r="D2" s="48" t="s">
        <v>32</v>
      </c>
      <c r="E2" s="48"/>
      <c r="F2" s="48"/>
      <c r="G2" s="49" t="s">
        <v>33</v>
      </c>
      <c r="H2" s="50"/>
      <c r="I2" s="50"/>
      <c r="J2" s="49" t="s">
        <v>34</v>
      </c>
      <c r="K2" s="50"/>
      <c r="L2" s="50"/>
      <c r="M2" s="49" t="s">
        <v>35</v>
      </c>
      <c r="N2" s="50"/>
      <c r="O2" s="50"/>
      <c r="P2" s="49" t="s">
        <v>36</v>
      </c>
      <c r="Q2" s="50"/>
      <c r="R2" s="50"/>
      <c r="S2" s="49" t="s">
        <v>37</v>
      </c>
      <c r="T2" s="50"/>
      <c r="U2" s="50"/>
      <c r="V2" s="49" t="s">
        <v>38</v>
      </c>
      <c r="W2" s="50"/>
      <c r="X2" s="51"/>
      <c r="Y2" s="49" t="s">
        <v>0</v>
      </c>
      <c r="Z2" s="50"/>
      <c r="AA2" s="50"/>
    </row>
    <row customFormat="1" ht="31.5" r="3" s="20" spans="1:28" x14ac:dyDescent="0.25">
      <c r="A3" s="46"/>
      <c r="B3" s="47"/>
      <c r="C3" s="47"/>
      <c r="D3" s="19" t="s">
        <v>39</v>
      </c>
      <c r="E3" s="19" t="s">
        <v>40</v>
      </c>
      <c r="F3" s="19" t="s">
        <v>41</v>
      </c>
      <c r="G3" s="19" t="s">
        <v>42</v>
      </c>
      <c r="H3" s="19" t="s">
        <v>40</v>
      </c>
      <c r="I3" s="19" t="s">
        <v>41</v>
      </c>
      <c r="J3" s="19" t="s">
        <v>42</v>
      </c>
      <c r="K3" s="19" t="s">
        <v>40</v>
      </c>
      <c r="L3" s="19" t="s">
        <v>41</v>
      </c>
      <c r="M3" s="19" t="s">
        <v>42</v>
      </c>
      <c r="N3" s="19" t="s">
        <v>40</v>
      </c>
      <c r="O3" s="19" t="s">
        <v>41</v>
      </c>
      <c r="P3" s="19" t="s">
        <v>42</v>
      </c>
      <c r="Q3" s="19" t="s">
        <v>40</v>
      </c>
      <c r="R3" s="19" t="s">
        <v>41</v>
      </c>
      <c r="S3" s="19" t="s">
        <v>42</v>
      </c>
      <c r="T3" s="19" t="s">
        <v>40</v>
      </c>
      <c r="U3" s="19" t="s">
        <v>41</v>
      </c>
      <c r="V3" s="19" t="s">
        <v>42</v>
      </c>
      <c r="W3" s="19" t="s">
        <v>40</v>
      </c>
      <c r="X3" s="19" t="s">
        <v>41</v>
      </c>
      <c r="Y3" s="19" t="s">
        <v>42</v>
      </c>
      <c r="Z3" s="19" t="s">
        <v>40</v>
      </c>
      <c r="AA3" s="19" t="s">
        <v>41</v>
      </c>
    </row>
    <row customFormat="1" ht="15.75" r="4" s="28" spans="1:28" x14ac:dyDescent="0.25">
      <c r="A4" s="7" t="s">
        <v>43</v>
      </c>
      <c r="B4" s="21"/>
      <c r="C4" s="22"/>
      <c r="D4" s="23" t="n">
        <f>SUM(E4:F4)</f>
        <v>0.0</v>
      </c>
      <c r="E4" s="24" t="n">
        <f>H4+K4+N4+Q4+T4+W4+Z4</f>
        <v>0.0</v>
      </c>
      <c r="F4" s="24" t="n">
        <f>I4+L4+O4+R4+U4+X4+AA4</f>
        <v>0.0</v>
      </c>
      <c r="G4" s="25" t="n">
        <f>H4+I4</f>
        <v>0.0</v>
      </c>
      <c r="H4" s="26">
        <v>0</v>
      </c>
      <c r="I4" s="27">
        <v>0</v>
      </c>
      <c r="J4" s="25" t="n">
        <f ref="J4:J17" si="0" t="shared">K4+L4</f>
        <v>0.0</v>
      </c>
      <c r="K4" s="26">
        <v>0</v>
      </c>
      <c r="L4" s="27">
        <v>0</v>
      </c>
      <c r="M4" s="25" t="n">
        <f ref="M4:M17" si="1" t="shared">N4+O4</f>
        <v>0.0</v>
      </c>
      <c r="N4" s="26">
        <v>0</v>
      </c>
      <c r="O4" s="27">
        <v>0</v>
      </c>
      <c r="P4" s="25" t="n">
        <f ref="P4:P17" si="2" t="shared">Q4+R4</f>
        <v>0.0</v>
      </c>
      <c r="Q4" s="26">
        <v>0</v>
      </c>
      <c r="R4" s="27">
        <v>0</v>
      </c>
      <c r="S4" s="25" t="n">
        <f ref="S4:S17" si="3" t="shared">T4+U4</f>
        <v>0.0</v>
      </c>
      <c r="T4" s="26">
        <v>0</v>
      </c>
      <c r="U4" s="27">
        <v>0</v>
      </c>
      <c r="V4" s="25" t="n">
        <f ref="V4:V17" si="4" t="shared">W4+X4</f>
        <v>0.0</v>
      </c>
      <c r="W4" s="26">
        <v>0</v>
      </c>
      <c r="X4" s="27">
        <v>0</v>
      </c>
      <c r="Y4" s="25" t="n">
        <f ref="Y4:Y17" si="5" t="shared">Z4+AA4</f>
        <v>0.0</v>
      </c>
      <c r="Z4" s="26">
        <v>0</v>
      </c>
      <c r="AA4" s="27">
        <v>0</v>
      </c>
      <c r="AB4" s="28" t="s">
        <v>61</v>
      </c>
    </row>
    <row customFormat="1" ht="15.75" r="5" s="28" spans="1:28" x14ac:dyDescent="0.25">
      <c r="A5" s="1"/>
      <c r="B5" s="17" t="s">
        <v>58</v>
      </c>
      <c r="C5" s="18"/>
      <c r="D5" s="23" t="n">
        <f ref="D5:D49" si="6" t="shared">SUM(E5:F5)</f>
        <v>0.0</v>
      </c>
      <c r="E5" s="24" t="n">
        <f ref="E5:E49" si="7" t="shared">H5+K5+N5+Q5+T5+W5+Z5</f>
        <v>0.0</v>
      </c>
      <c r="F5" s="29" t="n">
        <f ref="F5:F49" si="8" t="shared">I5+L5+O5+R5+U5+X5+AA5</f>
        <v>0.0</v>
      </c>
      <c r="G5" s="30" t="n">
        <f ref="G5:G17" si="9" t="shared">H5+I5</f>
        <v>0.0</v>
      </c>
      <c r="H5" s="29" t="n">
        <v>0.0</v>
      </c>
      <c r="I5" s="31" t="n">
        <v>0.0</v>
      </c>
      <c r="J5" s="30" t="n">
        <f si="0" t="shared"/>
        <v>0.0</v>
      </c>
      <c r="K5" s="29" t="n">
        <v>0.0</v>
      </c>
      <c r="L5" s="31" t="n">
        <v>0.0</v>
      </c>
      <c r="M5" s="30" t="n">
        <f si="1" t="shared"/>
        <v>0.0</v>
      </c>
      <c r="N5" s="29" t="n">
        <v>0.0</v>
      </c>
      <c r="O5" s="31" t="n">
        <v>0.0</v>
      </c>
      <c r="P5" s="30" t="n">
        <f si="2" t="shared"/>
        <v>0.0</v>
      </c>
      <c r="Q5" s="29" t="n">
        <v>0.0</v>
      </c>
      <c r="R5" s="31" t="n">
        <v>0.0</v>
      </c>
      <c r="S5" s="30" t="n">
        <f si="3" t="shared"/>
        <v>0.0</v>
      </c>
      <c r="T5" s="29" t="n">
        <v>0.0</v>
      </c>
      <c r="U5" s="31" t="n">
        <v>0.0</v>
      </c>
      <c r="V5" s="30" t="n">
        <f si="4" t="shared"/>
        <v>0.0</v>
      </c>
      <c r="W5" s="29" t="n">
        <v>0.0</v>
      </c>
      <c r="X5" s="31" t="n">
        <v>0.0</v>
      </c>
      <c r="Y5" s="30" t="n">
        <f si="5" t="shared"/>
        <v>0.0</v>
      </c>
      <c r="Z5" s="29" t="n">
        <v>0.0</v>
      </c>
      <c r="AA5" s="31" t="n">
        <v>0.0</v>
      </c>
      <c r="AB5" s="28" t="s">
        <v>61</v>
      </c>
    </row>
    <row customFormat="1" ht="15.75" r="6" s="28" spans="1:28" x14ac:dyDescent="0.25">
      <c r="A6" s="1"/>
      <c r="B6" s="40" t="s">
        <v>1</v>
      </c>
      <c r="C6" s="41"/>
      <c r="D6" s="23" t="n">
        <f si="6" t="shared"/>
        <v>0.0</v>
      </c>
      <c r="E6" s="24" t="n">
        <f si="7" t="shared"/>
        <v>0.0</v>
      </c>
      <c r="F6" s="29" t="n">
        <f si="8" t="shared"/>
        <v>0.0</v>
      </c>
      <c r="G6" s="30" t="n">
        <f si="9" t="shared"/>
        <v>0.0</v>
      </c>
      <c r="H6" s="29">
        <v>0</v>
      </c>
      <c r="I6" s="31">
        <v>0</v>
      </c>
      <c r="J6" s="30" t="n">
        <f si="0" t="shared"/>
        <v>0.0</v>
      </c>
      <c r="K6" s="29">
        <v>0</v>
      </c>
      <c r="L6" s="31">
        <v>0</v>
      </c>
      <c r="M6" s="30" t="n">
        <f si="1" t="shared"/>
        <v>0.0</v>
      </c>
      <c r="N6" s="29">
        <v>0</v>
      </c>
      <c r="O6" s="31">
        <v>0</v>
      </c>
      <c r="P6" s="30" t="n">
        <f si="2" t="shared"/>
        <v>0.0</v>
      </c>
      <c r="Q6" s="29">
        <v>0</v>
      </c>
      <c r="R6" s="31">
        <v>0</v>
      </c>
      <c r="S6" s="30" t="n">
        <f si="3" t="shared"/>
        <v>0.0</v>
      </c>
      <c r="T6" s="29">
        <v>0</v>
      </c>
      <c r="U6" s="31">
        <v>0</v>
      </c>
      <c r="V6" s="30" t="n">
        <f si="4" t="shared"/>
        <v>0.0</v>
      </c>
      <c r="W6" s="29">
        <v>0</v>
      </c>
      <c r="X6" s="31">
        <v>0</v>
      </c>
      <c r="Y6" s="30" t="n">
        <f si="5" t="shared"/>
        <v>0.0</v>
      </c>
      <c r="Z6" s="29">
        <v>0</v>
      </c>
      <c r="AA6" s="31">
        <v>0</v>
      </c>
      <c r="AB6" s="28" t="s">
        <v>61</v>
      </c>
    </row>
    <row customFormat="1" ht="15.75" r="7" s="28" spans="1:28" x14ac:dyDescent="0.25">
      <c r="A7" s="1"/>
      <c r="B7" s="40" t="s">
        <v>2</v>
      </c>
      <c r="C7" s="41"/>
      <c r="D7" s="23" t="n">
        <f si="6" t="shared"/>
        <v>0.0</v>
      </c>
      <c r="E7" s="24" t="n">
        <f si="7" t="shared"/>
        <v>0.0</v>
      </c>
      <c r="F7" s="29" t="n">
        <f si="8" t="shared"/>
        <v>0.0</v>
      </c>
      <c r="G7" s="30" t="n">
        <f si="9" t="shared"/>
        <v>0.0</v>
      </c>
      <c r="H7" s="29">
        <v>0</v>
      </c>
      <c r="I7" s="31">
        <v>0</v>
      </c>
      <c r="J7" s="30" t="n">
        <f si="0" t="shared"/>
        <v>0.0</v>
      </c>
      <c r="K7" s="29">
        <v>0</v>
      </c>
      <c r="L7" s="31">
        <v>0</v>
      </c>
      <c r="M7" s="30" t="n">
        <f si="1" t="shared"/>
        <v>0.0</v>
      </c>
      <c r="N7" s="29">
        <v>0</v>
      </c>
      <c r="O7" s="31">
        <v>0</v>
      </c>
      <c r="P7" s="30" t="n">
        <f si="2" t="shared"/>
        <v>0.0</v>
      </c>
      <c r="Q7" s="29">
        <v>0</v>
      </c>
      <c r="R7" s="31">
        <v>0</v>
      </c>
      <c r="S7" s="30" t="n">
        <f si="3" t="shared"/>
        <v>0.0</v>
      </c>
      <c r="T7" s="29">
        <v>0</v>
      </c>
      <c r="U7" s="31">
        <v>0</v>
      </c>
      <c r="V7" s="30" t="n">
        <f si="4" t="shared"/>
        <v>0.0</v>
      </c>
      <c r="W7" s="29">
        <v>0</v>
      </c>
      <c r="X7" s="31">
        <v>0</v>
      </c>
      <c r="Y7" s="30" t="n">
        <f si="5" t="shared"/>
        <v>0.0</v>
      </c>
      <c r="Z7" s="29">
        <v>0</v>
      </c>
      <c r="AA7" s="31">
        <v>0</v>
      </c>
      <c r="AB7" s="28" t="s">
        <v>61</v>
      </c>
    </row>
    <row customFormat="1" ht="15.75" r="8" s="28" spans="1:28" x14ac:dyDescent="0.25">
      <c r="A8" s="1"/>
      <c r="B8" s="40" t="s">
        <v>44</v>
      </c>
      <c r="C8" s="41"/>
      <c r="D8" s="23" t="n">
        <f si="6" t="shared"/>
        <v>0.0</v>
      </c>
      <c r="E8" s="24" t="n">
        <f si="7" t="shared"/>
        <v>0.0</v>
      </c>
      <c r="F8" s="29" t="n">
        <f si="8" t="shared"/>
        <v>0.0</v>
      </c>
      <c r="G8" s="30" t="n">
        <f si="9" t="shared"/>
        <v>0.0</v>
      </c>
      <c r="H8" s="29">
        <v>0</v>
      </c>
      <c r="I8" s="31">
        <v>0</v>
      </c>
      <c r="J8" s="30" t="n">
        <f si="0" t="shared"/>
        <v>0.0</v>
      </c>
      <c r="K8" s="29">
        <v>0</v>
      </c>
      <c r="L8" s="31">
        <v>0</v>
      </c>
      <c r="M8" s="30" t="n">
        <f si="1" t="shared"/>
        <v>0.0</v>
      </c>
      <c r="N8" s="29">
        <v>0</v>
      </c>
      <c r="O8" s="31">
        <v>0</v>
      </c>
      <c r="P8" s="30" t="n">
        <f si="2" t="shared"/>
        <v>0.0</v>
      </c>
      <c r="Q8" s="29">
        <v>0</v>
      </c>
      <c r="R8" s="31">
        <v>0</v>
      </c>
      <c r="S8" s="30" t="n">
        <f si="3" t="shared"/>
        <v>0.0</v>
      </c>
      <c r="T8" s="29">
        <v>0</v>
      </c>
      <c r="U8" s="31">
        <v>0</v>
      </c>
      <c r="V8" s="30" t="n">
        <f si="4" t="shared"/>
        <v>0.0</v>
      </c>
      <c r="W8" s="29">
        <v>0</v>
      </c>
      <c r="X8" s="31">
        <v>0</v>
      </c>
      <c r="Y8" s="30" t="n">
        <f si="5" t="shared"/>
        <v>0.0</v>
      </c>
      <c r="Z8" s="29">
        <v>0</v>
      </c>
      <c r="AA8" s="31">
        <v>0</v>
      </c>
      <c r="AB8" s="28" t="s">
        <v>61</v>
      </c>
    </row>
    <row customFormat="1" ht="15.75" r="9" s="28" spans="1:28" x14ac:dyDescent="0.25">
      <c r="A9" s="1"/>
      <c r="B9" s="40" t="s">
        <v>3</v>
      </c>
      <c r="C9" s="41"/>
      <c r="D9" s="23" t="n">
        <f si="6" t="shared"/>
        <v>0.0</v>
      </c>
      <c r="E9" s="24" t="n">
        <f si="7" t="shared"/>
        <v>0.0</v>
      </c>
      <c r="F9" s="29" t="n">
        <f si="8" t="shared"/>
        <v>0.0</v>
      </c>
      <c r="G9" s="30" t="n">
        <f si="9" t="shared"/>
        <v>0.0</v>
      </c>
      <c r="H9" s="29">
        <v>0</v>
      </c>
      <c r="I9" s="31">
        <v>0</v>
      </c>
      <c r="J9" s="30" t="n">
        <f si="0" t="shared"/>
        <v>0.0</v>
      </c>
      <c r="K9" s="29">
        <v>0</v>
      </c>
      <c r="L9" s="31">
        <v>0</v>
      </c>
      <c r="M9" s="30" t="n">
        <f si="1" t="shared"/>
        <v>0.0</v>
      </c>
      <c r="N9" s="29">
        <v>0</v>
      </c>
      <c r="O9" s="31">
        <v>0</v>
      </c>
      <c r="P9" s="30" t="n">
        <f si="2" t="shared"/>
        <v>0.0</v>
      </c>
      <c r="Q9" s="29">
        <v>0</v>
      </c>
      <c r="R9" s="31">
        <v>0</v>
      </c>
      <c r="S9" s="30" t="n">
        <f si="3" t="shared"/>
        <v>0.0</v>
      </c>
      <c r="T9" s="29">
        <v>0</v>
      </c>
      <c r="U9" s="31">
        <v>0</v>
      </c>
      <c r="V9" s="30" t="n">
        <f si="4" t="shared"/>
        <v>0.0</v>
      </c>
      <c r="W9" s="29">
        <v>0</v>
      </c>
      <c r="X9" s="31">
        <v>0</v>
      </c>
      <c r="Y9" s="30" t="n">
        <f si="5" t="shared"/>
        <v>0.0</v>
      </c>
      <c r="Z9" s="29">
        <v>0</v>
      </c>
      <c r="AA9" s="31">
        <v>0</v>
      </c>
      <c r="AB9" s="28" t="s">
        <v>61</v>
      </c>
    </row>
    <row customFormat="1" ht="15.75" r="10" s="28" spans="1:28" x14ac:dyDescent="0.25">
      <c r="A10" s="1"/>
      <c r="B10" s="40" t="s">
        <v>4</v>
      </c>
      <c r="C10" s="41"/>
      <c r="D10" s="23" t="n">
        <f si="6" t="shared"/>
        <v>0.0</v>
      </c>
      <c r="E10" s="24" t="n">
        <f si="7" t="shared"/>
        <v>0.0</v>
      </c>
      <c r="F10" s="29" t="n">
        <f si="8" t="shared"/>
        <v>0.0</v>
      </c>
      <c r="G10" s="30" t="n">
        <f si="9" t="shared"/>
        <v>0.0</v>
      </c>
      <c r="H10" s="29">
        <v>0</v>
      </c>
      <c r="I10" s="31">
        <v>0</v>
      </c>
      <c r="J10" s="30" t="n">
        <f si="0" t="shared"/>
        <v>0.0</v>
      </c>
      <c r="K10" s="29">
        <v>0</v>
      </c>
      <c r="L10" s="31">
        <v>0</v>
      </c>
      <c r="M10" s="30" t="n">
        <f si="1" t="shared"/>
        <v>0.0</v>
      </c>
      <c r="N10" s="29">
        <v>0</v>
      </c>
      <c r="O10" s="31">
        <v>0</v>
      </c>
      <c r="P10" s="30" t="n">
        <f si="2" t="shared"/>
        <v>0.0</v>
      </c>
      <c r="Q10" s="29">
        <v>0</v>
      </c>
      <c r="R10" s="31">
        <v>0</v>
      </c>
      <c r="S10" s="30" t="n">
        <f si="3" t="shared"/>
        <v>0.0</v>
      </c>
      <c r="T10" s="29">
        <v>0</v>
      </c>
      <c r="U10" s="31">
        <v>0</v>
      </c>
      <c r="V10" s="30" t="n">
        <f si="4" t="shared"/>
        <v>0.0</v>
      </c>
      <c r="W10" s="29">
        <v>0</v>
      </c>
      <c r="X10" s="31">
        <v>0</v>
      </c>
      <c r="Y10" s="30" t="n">
        <f si="5" t="shared"/>
        <v>0.0</v>
      </c>
      <c r="Z10" s="29">
        <v>0</v>
      </c>
      <c r="AA10" s="31">
        <v>0</v>
      </c>
      <c r="AB10" s="28" t="s">
        <v>61</v>
      </c>
    </row>
    <row customFormat="1" ht="15.75" r="11" s="28" spans="1:28" x14ac:dyDescent="0.25">
      <c r="A11" s="1"/>
      <c r="B11" s="2" t="s">
        <v>45</v>
      </c>
      <c r="C11" s="18"/>
      <c r="D11" s="23" t="n">
        <f si="6" t="shared"/>
        <v>0.0</v>
      </c>
      <c r="E11" s="24" t="n">
        <f si="7" t="shared"/>
        <v>0.0</v>
      </c>
      <c r="F11" s="29" t="n">
        <f si="8" t="shared"/>
        <v>0.0</v>
      </c>
      <c r="G11" s="30" t="n">
        <f si="9" t="shared"/>
        <v>0.0</v>
      </c>
      <c r="H11" s="29">
        <v>0</v>
      </c>
      <c r="I11" s="31">
        <v>0</v>
      </c>
      <c r="J11" s="30" t="n">
        <f si="0" t="shared"/>
        <v>0.0</v>
      </c>
      <c r="K11" s="29">
        <v>0</v>
      </c>
      <c r="L11" s="31">
        <v>0</v>
      </c>
      <c r="M11" s="30" t="n">
        <f si="1" t="shared"/>
        <v>0.0</v>
      </c>
      <c r="N11" s="29">
        <v>0</v>
      </c>
      <c r="O11" s="31">
        <v>0</v>
      </c>
      <c r="P11" s="30" t="n">
        <f si="2" t="shared"/>
        <v>0.0</v>
      </c>
      <c r="Q11" s="29">
        <v>0</v>
      </c>
      <c r="R11" s="31">
        <v>0</v>
      </c>
      <c r="S11" s="30" t="n">
        <f si="3" t="shared"/>
        <v>0.0</v>
      </c>
      <c r="T11" s="29">
        <v>0</v>
      </c>
      <c r="U11" s="31">
        <v>0</v>
      </c>
      <c r="V11" s="30" t="n">
        <f si="4" t="shared"/>
        <v>0.0</v>
      </c>
      <c r="W11" s="29">
        <v>0</v>
      </c>
      <c r="X11" s="31">
        <v>0</v>
      </c>
      <c r="Y11" s="30" t="n">
        <f si="5" t="shared"/>
        <v>0.0</v>
      </c>
      <c r="Z11" s="29">
        <v>0</v>
      </c>
      <c r="AA11" s="31">
        <v>0</v>
      </c>
      <c r="AB11" s="28" t="s">
        <v>61</v>
      </c>
    </row>
    <row customFormat="1" ht="15.75" r="12" s="28" spans="1:28" x14ac:dyDescent="0.25">
      <c r="A12" s="1"/>
      <c r="B12" s="3"/>
      <c r="C12" s="18" t="s">
        <v>5</v>
      </c>
      <c r="D12" s="23" t="n">
        <f si="6" t="shared"/>
        <v>0.0</v>
      </c>
      <c r="E12" s="24" t="n">
        <f si="7" t="shared"/>
        <v>0.0</v>
      </c>
      <c r="F12" s="29" t="n">
        <f si="8" t="shared"/>
        <v>0.0</v>
      </c>
      <c r="G12" s="30" t="n">
        <f si="9" t="shared"/>
        <v>0.0</v>
      </c>
      <c r="H12" s="29">
        <v>0</v>
      </c>
      <c r="I12" s="31">
        <v>0</v>
      </c>
      <c r="J12" s="30" t="n">
        <f si="0" t="shared"/>
        <v>0.0</v>
      </c>
      <c r="K12" s="29">
        <v>0</v>
      </c>
      <c r="L12" s="31">
        <v>0</v>
      </c>
      <c r="M12" s="30" t="n">
        <f si="1" t="shared"/>
        <v>0.0</v>
      </c>
      <c r="N12" s="29">
        <v>0</v>
      </c>
      <c r="O12" s="31">
        <v>0</v>
      </c>
      <c r="P12" s="30" t="n">
        <f si="2" t="shared"/>
        <v>0.0</v>
      </c>
      <c r="Q12" s="29">
        <v>0</v>
      </c>
      <c r="R12" s="31">
        <v>0</v>
      </c>
      <c r="S12" s="30" t="n">
        <f si="3" t="shared"/>
        <v>0.0</v>
      </c>
      <c r="T12" s="29">
        <v>0</v>
      </c>
      <c r="U12" s="31">
        <v>0</v>
      </c>
      <c r="V12" s="30" t="n">
        <f si="4" t="shared"/>
        <v>0.0</v>
      </c>
      <c r="W12" s="29">
        <v>0</v>
      </c>
      <c r="X12" s="31">
        <v>0</v>
      </c>
      <c r="Y12" s="30" t="n">
        <f si="5" t="shared"/>
        <v>0.0</v>
      </c>
      <c r="Z12" s="29">
        <v>0</v>
      </c>
      <c r="AA12" s="31">
        <v>0</v>
      </c>
      <c r="AB12" s="28" t="s">
        <v>61</v>
      </c>
    </row>
    <row customFormat="1" ht="15.75" r="13" s="28" spans="1:28" x14ac:dyDescent="0.25">
      <c r="A13" s="1"/>
      <c r="B13" s="3"/>
      <c r="C13" s="18" t="s">
        <v>6</v>
      </c>
      <c r="D13" s="23" t="n">
        <f si="6" t="shared"/>
        <v>0.0</v>
      </c>
      <c r="E13" s="24" t="n">
        <f si="7" t="shared"/>
        <v>0.0</v>
      </c>
      <c r="F13" s="29" t="n">
        <f si="8" t="shared"/>
        <v>0.0</v>
      </c>
      <c r="G13" s="30" t="n">
        <f si="9" t="shared"/>
        <v>0.0</v>
      </c>
      <c r="H13" s="29">
        <v>0</v>
      </c>
      <c r="I13" s="31">
        <v>0</v>
      </c>
      <c r="J13" s="30" t="n">
        <f si="0" t="shared"/>
        <v>0.0</v>
      </c>
      <c r="K13" s="29">
        <v>0</v>
      </c>
      <c r="L13" s="31">
        <v>0</v>
      </c>
      <c r="M13" s="30" t="n">
        <f si="1" t="shared"/>
        <v>0.0</v>
      </c>
      <c r="N13" s="29">
        <v>0</v>
      </c>
      <c r="O13" s="31">
        <v>0</v>
      </c>
      <c r="P13" s="30" t="n">
        <f si="2" t="shared"/>
        <v>0.0</v>
      </c>
      <c r="Q13" s="29">
        <v>0</v>
      </c>
      <c r="R13" s="31">
        <v>0</v>
      </c>
      <c r="S13" s="30" t="n">
        <f si="3" t="shared"/>
        <v>0.0</v>
      </c>
      <c r="T13" s="29">
        <v>0</v>
      </c>
      <c r="U13" s="31">
        <v>0</v>
      </c>
      <c r="V13" s="30" t="n">
        <f si="4" t="shared"/>
        <v>0.0</v>
      </c>
      <c r="W13" s="29">
        <v>0</v>
      </c>
      <c r="X13" s="31">
        <v>0</v>
      </c>
      <c r="Y13" s="30" t="n">
        <f si="5" t="shared"/>
        <v>0.0</v>
      </c>
      <c r="Z13" s="29">
        <v>0</v>
      </c>
      <c r="AA13" s="31">
        <v>0</v>
      </c>
      <c r="AB13" s="28" t="s">
        <v>61</v>
      </c>
    </row>
    <row customFormat="1" ht="15.75" r="14" s="28" spans="1:28" x14ac:dyDescent="0.25">
      <c r="A14" s="1"/>
      <c r="B14" s="3"/>
      <c r="C14" s="18" t="s">
        <v>7</v>
      </c>
      <c r="D14" s="23" t="n">
        <f si="6" t="shared"/>
        <v>0.0</v>
      </c>
      <c r="E14" s="24" t="n">
        <f si="7" t="shared"/>
        <v>0.0</v>
      </c>
      <c r="F14" s="29" t="n">
        <f si="8" t="shared"/>
        <v>0.0</v>
      </c>
      <c r="G14" s="30" t="n">
        <f si="9" t="shared"/>
        <v>0.0</v>
      </c>
      <c r="H14" s="29">
        <v>0</v>
      </c>
      <c r="I14" s="31">
        <v>0</v>
      </c>
      <c r="J14" s="30" t="n">
        <f si="0" t="shared"/>
        <v>0.0</v>
      </c>
      <c r="K14" s="29">
        <v>0</v>
      </c>
      <c r="L14" s="31">
        <v>0</v>
      </c>
      <c r="M14" s="30" t="n">
        <f si="1" t="shared"/>
        <v>0.0</v>
      </c>
      <c r="N14" s="29">
        <v>0</v>
      </c>
      <c r="O14" s="31">
        <v>0</v>
      </c>
      <c r="P14" s="30" t="n">
        <f si="2" t="shared"/>
        <v>0.0</v>
      </c>
      <c r="Q14" s="29">
        <v>0</v>
      </c>
      <c r="R14" s="31">
        <v>0</v>
      </c>
      <c r="S14" s="30" t="n">
        <f si="3" t="shared"/>
        <v>0.0</v>
      </c>
      <c r="T14" s="29">
        <v>0</v>
      </c>
      <c r="U14" s="31">
        <v>0</v>
      </c>
      <c r="V14" s="30" t="n">
        <f si="4" t="shared"/>
        <v>0.0</v>
      </c>
      <c r="W14" s="29">
        <v>0</v>
      </c>
      <c r="X14" s="31">
        <v>0</v>
      </c>
      <c r="Y14" s="30" t="n">
        <f si="5" t="shared"/>
        <v>0.0</v>
      </c>
      <c r="Z14" s="29">
        <v>0</v>
      </c>
      <c r="AA14" s="31">
        <v>0</v>
      </c>
      <c r="AB14" s="28" t="s">
        <v>61</v>
      </c>
    </row>
    <row customFormat="1" ht="15.75" r="15" s="28" spans="1:28" x14ac:dyDescent="0.25">
      <c r="A15" s="1"/>
      <c r="B15" s="3"/>
      <c r="C15" s="18" t="s">
        <v>8</v>
      </c>
      <c r="D15" s="23" t="n">
        <f si="6" t="shared"/>
        <v>0.0</v>
      </c>
      <c r="E15" s="24" t="n">
        <f si="7" t="shared"/>
        <v>0.0</v>
      </c>
      <c r="F15" s="29" t="n">
        <f si="8" t="shared"/>
        <v>0.0</v>
      </c>
      <c r="G15" s="30" t="n">
        <f si="9" t="shared"/>
        <v>0.0</v>
      </c>
      <c r="H15" s="29">
        <v>0</v>
      </c>
      <c r="I15" s="31">
        <v>0</v>
      </c>
      <c r="J15" s="30" t="n">
        <f si="0" t="shared"/>
        <v>0.0</v>
      </c>
      <c r="K15" s="29">
        <v>0</v>
      </c>
      <c r="L15" s="31">
        <v>0</v>
      </c>
      <c r="M15" s="30" t="n">
        <f si="1" t="shared"/>
        <v>0.0</v>
      </c>
      <c r="N15" s="29">
        <v>0</v>
      </c>
      <c r="O15" s="31">
        <v>0</v>
      </c>
      <c r="P15" s="30" t="n">
        <f si="2" t="shared"/>
        <v>0.0</v>
      </c>
      <c r="Q15" s="29">
        <v>0</v>
      </c>
      <c r="R15" s="31">
        <v>0</v>
      </c>
      <c r="S15" s="30" t="n">
        <f si="3" t="shared"/>
        <v>0.0</v>
      </c>
      <c r="T15" s="29">
        <v>0</v>
      </c>
      <c r="U15" s="31">
        <v>0</v>
      </c>
      <c r="V15" s="30" t="n">
        <f si="4" t="shared"/>
        <v>0.0</v>
      </c>
      <c r="W15" s="29">
        <v>0</v>
      </c>
      <c r="X15" s="31">
        <v>0</v>
      </c>
      <c r="Y15" s="30" t="n">
        <f si="5" t="shared"/>
        <v>0.0</v>
      </c>
      <c r="Z15" s="29">
        <v>0</v>
      </c>
      <c r="AA15" s="31">
        <v>0</v>
      </c>
      <c r="AB15" s="28" t="s">
        <v>61</v>
      </c>
    </row>
    <row customFormat="1" ht="15.75" r="16" s="28" spans="1:28" x14ac:dyDescent="0.25">
      <c r="A16" s="1"/>
      <c r="B16" s="3"/>
      <c r="C16" s="18" t="s">
        <v>9</v>
      </c>
      <c r="D16" s="23" t="n">
        <f si="6" t="shared"/>
        <v>0.0</v>
      </c>
      <c r="E16" s="24" t="n">
        <f si="7" t="shared"/>
        <v>0.0</v>
      </c>
      <c r="F16" s="29" t="n">
        <f si="8" t="shared"/>
        <v>0.0</v>
      </c>
      <c r="G16" s="30" t="n">
        <f si="9" t="shared"/>
        <v>0.0</v>
      </c>
      <c r="H16" s="29">
        <v>0</v>
      </c>
      <c r="I16" s="31">
        <v>0</v>
      </c>
      <c r="J16" s="30" t="n">
        <f si="0" t="shared"/>
        <v>0.0</v>
      </c>
      <c r="K16" s="29">
        <v>0</v>
      </c>
      <c r="L16" s="31">
        <v>0</v>
      </c>
      <c r="M16" s="30" t="n">
        <f si="1" t="shared"/>
        <v>0.0</v>
      </c>
      <c r="N16" s="29">
        <v>0</v>
      </c>
      <c r="O16" s="31">
        <v>0</v>
      </c>
      <c r="P16" s="30" t="n">
        <f si="2" t="shared"/>
        <v>0.0</v>
      </c>
      <c r="Q16" s="29">
        <v>0</v>
      </c>
      <c r="R16" s="31">
        <v>0</v>
      </c>
      <c r="S16" s="30" t="n">
        <f si="3" t="shared"/>
        <v>0.0</v>
      </c>
      <c r="T16" s="29">
        <v>0</v>
      </c>
      <c r="U16" s="31">
        <v>0</v>
      </c>
      <c r="V16" s="30" t="n">
        <f si="4" t="shared"/>
        <v>0.0</v>
      </c>
      <c r="W16" s="29">
        <v>0</v>
      </c>
      <c r="X16" s="31">
        <v>0</v>
      </c>
      <c r="Y16" s="30" t="n">
        <f si="5" t="shared"/>
        <v>0.0</v>
      </c>
      <c r="Z16" s="29">
        <v>0</v>
      </c>
      <c r="AA16" s="31">
        <v>0</v>
      </c>
      <c r="AB16" s="28" t="s">
        <v>61</v>
      </c>
    </row>
    <row customFormat="1" ht="15.75" r="17" s="28" spans="1:28" x14ac:dyDescent="0.25">
      <c r="A17" s="1"/>
      <c r="B17" s="3"/>
      <c r="C17" s="18" t="s">
        <v>46</v>
      </c>
      <c r="D17" s="23" t="n">
        <f si="6" t="shared"/>
        <v>0.0</v>
      </c>
      <c r="E17" s="24" t="n">
        <f si="7" t="shared"/>
        <v>0.0</v>
      </c>
      <c r="F17" s="29" t="n">
        <f si="8" t="shared"/>
        <v>0.0</v>
      </c>
      <c r="G17" s="30" t="n">
        <f si="9" t="shared"/>
        <v>0.0</v>
      </c>
      <c r="H17" s="29">
        <v>0</v>
      </c>
      <c r="I17" s="31">
        <v>0</v>
      </c>
      <c r="J17" s="30" t="n">
        <f si="0" t="shared"/>
        <v>0.0</v>
      </c>
      <c r="K17" s="29">
        <v>0</v>
      </c>
      <c r="L17" s="31">
        <v>0</v>
      </c>
      <c r="M17" s="30" t="n">
        <f si="1" t="shared"/>
        <v>0.0</v>
      </c>
      <c r="N17" s="29">
        <v>0</v>
      </c>
      <c r="O17" s="31">
        <v>0</v>
      </c>
      <c r="P17" s="30" t="n">
        <f si="2" t="shared"/>
        <v>0.0</v>
      </c>
      <c r="Q17" s="29">
        <v>0</v>
      </c>
      <c r="R17" s="31">
        <v>0</v>
      </c>
      <c r="S17" s="30" t="n">
        <f si="3" t="shared"/>
        <v>0.0</v>
      </c>
      <c r="T17" s="29">
        <v>0</v>
      </c>
      <c r="U17" s="31">
        <v>0</v>
      </c>
      <c r="V17" s="30" t="n">
        <f si="4" t="shared"/>
        <v>0.0</v>
      </c>
      <c r="W17" s="29">
        <v>0</v>
      </c>
      <c r="X17" s="31">
        <v>0</v>
      </c>
      <c r="Y17" s="30" t="n">
        <f si="5" t="shared"/>
        <v>0.0</v>
      </c>
      <c r="Z17" s="29">
        <v>0</v>
      </c>
      <c r="AA17" s="31">
        <v>0</v>
      </c>
      <c r="AB17" s="28" t="s">
        <v>61</v>
      </c>
    </row>
    <row customFormat="1" ht="15.75" r="18" s="28" spans="1:28" x14ac:dyDescent="0.25">
      <c r="A18" s="1"/>
      <c r="B18" s="4"/>
      <c r="C18" s="18" t="s">
        <v>47</v>
      </c>
      <c r="D18" s="23" t="n">
        <f ref="D18:G18" si="10" t="shared">D11-D12-D13-D14-D15-D16-D17</f>
        <v>0.0</v>
      </c>
      <c r="E18" s="24" t="n">
        <f si="10" t="shared"/>
        <v>0.0</v>
      </c>
      <c r="F18" s="29" t="n">
        <f si="10" t="shared"/>
        <v>0.0</v>
      </c>
      <c r="G18" s="30" t="n">
        <f si="10" t="shared"/>
        <v>0.0</v>
      </c>
      <c r="H18" s="29" t="n">
        <f>H11-H12-H13-H14-H15-H16-H17</f>
        <v>0.0</v>
      </c>
      <c r="I18" s="31" t="n">
        <f ref="I18:K18" si="11" t="shared">I11-I12-I13-I14-I15-I16-I17</f>
        <v>0.0</v>
      </c>
      <c r="J18" s="30" t="n">
        <f si="11" t="shared"/>
        <v>0.0</v>
      </c>
      <c r="K18" s="29" t="n">
        <f si="11" t="shared"/>
        <v>0.0</v>
      </c>
      <c r="L18" s="31" t="n">
        <f ref="L18:AA18" si="12" t="shared">L11-L12-L13-L14-L15-L16-L17</f>
        <v>0.0</v>
      </c>
      <c r="M18" s="30" t="n">
        <f si="12" t="shared"/>
        <v>0.0</v>
      </c>
      <c r="N18" s="29" t="n">
        <f si="12" t="shared"/>
        <v>0.0</v>
      </c>
      <c r="O18" s="31" t="n">
        <f si="12" t="shared"/>
        <v>0.0</v>
      </c>
      <c r="P18" s="30" t="n">
        <f si="12" t="shared"/>
        <v>0.0</v>
      </c>
      <c r="Q18" s="29" t="n">
        <f si="12" t="shared"/>
        <v>0.0</v>
      </c>
      <c r="R18" s="31" t="n">
        <f si="12" t="shared"/>
        <v>0.0</v>
      </c>
      <c r="S18" s="30" t="n">
        <f si="12" t="shared"/>
        <v>0.0</v>
      </c>
      <c r="T18" s="29" t="n">
        <f si="12" t="shared"/>
        <v>0.0</v>
      </c>
      <c r="U18" s="31" t="n">
        <f si="12" t="shared"/>
        <v>0.0</v>
      </c>
      <c r="V18" s="30" t="n">
        <f si="12" t="shared"/>
        <v>0.0</v>
      </c>
      <c r="W18" s="29" t="n">
        <f si="12" t="shared"/>
        <v>0.0</v>
      </c>
      <c r="X18" s="31" t="n">
        <f si="12" t="shared"/>
        <v>0.0</v>
      </c>
      <c r="Y18" s="30" t="n">
        <f si="12" t="shared"/>
        <v>0.0</v>
      </c>
      <c r="Z18" s="29" t="n">
        <f si="12" t="shared"/>
        <v>0.0</v>
      </c>
      <c r="AA18" s="31" t="n">
        <f si="12" t="shared"/>
        <v>0.0</v>
      </c>
      <c r="AB18" s="28" t="s">
        <v>61</v>
      </c>
    </row>
    <row customFormat="1" ht="15.75" r="19" s="28" spans="1:28" x14ac:dyDescent="0.25">
      <c r="A19" s="9"/>
      <c r="B19" s="15" t="s">
        <v>48</v>
      </c>
      <c r="C19" s="16"/>
      <c r="D19" s="32" t="n">
        <f>D4-D5-D6-D7-D8-D9-D10-D11</f>
        <v>0.0</v>
      </c>
      <c r="E19" s="33" t="n">
        <f ref="E19:I19" si="13" t="shared">E4-E5-E6-E7-E8-E9-E10-E11</f>
        <v>0.0</v>
      </c>
      <c r="F19" s="33" t="n">
        <f si="13" t="shared"/>
        <v>0.0</v>
      </c>
      <c r="G19" s="34" t="n">
        <f si="13" t="shared"/>
        <v>0.0</v>
      </c>
      <c r="H19" s="33" t="n">
        <f si="13" t="shared"/>
        <v>0.0</v>
      </c>
      <c r="I19" s="35" t="n">
        <f si="13" t="shared"/>
        <v>0.0</v>
      </c>
      <c r="J19" s="34" t="n">
        <f ref="J19:AA19" si="14" t="shared">J4-J5-J6-J7-J8-J9-J10-J11</f>
        <v>0.0</v>
      </c>
      <c r="K19" s="33" t="n">
        <f si="14" t="shared"/>
        <v>0.0</v>
      </c>
      <c r="L19" s="35" t="n">
        <f si="14" t="shared"/>
        <v>0.0</v>
      </c>
      <c r="M19" s="34" t="n">
        <f si="14" t="shared"/>
        <v>0.0</v>
      </c>
      <c r="N19" s="33" t="n">
        <f si="14" t="shared"/>
        <v>0.0</v>
      </c>
      <c r="O19" s="35" t="n">
        <f si="14" t="shared"/>
        <v>0.0</v>
      </c>
      <c r="P19" s="34" t="n">
        <f si="14" t="shared"/>
        <v>0.0</v>
      </c>
      <c r="Q19" s="33" t="n">
        <f si="14" t="shared"/>
        <v>0.0</v>
      </c>
      <c r="R19" s="35" t="n">
        <f si="14" t="shared"/>
        <v>0.0</v>
      </c>
      <c r="S19" s="34" t="n">
        <f si="14" t="shared"/>
        <v>0.0</v>
      </c>
      <c r="T19" s="33" t="n">
        <f si="14" t="shared"/>
        <v>0.0</v>
      </c>
      <c r="U19" s="35" t="n">
        <f si="14" t="shared"/>
        <v>0.0</v>
      </c>
      <c r="V19" s="34" t="n">
        <f si="14" t="shared"/>
        <v>0.0</v>
      </c>
      <c r="W19" s="33" t="n">
        <f si="14" t="shared"/>
        <v>0.0</v>
      </c>
      <c r="X19" s="35" t="n">
        <f si="14" t="shared"/>
        <v>0.0</v>
      </c>
      <c r="Y19" s="34" t="n">
        <f si="14" t="shared"/>
        <v>0.0</v>
      </c>
      <c r="Z19" s="33" t="n">
        <f si="14" t="shared"/>
        <v>0.0</v>
      </c>
      <c r="AA19" s="35" t="n">
        <f si="14" t="shared"/>
        <v>0.0</v>
      </c>
      <c r="AB19" s="28" t="s">
        <v>61</v>
      </c>
    </row>
    <row customFormat="1" ht="15.75" r="20" s="28" spans="1:28" x14ac:dyDescent="0.25">
      <c r="A20" s="5" t="s">
        <v>49</v>
      </c>
      <c r="B20" s="7"/>
      <c r="C20" s="8"/>
      <c r="D20" s="23" t="n">
        <f si="6" t="shared"/>
        <v>0.0</v>
      </c>
      <c r="E20" s="24" t="n">
        <f si="7" t="shared"/>
        <v>0.0</v>
      </c>
      <c r="F20" s="29" t="n">
        <f si="8" t="shared"/>
        <v>0.0</v>
      </c>
      <c r="G20" s="30" t="n">
        <f ref="G20:G25" si="15" t="shared">H20+I20</f>
        <v>0.0</v>
      </c>
      <c r="H20" s="29">
        <v>0</v>
      </c>
      <c r="I20" s="31">
        <v>0</v>
      </c>
      <c r="J20" s="30" t="n">
        <f ref="J20:J25" si="16" t="shared">K20+L20</f>
        <v>0.0</v>
      </c>
      <c r="K20" s="29">
        <v>0</v>
      </c>
      <c r="L20" s="31">
        <v>0</v>
      </c>
      <c r="M20" s="30" t="n">
        <f ref="M20:M25" si="17" t="shared">N20+O20</f>
        <v>0.0</v>
      </c>
      <c r="N20" s="29">
        <v>0</v>
      </c>
      <c r="O20" s="31">
        <v>0</v>
      </c>
      <c r="P20" s="30" t="n">
        <f ref="P20:P25" si="18" t="shared">Q20+R20</f>
        <v>0.0</v>
      </c>
      <c r="Q20" s="29">
        <v>0</v>
      </c>
      <c r="R20" s="31">
        <v>0</v>
      </c>
      <c r="S20" s="30" t="n">
        <f ref="S20:S25" si="19" t="shared">T20+U20</f>
        <v>0.0</v>
      </c>
      <c r="T20" s="29">
        <v>0</v>
      </c>
      <c r="U20" s="31">
        <v>0</v>
      </c>
      <c r="V20" s="30" t="n">
        <f ref="V20:V25" si="20" t="shared">W20+X20</f>
        <v>0.0</v>
      </c>
      <c r="W20" s="29">
        <v>0</v>
      </c>
      <c r="X20" s="31">
        <v>0</v>
      </c>
      <c r="Y20" s="30" t="n">
        <f ref="Y20:Y25" si="21" t="shared">Z20+AA20</f>
        <v>0.0</v>
      </c>
      <c r="Z20" s="29">
        <v>0</v>
      </c>
      <c r="AA20" s="31">
        <v>0</v>
      </c>
      <c r="AB20" s="28" t="s">
        <v>61</v>
      </c>
    </row>
    <row customFormat="1" ht="15.75" r="21" s="28" spans="1:28" x14ac:dyDescent="0.25">
      <c r="A21" s="1"/>
      <c r="B21" s="40" t="s">
        <v>10</v>
      </c>
      <c r="C21" s="41"/>
      <c r="D21" s="23" t="n">
        <f si="6" t="shared"/>
        <v>0.0</v>
      </c>
      <c r="E21" s="24" t="n">
        <f si="7" t="shared"/>
        <v>0.0</v>
      </c>
      <c r="F21" s="29" t="n">
        <f si="8" t="shared"/>
        <v>0.0</v>
      </c>
      <c r="G21" s="30" t="n">
        <f si="15" t="shared"/>
        <v>0.0</v>
      </c>
      <c r="H21" s="29">
        <v>0</v>
      </c>
      <c r="I21" s="31">
        <v>0</v>
      </c>
      <c r="J21" s="30" t="n">
        <f si="16" t="shared"/>
        <v>0.0</v>
      </c>
      <c r="K21" s="29">
        <v>0</v>
      </c>
      <c r="L21" s="31">
        <v>0</v>
      </c>
      <c r="M21" s="30" t="n">
        <f si="17" t="shared"/>
        <v>0.0</v>
      </c>
      <c r="N21" s="29">
        <v>0</v>
      </c>
      <c r="O21" s="31">
        <v>0</v>
      </c>
      <c r="P21" s="30" t="n">
        <f si="18" t="shared"/>
        <v>0.0</v>
      </c>
      <c r="Q21" s="29">
        <v>0</v>
      </c>
      <c r="R21" s="31">
        <v>0</v>
      </c>
      <c r="S21" s="30" t="n">
        <f si="19" t="shared"/>
        <v>0.0</v>
      </c>
      <c r="T21" s="29">
        <v>0</v>
      </c>
      <c r="U21" s="31">
        <v>0</v>
      </c>
      <c r="V21" s="30" t="n">
        <f si="20" t="shared"/>
        <v>0.0</v>
      </c>
      <c r="W21" s="29">
        <v>0</v>
      </c>
      <c r="X21" s="31">
        <v>0</v>
      </c>
      <c r="Y21" s="30" t="n">
        <f si="21" t="shared"/>
        <v>0.0</v>
      </c>
      <c r="Z21" s="29">
        <v>0</v>
      </c>
      <c r="AA21" s="31">
        <v>0</v>
      </c>
      <c r="AB21" s="28" t="s">
        <v>61</v>
      </c>
    </row>
    <row customFormat="1" ht="15.75" r="22" s="28" spans="1:28" x14ac:dyDescent="0.25">
      <c r="A22" s="1"/>
      <c r="B22" s="40" t="s">
        <v>50</v>
      </c>
      <c r="C22" s="41"/>
      <c r="D22" s="23" t="n">
        <f si="6" t="shared"/>
        <v>0.0</v>
      </c>
      <c r="E22" s="24" t="n">
        <f si="7" t="shared"/>
        <v>0.0</v>
      </c>
      <c r="F22" s="29" t="n">
        <f si="8" t="shared"/>
        <v>0.0</v>
      </c>
      <c r="G22" s="30" t="n">
        <f si="15" t="shared"/>
        <v>0.0</v>
      </c>
      <c r="H22" s="29">
        <v>0</v>
      </c>
      <c r="I22" s="31">
        <v>0</v>
      </c>
      <c r="J22" s="30" t="n">
        <f si="16" t="shared"/>
        <v>0.0</v>
      </c>
      <c r="K22" s="29">
        <v>0</v>
      </c>
      <c r="L22" s="31">
        <v>0</v>
      </c>
      <c r="M22" s="30" t="n">
        <f si="17" t="shared"/>
        <v>0.0</v>
      </c>
      <c r="N22" s="29">
        <v>0</v>
      </c>
      <c r="O22" s="31">
        <v>0</v>
      </c>
      <c r="P22" s="30" t="n">
        <f si="18" t="shared"/>
        <v>0.0</v>
      </c>
      <c r="Q22" s="29">
        <v>0</v>
      </c>
      <c r="R22" s="31">
        <v>0</v>
      </c>
      <c r="S22" s="30" t="n">
        <f si="19" t="shared"/>
        <v>0.0</v>
      </c>
      <c r="T22" s="29">
        <v>0</v>
      </c>
      <c r="U22" s="31">
        <v>0</v>
      </c>
      <c r="V22" s="30" t="n">
        <f si="20" t="shared"/>
        <v>0.0</v>
      </c>
      <c r="W22" s="29">
        <v>0</v>
      </c>
      <c r="X22" s="31">
        <v>0</v>
      </c>
      <c r="Y22" s="30" t="n">
        <f si="21" t="shared"/>
        <v>0.0</v>
      </c>
      <c r="Z22" s="29">
        <v>0</v>
      </c>
      <c r="AA22" s="31">
        <v>0</v>
      </c>
      <c r="AB22" s="28" t="s">
        <v>61</v>
      </c>
    </row>
    <row customFormat="1" ht="15.75" r="23" s="28" spans="1:28" x14ac:dyDescent="0.25">
      <c r="A23" s="1"/>
      <c r="B23" s="40" t="s">
        <v>11</v>
      </c>
      <c r="C23" s="41"/>
      <c r="D23" s="23" t="n">
        <f si="6" t="shared"/>
        <v>0.0</v>
      </c>
      <c r="E23" s="24" t="n">
        <f si="7" t="shared"/>
        <v>0.0</v>
      </c>
      <c r="F23" s="29" t="n">
        <f si="8" t="shared"/>
        <v>0.0</v>
      </c>
      <c r="G23" s="30" t="n">
        <f si="15" t="shared"/>
        <v>0.0</v>
      </c>
      <c r="H23" s="29">
        <v>0</v>
      </c>
      <c r="I23" s="31">
        <v>0</v>
      </c>
      <c r="J23" s="30" t="n">
        <f si="16" t="shared"/>
        <v>0.0</v>
      </c>
      <c r="K23" s="29">
        <v>0</v>
      </c>
      <c r="L23" s="31">
        <v>0</v>
      </c>
      <c r="M23" s="30" t="n">
        <f si="17" t="shared"/>
        <v>0.0</v>
      </c>
      <c r="N23" s="29">
        <v>0</v>
      </c>
      <c r="O23" s="31">
        <v>0</v>
      </c>
      <c r="P23" s="30" t="n">
        <f si="18" t="shared"/>
        <v>0.0</v>
      </c>
      <c r="Q23" s="29">
        <v>0</v>
      </c>
      <c r="R23" s="31">
        <v>0</v>
      </c>
      <c r="S23" s="30" t="n">
        <f si="19" t="shared"/>
        <v>0.0</v>
      </c>
      <c r="T23" s="29">
        <v>0</v>
      </c>
      <c r="U23" s="31">
        <v>0</v>
      </c>
      <c r="V23" s="30" t="n">
        <f si="20" t="shared"/>
        <v>0.0</v>
      </c>
      <c r="W23" s="29">
        <v>0</v>
      </c>
      <c r="X23" s="31">
        <v>0</v>
      </c>
      <c r="Y23" s="30" t="n">
        <f si="21" t="shared"/>
        <v>0.0</v>
      </c>
      <c r="Z23" s="29">
        <v>0</v>
      </c>
      <c r="AA23" s="31">
        <v>0</v>
      </c>
      <c r="AB23" s="28" t="s">
        <v>61</v>
      </c>
    </row>
    <row customFormat="1" ht="15.75" r="24" s="28" spans="1:28" x14ac:dyDescent="0.25">
      <c r="A24" s="1"/>
      <c r="B24" s="40" t="s">
        <v>12</v>
      </c>
      <c r="C24" s="41"/>
      <c r="D24" s="23" t="n">
        <f si="6" t="shared"/>
        <v>0.0</v>
      </c>
      <c r="E24" s="24" t="n">
        <f si="7" t="shared"/>
        <v>0.0</v>
      </c>
      <c r="F24" s="29" t="n">
        <f si="8" t="shared"/>
        <v>0.0</v>
      </c>
      <c r="G24" s="30" t="n">
        <f si="15" t="shared"/>
        <v>0.0</v>
      </c>
      <c r="H24" s="29">
        <v>0</v>
      </c>
      <c r="I24" s="31">
        <v>0</v>
      </c>
      <c r="J24" s="30" t="n">
        <f si="16" t="shared"/>
        <v>0.0</v>
      </c>
      <c r="K24" s="29">
        <v>0</v>
      </c>
      <c r="L24" s="31">
        <v>0</v>
      </c>
      <c r="M24" s="30" t="n">
        <f si="17" t="shared"/>
        <v>0.0</v>
      </c>
      <c r="N24" s="29">
        <v>0</v>
      </c>
      <c r="O24" s="31">
        <v>0</v>
      </c>
      <c r="P24" s="30" t="n">
        <f si="18" t="shared"/>
        <v>0.0</v>
      </c>
      <c r="Q24" s="29">
        <v>0</v>
      </c>
      <c r="R24" s="31">
        <v>0</v>
      </c>
      <c r="S24" s="30" t="n">
        <f si="19" t="shared"/>
        <v>0.0</v>
      </c>
      <c r="T24" s="29">
        <v>0</v>
      </c>
      <c r="U24" s="31">
        <v>0</v>
      </c>
      <c r="V24" s="30" t="n">
        <f si="20" t="shared"/>
        <v>0.0</v>
      </c>
      <c r="W24" s="29">
        <v>0</v>
      </c>
      <c r="X24" s="31">
        <v>0</v>
      </c>
      <c r="Y24" s="30" t="n">
        <f si="21" t="shared"/>
        <v>0.0</v>
      </c>
      <c r="Z24" s="29">
        <v>0</v>
      </c>
      <c r="AA24" s="31">
        <v>0</v>
      </c>
      <c r="AB24" s="28" t="s">
        <v>61</v>
      </c>
    </row>
    <row customFormat="1" ht="15.75" r="25" s="28" spans="1:28" x14ac:dyDescent="0.25">
      <c r="A25" s="1"/>
      <c r="B25" s="40" t="s">
        <v>13</v>
      </c>
      <c r="C25" s="41"/>
      <c r="D25" s="23" t="n">
        <f si="6" t="shared"/>
        <v>0.0</v>
      </c>
      <c r="E25" s="24" t="n">
        <f si="7" t="shared"/>
        <v>0.0</v>
      </c>
      <c r="F25" s="29" t="n">
        <f si="8" t="shared"/>
        <v>0.0</v>
      </c>
      <c r="G25" s="30" t="n">
        <f si="15" t="shared"/>
        <v>0.0</v>
      </c>
      <c r="H25" s="29">
        <v>0</v>
      </c>
      <c r="I25" s="31">
        <v>0</v>
      </c>
      <c r="J25" s="30" t="n">
        <f si="16" t="shared"/>
        <v>0.0</v>
      </c>
      <c r="K25" s="29">
        <v>0</v>
      </c>
      <c r="L25" s="31">
        <v>0</v>
      </c>
      <c r="M25" s="30" t="n">
        <f si="17" t="shared"/>
        <v>0.0</v>
      </c>
      <c r="N25" s="29">
        <v>0</v>
      </c>
      <c r="O25" s="31">
        <v>0</v>
      </c>
      <c r="P25" s="30" t="n">
        <f si="18" t="shared"/>
        <v>0.0</v>
      </c>
      <c r="Q25" s="29">
        <v>0</v>
      </c>
      <c r="R25" s="31">
        <v>0</v>
      </c>
      <c r="S25" s="30" t="n">
        <f si="19" t="shared"/>
        <v>0.0</v>
      </c>
      <c r="T25" s="29">
        <v>0</v>
      </c>
      <c r="U25" s="31">
        <v>0</v>
      </c>
      <c r="V25" s="30" t="n">
        <f si="20" t="shared"/>
        <v>0.0</v>
      </c>
      <c r="W25" s="29">
        <v>0</v>
      </c>
      <c r="X25" s="31">
        <v>0</v>
      </c>
      <c r="Y25" s="30" t="n">
        <f si="21" t="shared"/>
        <v>0.0</v>
      </c>
      <c r="Z25" s="29">
        <v>0</v>
      </c>
      <c r="AA25" s="31">
        <v>0</v>
      </c>
      <c r="AB25" s="28" t="s">
        <v>61</v>
      </c>
    </row>
    <row customFormat="1" ht="15.75" r="26" s="28" spans="1:28" x14ac:dyDescent="0.25">
      <c r="A26" s="36"/>
      <c r="B26" s="15" t="s">
        <v>14</v>
      </c>
      <c r="C26" s="16"/>
      <c r="D26" s="32" t="n">
        <f si="6" t="shared"/>
        <v>0.0</v>
      </c>
      <c r="E26" s="33" t="n">
        <f si="7" t="shared"/>
        <v>0.0</v>
      </c>
      <c r="F26" s="33" t="n">
        <f si="8" t="shared"/>
        <v>0.0</v>
      </c>
      <c r="G26" s="34">
        <v>0</v>
      </c>
      <c r="H26" s="33">
        <v>0</v>
      </c>
      <c r="I26" s="35">
        <v>0</v>
      </c>
      <c r="J26" s="34">
        <v>0</v>
      </c>
      <c r="K26" s="33">
        <v>0</v>
      </c>
      <c r="L26" s="35">
        <v>0</v>
      </c>
      <c r="M26" s="34">
        <v>0</v>
      </c>
      <c r="N26" s="33">
        <v>0</v>
      </c>
      <c r="O26" s="35">
        <v>0</v>
      </c>
      <c r="P26" s="34">
        <v>0</v>
      </c>
      <c r="Q26" s="33">
        <v>0</v>
      </c>
      <c r="R26" s="35">
        <v>0</v>
      </c>
      <c r="S26" s="34">
        <v>0</v>
      </c>
      <c r="T26" s="33">
        <v>0</v>
      </c>
      <c r="U26" s="35">
        <v>0</v>
      </c>
      <c r="V26" s="34">
        <v>0</v>
      </c>
      <c r="W26" s="33">
        <v>0</v>
      </c>
      <c r="X26" s="35">
        <v>0</v>
      </c>
      <c r="Y26" s="34">
        <v>0</v>
      </c>
      <c r="Z26" s="33">
        <v>0</v>
      </c>
      <c r="AA26" s="35">
        <v>0</v>
      </c>
      <c r="AB26" s="28" t="s">
        <v>61</v>
      </c>
    </row>
    <row customFormat="1" ht="15.75" r="27" s="28" spans="1:28" x14ac:dyDescent="0.25">
      <c r="A27" s="7" t="s">
        <v>51</v>
      </c>
      <c r="B27" s="7"/>
      <c r="C27" s="6"/>
      <c r="D27" s="23" t="n">
        <f si="6" t="shared"/>
        <v>0.0</v>
      </c>
      <c r="E27" s="24" t="n">
        <f si="7" t="shared"/>
        <v>0.0</v>
      </c>
      <c r="F27" s="29" t="n">
        <f si="8" t="shared"/>
        <v>0.0</v>
      </c>
      <c r="G27" s="30" t="n">
        <f ref="G27:G39" si="22" t="shared">H27+I27</f>
        <v>0.0</v>
      </c>
      <c r="H27" s="29">
        <v>0</v>
      </c>
      <c r="I27" s="31">
        <v>0</v>
      </c>
      <c r="J27" s="30" t="n">
        <f ref="J27:J43" si="23" t="shared">K27+L27</f>
        <v>0.0</v>
      </c>
      <c r="K27" s="29">
        <v>0</v>
      </c>
      <c r="L27" s="31">
        <v>0</v>
      </c>
      <c r="M27" s="30" t="n">
        <f ref="M27:M43" si="24" t="shared">N27+O27</f>
        <v>0.0</v>
      </c>
      <c r="N27" s="29">
        <v>0</v>
      </c>
      <c r="O27" s="31">
        <v>0</v>
      </c>
      <c r="P27" s="30" t="n">
        <f ref="P27:P43" si="25" t="shared">Q27+R27</f>
        <v>0.0</v>
      </c>
      <c r="Q27" s="29">
        <v>0</v>
      </c>
      <c r="R27" s="31">
        <v>0</v>
      </c>
      <c r="S27" s="30" t="n">
        <f ref="S27:S43" si="26" t="shared">T27+U27</f>
        <v>0.0</v>
      </c>
      <c r="T27" s="29">
        <v>0</v>
      </c>
      <c r="U27" s="31">
        <v>0</v>
      </c>
      <c r="V27" s="30" t="n">
        <f ref="V27:V43" si="27" t="shared">W27+X27</f>
        <v>0.0</v>
      </c>
      <c r="W27" s="29">
        <v>0</v>
      </c>
      <c r="X27" s="31">
        <v>0</v>
      </c>
      <c r="Y27" s="30" t="n">
        <f ref="Y27:Y43" si="28" t="shared">Z27+AA27</f>
        <v>0.0</v>
      </c>
      <c r="Z27" s="29">
        <v>0</v>
      </c>
      <c r="AA27" s="31">
        <v>0</v>
      </c>
      <c r="AB27" s="28" t="s">
        <v>61</v>
      </c>
    </row>
    <row customFormat="1" ht="15.75" r="28" s="28" spans="1:28" x14ac:dyDescent="0.25">
      <c r="A28" s="1"/>
      <c r="B28" s="40" t="s">
        <v>15</v>
      </c>
      <c r="C28" s="41"/>
      <c r="D28" s="23" t="n">
        <f si="6" t="shared"/>
        <v>0.0</v>
      </c>
      <c r="E28" s="24" t="n">
        <f si="7" t="shared"/>
        <v>0.0</v>
      </c>
      <c r="F28" s="29" t="n">
        <f si="8" t="shared"/>
        <v>0.0</v>
      </c>
      <c r="G28" s="30" t="n">
        <f si="22" t="shared"/>
        <v>0.0</v>
      </c>
      <c r="H28" s="29">
        <v>0</v>
      </c>
      <c r="I28" s="31">
        <v>0</v>
      </c>
      <c r="J28" s="30" t="n">
        <f si="23" t="shared"/>
        <v>0.0</v>
      </c>
      <c r="K28" s="29">
        <v>0</v>
      </c>
      <c r="L28" s="31">
        <v>0</v>
      </c>
      <c r="M28" s="30" t="n">
        <f si="24" t="shared"/>
        <v>0.0</v>
      </c>
      <c r="N28" s="29">
        <v>0</v>
      </c>
      <c r="O28" s="31">
        <v>0</v>
      </c>
      <c r="P28" s="30" t="n">
        <f si="25" t="shared"/>
        <v>0.0</v>
      </c>
      <c r="Q28" s="29">
        <v>0</v>
      </c>
      <c r="R28" s="31">
        <v>0</v>
      </c>
      <c r="S28" s="30" t="n">
        <f si="26" t="shared"/>
        <v>0.0</v>
      </c>
      <c r="T28" s="29">
        <v>0</v>
      </c>
      <c r="U28" s="31">
        <v>0</v>
      </c>
      <c r="V28" s="30" t="n">
        <f si="27" t="shared"/>
        <v>0.0</v>
      </c>
      <c r="W28" s="29">
        <v>0</v>
      </c>
      <c r="X28" s="31">
        <v>0</v>
      </c>
      <c r="Y28" s="30" t="n">
        <f si="28" t="shared"/>
        <v>0.0</v>
      </c>
      <c r="Z28" s="29">
        <v>0</v>
      </c>
      <c r="AA28" s="31">
        <v>0</v>
      </c>
      <c r="AB28" s="28" t="s">
        <v>61</v>
      </c>
    </row>
    <row customFormat="1" ht="15.75" r="29" s="28" spans="1:28" x14ac:dyDescent="0.25">
      <c r="A29" s="1"/>
      <c r="B29" s="40" t="s">
        <v>16</v>
      </c>
      <c r="C29" s="41"/>
      <c r="D29" s="23" t="n">
        <f si="6" t="shared"/>
        <v>0.0</v>
      </c>
      <c r="E29" s="24" t="n">
        <f si="7" t="shared"/>
        <v>0.0</v>
      </c>
      <c r="F29" s="29" t="n">
        <f si="8" t="shared"/>
        <v>0.0</v>
      </c>
      <c r="G29" s="30" t="n">
        <f si="22" t="shared"/>
        <v>0.0</v>
      </c>
      <c r="H29" s="29">
        <v>0</v>
      </c>
      <c r="I29" s="31">
        <v>0</v>
      </c>
      <c r="J29" s="30" t="n">
        <f si="23" t="shared"/>
        <v>0.0</v>
      </c>
      <c r="K29" s="29">
        <v>0</v>
      </c>
      <c r="L29" s="31">
        <v>0</v>
      </c>
      <c r="M29" s="30" t="n">
        <f si="24" t="shared"/>
        <v>0.0</v>
      </c>
      <c r="N29" s="29">
        <v>0</v>
      </c>
      <c r="O29" s="31">
        <v>0</v>
      </c>
      <c r="P29" s="30" t="n">
        <f si="25" t="shared"/>
        <v>0.0</v>
      </c>
      <c r="Q29" s="29">
        <v>0</v>
      </c>
      <c r="R29" s="31">
        <v>0</v>
      </c>
      <c r="S29" s="30" t="n">
        <f si="26" t="shared"/>
        <v>0.0</v>
      </c>
      <c r="T29" s="29">
        <v>0</v>
      </c>
      <c r="U29" s="31">
        <v>0</v>
      </c>
      <c r="V29" s="30" t="n">
        <f si="27" t="shared"/>
        <v>0.0</v>
      </c>
      <c r="W29" s="29">
        <v>0</v>
      </c>
      <c r="X29" s="31">
        <v>0</v>
      </c>
      <c r="Y29" s="30" t="n">
        <f si="28" t="shared"/>
        <v>0.0</v>
      </c>
      <c r="Z29" s="29">
        <v>0</v>
      </c>
      <c r="AA29" s="31">
        <v>0</v>
      </c>
      <c r="AB29" s="28" t="s">
        <v>61</v>
      </c>
    </row>
    <row customFormat="1" ht="15.75" r="30" s="28" spans="1:28" x14ac:dyDescent="0.25">
      <c r="A30" s="1"/>
      <c r="B30" s="40" t="s">
        <v>17</v>
      </c>
      <c r="C30" s="41"/>
      <c r="D30" s="23" t="n">
        <f si="6" t="shared"/>
        <v>0.0</v>
      </c>
      <c r="E30" s="24" t="n">
        <f si="7" t="shared"/>
        <v>0.0</v>
      </c>
      <c r="F30" s="29" t="n">
        <f si="8" t="shared"/>
        <v>0.0</v>
      </c>
      <c r="G30" s="30" t="n">
        <f si="22" t="shared"/>
        <v>0.0</v>
      </c>
      <c r="H30" s="29">
        <v>0</v>
      </c>
      <c r="I30" s="31">
        <v>0</v>
      </c>
      <c r="J30" s="30" t="n">
        <f si="23" t="shared"/>
        <v>0.0</v>
      </c>
      <c r="K30" s="29">
        <v>0</v>
      </c>
      <c r="L30" s="31">
        <v>0</v>
      </c>
      <c r="M30" s="30" t="n">
        <f si="24" t="shared"/>
        <v>0.0</v>
      </c>
      <c r="N30" s="29">
        <v>0</v>
      </c>
      <c r="O30" s="31">
        <v>0</v>
      </c>
      <c r="P30" s="30" t="n">
        <f si="25" t="shared"/>
        <v>0.0</v>
      </c>
      <c r="Q30" s="29">
        <v>0</v>
      </c>
      <c r="R30" s="31">
        <v>0</v>
      </c>
      <c r="S30" s="30" t="n">
        <f si="26" t="shared"/>
        <v>0.0</v>
      </c>
      <c r="T30" s="29">
        <v>0</v>
      </c>
      <c r="U30" s="31">
        <v>0</v>
      </c>
      <c r="V30" s="30" t="n">
        <f si="27" t="shared"/>
        <v>0.0</v>
      </c>
      <c r="W30" s="29">
        <v>0</v>
      </c>
      <c r="X30" s="31">
        <v>0</v>
      </c>
      <c r="Y30" s="30" t="n">
        <f si="28" t="shared"/>
        <v>0.0</v>
      </c>
      <c r="Z30" s="29">
        <v>0</v>
      </c>
      <c r="AA30" s="31">
        <v>0</v>
      </c>
      <c r="AB30" s="28" t="s">
        <v>61</v>
      </c>
    </row>
    <row customFormat="1" ht="15.75" r="31" s="28" spans="1:28" x14ac:dyDescent="0.25">
      <c r="A31" s="1"/>
      <c r="B31" s="40" t="s">
        <v>18</v>
      </c>
      <c r="C31" s="41"/>
      <c r="D31" s="23" t="n">
        <f si="6" t="shared"/>
        <v>0.0</v>
      </c>
      <c r="E31" s="24" t="n">
        <f si="7" t="shared"/>
        <v>0.0</v>
      </c>
      <c r="F31" s="29" t="n">
        <f si="8" t="shared"/>
        <v>0.0</v>
      </c>
      <c r="G31" s="30" t="n">
        <f si="22" t="shared"/>
        <v>0.0</v>
      </c>
      <c r="H31" s="29">
        <v>0</v>
      </c>
      <c r="I31" s="31">
        <v>0</v>
      </c>
      <c r="J31" s="30" t="n">
        <f si="23" t="shared"/>
        <v>0.0</v>
      </c>
      <c r="K31" s="29">
        <v>0</v>
      </c>
      <c r="L31" s="31">
        <v>0</v>
      </c>
      <c r="M31" s="30" t="n">
        <f si="24" t="shared"/>
        <v>0.0</v>
      </c>
      <c r="N31" s="29">
        <v>0</v>
      </c>
      <c r="O31" s="31">
        <v>0</v>
      </c>
      <c r="P31" s="30" t="n">
        <f si="25" t="shared"/>
        <v>0.0</v>
      </c>
      <c r="Q31" s="29">
        <v>0</v>
      </c>
      <c r="R31" s="31">
        <v>0</v>
      </c>
      <c r="S31" s="30" t="n">
        <f si="26" t="shared"/>
        <v>0.0</v>
      </c>
      <c r="T31" s="29">
        <v>0</v>
      </c>
      <c r="U31" s="31">
        <v>0</v>
      </c>
      <c r="V31" s="30" t="n">
        <f si="27" t="shared"/>
        <v>0.0</v>
      </c>
      <c r="W31" s="29">
        <v>0</v>
      </c>
      <c r="X31" s="31">
        <v>0</v>
      </c>
      <c r="Y31" s="30" t="n">
        <f si="28" t="shared"/>
        <v>0.0</v>
      </c>
      <c r="Z31" s="29">
        <v>0</v>
      </c>
      <c r="AA31" s="31">
        <v>0</v>
      </c>
      <c r="AB31" s="28" t="s">
        <v>61</v>
      </c>
    </row>
    <row customFormat="1" ht="15.75" r="32" s="28" spans="1:28" x14ac:dyDescent="0.25">
      <c r="A32" s="1"/>
      <c r="B32" s="40" t="s">
        <v>19</v>
      </c>
      <c r="C32" s="41"/>
      <c r="D32" s="23" t="n">
        <f si="6" t="shared"/>
        <v>0.0</v>
      </c>
      <c r="E32" s="24" t="n">
        <f si="7" t="shared"/>
        <v>0.0</v>
      </c>
      <c r="F32" s="29" t="n">
        <f si="8" t="shared"/>
        <v>0.0</v>
      </c>
      <c r="G32" s="30" t="n">
        <f si="22" t="shared"/>
        <v>0.0</v>
      </c>
      <c r="H32" s="29">
        <v>0</v>
      </c>
      <c r="I32" s="31">
        <v>0</v>
      </c>
      <c r="J32" s="30" t="n">
        <f si="23" t="shared"/>
        <v>0.0</v>
      </c>
      <c r="K32" s="29">
        <v>0</v>
      </c>
      <c r="L32" s="31">
        <v>0</v>
      </c>
      <c r="M32" s="30" t="n">
        <f si="24" t="shared"/>
        <v>0.0</v>
      </c>
      <c r="N32" s="29">
        <v>0</v>
      </c>
      <c r="O32" s="31">
        <v>0</v>
      </c>
      <c r="P32" s="30" t="n">
        <f si="25" t="shared"/>
        <v>0.0</v>
      </c>
      <c r="Q32" s="29">
        <v>0</v>
      </c>
      <c r="R32" s="31">
        <v>0</v>
      </c>
      <c r="S32" s="30" t="n">
        <f si="26" t="shared"/>
        <v>0.0</v>
      </c>
      <c r="T32" s="29">
        <v>0</v>
      </c>
      <c r="U32" s="31">
        <v>0</v>
      </c>
      <c r="V32" s="30" t="n">
        <f si="27" t="shared"/>
        <v>0.0</v>
      </c>
      <c r="W32" s="29">
        <v>0</v>
      </c>
      <c r="X32" s="31">
        <v>0</v>
      </c>
      <c r="Y32" s="30" t="n">
        <f si="28" t="shared"/>
        <v>0.0</v>
      </c>
      <c r="Z32" s="29">
        <v>0</v>
      </c>
      <c r="AA32" s="31">
        <v>0</v>
      </c>
      <c r="AB32" s="28" t="s">
        <v>61</v>
      </c>
    </row>
    <row customFormat="1" ht="15.75" r="33" s="28" spans="1:28" x14ac:dyDescent="0.25">
      <c r="A33" s="1"/>
      <c r="B33" s="40" t="s">
        <v>20</v>
      </c>
      <c r="C33" s="41"/>
      <c r="D33" s="23" t="n">
        <f si="6" t="shared"/>
        <v>0.0</v>
      </c>
      <c r="E33" s="24" t="n">
        <f si="7" t="shared"/>
        <v>0.0</v>
      </c>
      <c r="F33" s="29" t="n">
        <f si="8" t="shared"/>
        <v>0.0</v>
      </c>
      <c r="G33" s="30" t="n">
        <f si="22" t="shared"/>
        <v>0.0</v>
      </c>
      <c r="H33" s="29">
        <v>0</v>
      </c>
      <c r="I33" s="31">
        <v>0</v>
      </c>
      <c r="J33" s="30" t="n">
        <f si="23" t="shared"/>
        <v>0.0</v>
      </c>
      <c r="K33" s="29">
        <v>0</v>
      </c>
      <c r="L33" s="31">
        <v>0</v>
      </c>
      <c r="M33" s="30" t="n">
        <f si="24" t="shared"/>
        <v>0.0</v>
      </c>
      <c r="N33" s="29">
        <v>0</v>
      </c>
      <c r="O33" s="31">
        <v>0</v>
      </c>
      <c r="P33" s="30" t="n">
        <f si="25" t="shared"/>
        <v>0.0</v>
      </c>
      <c r="Q33" s="29">
        <v>0</v>
      </c>
      <c r="R33" s="31">
        <v>0</v>
      </c>
      <c r="S33" s="30" t="n">
        <f si="26" t="shared"/>
        <v>0.0</v>
      </c>
      <c r="T33" s="29">
        <v>0</v>
      </c>
      <c r="U33" s="31">
        <v>0</v>
      </c>
      <c r="V33" s="30" t="n">
        <f si="27" t="shared"/>
        <v>0.0</v>
      </c>
      <c r="W33" s="29">
        <v>0</v>
      </c>
      <c r="X33" s="31">
        <v>0</v>
      </c>
      <c r="Y33" s="30" t="n">
        <f si="28" t="shared"/>
        <v>0.0</v>
      </c>
      <c r="Z33" s="29">
        <v>0</v>
      </c>
      <c r="AA33" s="31">
        <v>0</v>
      </c>
      <c r="AB33" s="28" t="s">
        <v>61</v>
      </c>
    </row>
    <row customFormat="1" ht="15.75" r="34" s="28" spans="1:28" x14ac:dyDescent="0.25">
      <c r="A34" s="1"/>
      <c r="B34" s="40" t="s">
        <v>21</v>
      </c>
      <c r="C34" s="41"/>
      <c r="D34" s="23" t="n">
        <f si="6" t="shared"/>
        <v>0.0</v>
      </c>
      <c r="E34" s="24" t="n">
        <f si="7" t="shared"/>
        <v>0.0</v>
      </c>
      <c r="F34" s="29" t="n">
        <f si="8" t="shared"/>
        <v>0.0</v>
      </c>
      <c r="G34" s="30" t="n">
        <f si="22" t="shared"/>
        <v>0.0</v>
      </c>
      <c r="H34" s="29">
        <v>0</v>
      </c>
      <c r="I34" s="31">
        <v>0</v>
      </c>
      <c r="J34" s="30" t="n">
        <f si="23" t="shared"/>
        <v>0.0</v>
      </c>
      <c r="K34" s="29">
        <v>0</v>
      </c>
      <c r="L34" s="31">
        <v>0</v>
      </c>
      <c r="M34" s="30" t="n">
        <f si="24" t="shared"/>
        <v>0.0</v>
      </c>
      <c r="N34" s="29">
        <v>0</v>
      </c>
      <c r="O34" s="31">
        <v>0</v>
      </c>
      <c r="P34" s="30" t="n">
        <f si="25" t="shared"/>
        <v>0.0</v>
      </c>
      <c r="Q34" s="29">
        <v>0</v>
      </c>
      <c r="R34" s="31">
        <v>0</v>
      </c>
      <c r="S34" s="30" t="n">
        <f si="26" t="shared"/>
        <v>0.0</v>
      </c>
      <c r="T34" s="29">
        <v>0</v>
      </c>
      <c r="U34" s="31">
        <v>0</v>
      </c>
      <c r="V34" s="30" t="n">
        <f si="27" t="shared"/>
        <v>0.0</v>
      </c>
      <c r="W34" s="29">
        <v>0</v>
      </c>
      <c r="X34" s="31">
        <v>0</v>
      </c>
      <c r="Y34" s="30" t="n">
        <f si="28" t="shared"/>
        <v>0.0</v>
      </c>
      <c r="Z34" s="29">
        <v>0</v>
      </c>
      <c r="AA34" s="31">
        <v>0</v>
      </c>
      <c r="AB34" s="28" t="s">
        <v>61</v>
      </c>
    </row>
    <row customFormat="1" ht="15.75" r="35" s="28" spans="1:28" x14ac:dyDescent="0.25">
      <c r="A35" s="1"/>
      <c r="B35" s="40" t="s">
        <v>52</v>
      </c>
      <c r="C35" s="41"/>
      <c r="D35" s="23" t="n">
        <f si="6" t="shared"/>
        <v>0.0</v>
      </c>
      <c r="E35" s="24" t="n">
        <f si="7" t="shared"/>
        <v>0.0</v>
      </c>
      <c r="F35" s="29" t="n">
        <f si="8" t="shared"/>
        <v>0.0</v>
      </c>
      <c r="G35" s="30" t="n">
        <f si="22" t="shared"/>
        <v>0.0</v>
      </c>
      <c r="H35" s="29">
        <v>0</v>
      </c>
      <c r="I35" s="31">
        <v>0</v>
      </c>
      <c r="J35" s="30" t="n">
        <f si="23" t="shared"/>
        <v>0.0</v>
      </c>
      <c r="K35" s="29">
        <v>0</v>
      </c>
      <c r="L35" s="31">
        <v>0</v>
      </c>
      <c r="M35" s="30" t="n">
        <f si="24" t="shared"/>
        <v>0.0</v>
      </c>
      <c r="N35" s="29">
        <v>0</v>
      </c>
      <c r="O35" s="31">
        <v>0</v>
      </c>
      <c r="P35" s="30" t="n">
        <f si="25" t="shared"/>
        <v>0.0</v>
      </c>
      <c r="Q35" s="29">
        <v>0</v>
      </c>
      <c r="R35" s="31">
        <v>0</v>
      </c>
      <c r="S35" s="30" t="n">
        <f si="26" t="shared"/>
        <v>0.0</v>
      </c>
      <c r="T35" s="29">
        <v>0</v>
      </c>
      <c r="U35" s="31">
        <v>0</v>
      </c>
      <c r="V35" s="30" t="n">
        <f si="27" t="shared"/>
        <v>0.0</v>
      </c>
      <c r="W35" s="29">
        <v>0</v>
      </c>
      <c r="X35" s="31">
        <v>0</v>
      </c>
      <c r="Y35" s="30" t="n">
        <f si="28" t="shared"/>
        <v>0.0</v>
      </c>
      <c r="Z35" s="29">
        <v>0</v>
      </c>
      <c r="AA35" s="31">
        <v>0</v>
      </c>
      <c r="AB35" s="28" t="s">
        <v>61</v>
      </c>
    </row>
    <row customFormat="1" ht="15.75" r="36" s="28" spans="1:28" x14ac:dyDescent="0.25">
      <c r="A36" s="1"/>
      <c r="B36" s="40" t="s">
        <v>22</v>
      </c>
      <c r="C36" s="41"/>
      <c r="D36" s="23" t="n">
        <f si="6" t="shared"/>
        <v>0.0</v>
      </c>
      <c r="E36" s="24" t="n">
        <f si="7" t="shared"/>
        <v>0.0</v>
      </c>
      <c r="F36" s="29" t="n">
        <f si="8" t="shared"/>
        <v>0.0</v>
      </c>
      <c r="G36" s="30" t="n">
        <f si="22" t="shared"/>
        <v>0.0</v>
      </c>
      <c r="H36" s="29">
        <v>0</v>
      </c>
      <c r="I36" s="31">
        <v>0</v>
      </c>
      <c r="J36" s="30" t="n">
        <f si="23" t="shared"/>
        <v>0.0</v>
      </c>
      <c r="K36" s="29">
        <v>0</v>
      </c>
      <c r="L36" s="31">
        <v>0</v>
      </c>
      <c r="M36" s="30" t="n">
        <f si="24" t="shared"/>
        <v>0.0</v>
      </c>
      <c r="N36" s="29">
        <v>0</v>
      </c>
      <c r="O36" s="31">
        <v>0</v>
      </c>
      <c r="P36" s="30" t="n">
        <f si="25" t="shared"/>
        <v>0.0</v>
      </c>
      <c r="Q36" s="29">
        <v>0</v>
      </c>
      <c r="R36" s="31">
        <v>0</v>
      </c>
      <c r="S36" s="30" t="n">
        <f si="26" t="shared"/>
        <v>0.0</v>
      </c>
      <c r="T36" s="29">
        <v>0</v>
      </c>
      <c r="U36" s="31">
        <v>0</v>
      </c>
      <c r="V36" s="30" t="n">
        <f si="27" t="shared"/>
        <v>0.0</v>
      </c>
      <c r="W36" s="29">
        <v>0</v>
      </c>
      <c r="X36" s="31">
        <v>0</v>
      </c>
      <c r="Y36" s="30" t="n">
        <f si="28" t="shared"/>
        <v>0.0</v>
      </c>
      <c r="Z36" s="29">
        <v>0</v>
      </c>
      <c r="AA36" s="31">
        <v>0</v>
      </c>
      <c r="AB36" s="28" t="s">
        <v>61</v>
      </c>
    </row>
    <row customFormat="1" ht="15.75" r="37" s="28" spans="1:28" x14ac:dyDescent="0.25">
      <c r="A37" s="1"/>
      <c r="B37" s="40" t="s">
        <v>23</v>
      </c>
      <c r="C37" s="41"/>
      <c r="D37" s="23" t="n">
        <f si="6" t="shared"/>
        <v>0.0</v>
      </c>
      <c r="E37" s="24" t="n">
        <f si="7" t="shared"/>
        <v>0.0</v>
      </c>
      <c r="F37" s="29" t="n">
        <f si="8" t="shared"/>
        <v>0.0</v>
      </c>
      <c r="G37" s="30" t="n">
        <f si="22" t="shared"/>
        <v>0.0</v>
      </c>
      <c r="H37" s="29">
        <v>0</v>
      </c>
      <c r="I37" s="31">
        <v>0</v>
      </c>
      <c r="J37" s="30" t="n">
        <f si="23" t="shared"/>
        <v>0.0</v>
      </c>
      <c r="K37" s="29">
        <v>0</v>
      </c>
      <c r="L37" s="31">
        <v>0</v>
      </c>
      <c r="M37" s="30" t="n">
        <f si="24" t="shared"/>
        <v>0.0</v>
      </c>
      <c r="N37" s="29">
        <v>0</v>
      </c>
      <c r="O37" s="31">
        <v>0</v>
      </c>
      <c r="P37" s="30" t="n">
        <f si="25" t="shared"/>
        <v>0.0</v>
      </c>
      <c r="Q37" s="29">
        <v>0</v>
      </c>
      <c r="R37" s="31">
        <v>0</v>
      </c>
      <c r="S37" s="30" t="n">
        <f si="26" t="shared"/>
        <v>0.0</v>
      </c>
      <c r="T37" s="29">
        <v>0</v>
      </c>
      <c r="U37" s="31">
        <v>0</v>
      </c>
      <c r="V37" s="30" t="n">
        <f si="27" t="shared"/>
        <v>0.0</v>
      </c>
      <c r="W37" s="29">
        <v>0</v>
      </c>
      <c r="X37" s="31">
        <v>0</v>
      </c>
      <c r="Y37" s="30" t="n">
        <f si="28" t="shared"/>
        <v>0.0</v>
      </c>
      <c r="Z37" s="29">
        <v>0</v>
      </c>
      <c r="AA37" s="31">
        <v>0</v>
      </c>
      <c r="AB37" s="28" t="s">
        <v>61</v>
      </c>
    </row>
    <row customFormat="1" ht="15.75" r="38" s="28" spans="1:28" x14ac:dyDescent="0.25">
      <c r="A38" s="37"/>
      <c r="B38" s="40" t="s">
        <v>24</v>
      </c>
      <c r="C38" s="41"/>
      <c r="D38" s="23" t="n">
        <f si="6" t="shared"/>
        <v>0.0</v>
      </c>
      <c r="E38" s="24" t="n">
        <f si="7" t="shared"/>
        <v>0.0</v>
      </c>
      <c r="F38" s="29" t="n">
        <f si="8" t="shared"/>
        <v>0.0</v>
      </c>
      <c r="G38" s="30" t="n">
        <f si="22" t="shared"/>
        <v>0.0</v>
      </c>
      <c r="H38" s="29">
        <v>0</v>
      </c>
      <c r="I38" s="31">
        <v>0</v>
      </c>
      <c r="J38" s="30" t="n">
        <f si="23" t="shared"/>
        <v>0.0</v>
      </c>
      <c r="K38" s="29">
        <v>0</v>
      </c>
      <c r="L38" s="31">
        <v>0</v>
      </c>
      <c r="M38" s="30" t="n">
        <f si="24" t="shared"/>
        <v>0.0</v>
      </c>
      <c r="N38" s="29">
        <v>0</v>
      </c>
      <c r="O38" s="31">
        <v>0</v>
      </c>
      <c r="P38" s="30" t="n">
        <f si="25" t="shared"/>
        <v>0.0</v>
      </c>
      <c r="Q38" s="29">
        <v>0</v>
      </c>
      <c r="R38" s="31">
        <v>0</v>
      </c>
      <c r="S38" s="30" t="n">
        <f si="26" t="shared"/>
        <v>0.0</v>
      </c>
      <c r="T38" s="29">
        <v>0</v>
      </c>
      <c r="U38" s="31">
        <v>0</v>
      </c>
      <c r="V38" s="30" t="n">
        <f si="27" t="shared"/>
        <v>0.0</v>
      </c>
      <c r="W38" s="29">
        <v>0</v>
      </c>
      <c r="X38" s="31">
        <v>0</v>
      </c>
      <c r="Y38" s="30" t="n">
        <f si="28" t="shared"/>
        <v>0.0</v>
      </c>
      <c r="Z38" s="29">
        <v>0</v>
      </c>
      <c r="AA38" s="31">
        <v>0</v>
      </c>
      <c r="AB38" s="28" t="s">
        <v>61</v>
      </c>
    </row>
    <row customFormat="1" ht="15.75" r="39" s="28" spans="1:28" x14ac:dyDescent="0.25">
      <c r="A39" s="37"/>
      <c r="B39" s="40" t="s">
        <v>53</v>
      </c>
      <c r="C39" s="41"/>
      <c r="D39" s="23" t="n">
        <f si="6" t="shared"/>
        <v>0.0</v>
      </c>
      <c r="E39" s="24" t="n">
        <f si="7" t="shared"/>
        <v>0.0</v>
      </c>
      <c r="F39" s="29" t="n">
        <f si="8" t="shared"/>
        <v>0.0</v>
      </c>
      <c r="G39" s="30" t="n">
        <f si="22" t="shared"/>
        <v>0.0</v>
      </c>
      <c r="H39" s="29">
        <v>0</v>
      </c>
      <c r="I39" s="31">
        <v>0</v>
      </c>
      <c r="J39" s="30" t="n">
        <f si="23" t="shared"/>
        <v>0.0</v>
      </c>
      <c r="K39" s="29">
        <v>0</v>
      </c>
      <c r="L39" s="31">
        <v>0</v>
      </c>
      <c r="M39" s="30" t="n">
        <f si="24" t="shared"/>
        <v>0.0</v>
      </c>
      <c r="N39" s="29">
        <v>0</v>
      </c>
      <c r="O39" s="31">
        <v>0</v>
      </c>
      <c r="P39" s="30" t="n">
        <f si="25" t="shared"/>
        <v>0.0</v>
      </c>
      <c r="Q39" s="29">
        <v>0</v>
      </c>
      <c r="R39" s="31">
        <v>0</v>
      </c>
      <c r="S39" s="30" t="n">
        <f si="26" t="shared"/>
        <v>0.0</v>
      </c>
      <c r="T39" s="29">
        <v>0</v>
      </c>
      <c r="U39" s="31">
        <v>0</v>
      </c>
      <c r="V39" s="30" t="n">
        <f si="27" t="shared"/>
        <v>0.0</v>
      </c>
      <c r="W39" s="29">
        <v>0</v>
      </c>
      <c r="X39" s="31">
        <v>0</v>
      </c>
      <c r="Y39" s="30" t="n">
        <f si="28" t="shared"/>
        <v>0.0</v>
      </c>
      <c r="Z39" s="29">
        <v>0</v>
      </c>
      <c r="AA39" s="31">
        <v>0</v>
      </c>
      <c r="AB39" s="28" t="s">
        <v>61</v>
      </c>
    </row>
    <row customFormat="1" ht="15.75" r="40" s="28" spans="1:28" x14ac:dyDescent="0.25">
      <c r="A40" s="38"/>
      <c r="B40" s="15" t="s">
        <v>54</v>
      </c>
      <c r="C40" s="16"/>
      <c r="D40" s="32" t="n">
        <f si="6" t="shared"/>
        <v>0.0</v>
      </c>
      <c r="E40" s="33" t="n">
        <f si="7" t="shared"/>
        <v>0.0</v>
      </c>
      <c r="F40" s="33" t="n">
        <f si="8" t="shared"/>
        <v>0.0</v>
      </c>
      <c r="G40" s="34" t="n">
        <f>H40+I40</f>
        <v>0.0</v>
      </c>
      <c r="H40" s="33" t="n">
        <f>H27-SUM(H28:H39)</f>
        <v>0.0</v>
      </c>
      <c r="I40" s="35" t="n">
        <f>I27-SUM(I28:I39)</f>
        <v>0.0</v>
      </c>
      <c r="J40" s="34" t="n">
        <f si="23" t="shared"/>
        <v>0.0</v>
      </c>
      <c r="K40" s="33" t="n">
        <f ref="K40:L40" si="29" t="shared">K27-SUM(K28:K39)</f>
        <v>0.0</v>
      </c>
      <c r="L40" s="35" t="n">
        <f si="29" t="shared"/>
        <v>0.0</v>
      </c>
      <c r="M40" s="34" t="n">
        <f si="24" t="shared"/>
        <v>0.0</v>
      </c>
      <c r="N40" s="33" t="n">
        <f ref="N40:O40" si="30" t="shared">N27-SUM(N28:N39)</f>
        <v>0.0</v>
      </c>
      <c r="O40" s="35" t="n">
        <f si="30" t="shared"/>
        <v>0.0</v>
      </c>
      <c r="P40" s="34" t="n">
        <f si="25" t="shared"/>
        <v>0.0</v>
      </c>
      <c r="Q40" s="33" t="n">
        <f ref="Q40:R40" si="31" t="shared">Q27-SUM(Q28:Q39)</f>
        <v>0.0</v>
      </c>
      <c r="R40" s="35" t="n">
        <f si="31" t="shared"/>
        <v>0.0</v>
      </c>
      <c r="S40" s="34" t="n">
        <f si="26" t="shared"/>
        <v>0.0</v>
      </c>
      <c r="T40" s="33" t="n">
        <f ref="T40:U40" si="32" t="shared">T27-SUM(T28:T39)</f>
        <v>0.0</v>
      </c>
      <c r="U40" s="35" t="n">
        <f si="32" t="shared"/>
        <v>0.0</v>
      </c>
      <c r="V40" s="34" t="n">
        <f si="27" t="shared"/>
        <v>0.0</v>
      </c>
      <c r="W40" s="33" t="n">
        <f ref="W40:X40" si="33" t="shared">W27-SUM(W28:W39)</f>
        <v>0.0</v>
      </c>
      <c r="X40" s="35" t="n">
        <f si="33" t="shared"/>
        <v>0.0</v>
      </c>
      <c r="Y40" s="34" t="n">
        <f si="28" t="shared"/>
        <v>0.0</v>
      </c>
      <c r="Z40" s="33" t="n">
        <f ref="Z40:AA40" si="34" t="shared">Z27-SUM(Z28:Z39)</f>
        <v>0.0</v>
      </c>
      <c r="AA40" s="35" t="n">
        <f si="34" t="shared"/>
        <v>0.0</v>
      </c>
      <c r="AB40" s="28" t="s">
        <v>61</v>
      </c>
    </row>
    <row customFormat="1" ht="15.75" r="41" s="28" spans="1:28" x14ac:dyDescent="0.25">
      <c r="A41" s="7" t="s">
        <v>55</v>
      </c>
      <c r="B41" s="7"/>
      <c r="C41" s="8"/>
      <c r="D41" s="23" t="n">
        <f si="6" t="shared"/>
        <v>0.0</v>
      </c>
      <c r="E41" s="24" t="n">
        <f si="7" t="shared"/>
        <v>0.0</v>
      </c>
      <c r="F41" s="29" t="n">
        <f si="8" t="shared"/>
        <v>0.0</v>
      </c>
      <c r="G41" s="30" t="n">
        <f ref="G41:G43" si="35" t="shared">H41+I41</f>
        <v>0.0</v>
      </c>
      <c r="H41" s="29">
        <v>0</v>
      </c>
      <c r="I41" s="31">
        <v>0</v>
      </c>
      <c r="J41" s="30" t="n">
        <f si="23" t="shared"/>
        <v>0.0</v>
      </c>
      <c r="K41" s="29">
        <v>0</v>
      </c>
      <c r="L41" s="31">
        <v>0</v>
      </c>
      <c r="M41" s="30" t="n">
        <f si="24" t="shared"/>
        <v>0.0</v>
      </c>
      <c r="N41" s="29">
        <v>0</v>
      </c>
      <c r="O41" s="31">
        <v>0</v>
      </c>
      <c r="P41" s="30" t="n">
        <f si="25" t="shared"/>
        <v>0.0</v>
      </c>
      <c r="Q41" s="29">
        <v>0</v>
      </c>
      <c r="R41" s="31">
        <v>0</v>
      </c>
      <c r="S41" s="30" t="n">
        <f si="26" t="shared"/>
        <v>0.0</v>
      </c>
      <c r="T41" s="29">
        <v>0</v>
      </c>
      <c r="U41" s="31">
        <v>0</v>
      </c>
      <c r="V41" s="30" t="n">
        <f si="27" t="shared"/>
        <v>0.0</v>
      </c>
      <c r="W41" s="29">
        <v>0</v>
      </c>
      <c r="X41" s="31">
        <v>0</v>
      </c>
      <c r="Y41" s="30" t="n">
        <f si="28" t="shared"/>
        <v>0.0</v>
      </c>
      <c r="Z41" s="29">
        <v>0</v>
      </c>
      <c r="AA41" s="31">
        <v>0</v>
      </c>
      <c r="AB41" s="28" t="s">
        <v>61</v>
      </c>
    </row>
    <row customFormat="1" ht="15.75" r="42" s="28" spans="1:28" x14ac:dyDescent="0.25">
      <c r="A42" s="1"/>
      <c r="B42" s="40" t="s">
        <v>25</v>
      </c>
      <c r="C42" s="41"/>
      <c r="D42" s="23" t="n">
        <f si="6" t="shared"/>
        <v>0.0</v>
      </c>
      <c r="E42" s="24" t="n">
        <f si="7" t="shared"/>
        <v>0.0</v>
      </c>
      <c r="F42" s="29" t="n">
        <f si="8" t="shared"/>
        <v>0.0</v>
      </c>
      <c r="G42" s="30" t="n">
        <f si="35" t="shared"/>
        <v>0.0</v>
      </c>
      <c r="H42" s="29">
        <v>0</v>
      </c>
      <c r="I42" s="31">
        <v>0</v>
      </c>
      <c r="J42" s="30" t="n">
        <f si="23" t="shared"/>
        <v>0.0</v>
      </c>
      <c r="K42" s="29">
        <v>0</v>
      </c>
      <c r="L42" s="31">
        <v>0</v>
      </c>
      <c r="M42" s="30" t="n">
        <f si="24" t="shared"/>
        <v>0.0</v>
      </c>
      <c r="N42" s="29">
        <v>0</v>
      </c>
      <c r="O42" s="31">
        <v>0</v>
      </c>
      <c r="P42" s="30" t="n">
        <f si="25" t="shared"/>
        <v>0.0</v>
      </c>
      <c r="Q42" s="29">
        <v>0</v>
      </c>
      <c r="R42" s="31">
        <v>0</v>
      </c>
      <c r="S42" s="30" t="n">
        <f si="26" t="shared"/>
        <v>0.0</v>
      </c>
      <c r="T42" s="29">
        <v>0</v>
      </c>
      <c r="U42" s="31">
        <v>0</v>
      </c>
      <c r="V42" s="30" t="n">
        <f si="27" t="shared"/>
        <v>0.0</v>
      </c>
      <c r="W42" s="29">
        <v>0</v>
      </c>
      <c r="X42" s="31">
        <v>0</v>
      </c>
      <c r="Y42" s="30" t="n">
        <f si="28" t="shared"/>
        <v>0.0</v>
      </c>
      <c r="Z42" s="29">
        <v>0</v>
      </c>
      <c r="AA42" s="31">
        <v>0</v>
      </c>
      <c r="AB42" s="28" t="s">
        <v>61</v>
      </c>
    </row>
    <row customFormat="1" ht="15.75" r="43" s="28" spans="1:28" x14ac:dyDescent="0.25">
      <c r="A43" s="1"/>
      <c r="B43" s="40" t="s">
        <v>26</v>
      </c>
      <c r="C43" s="41"/>
      <c r="D43" s="23" t="n">
        <f si="6" t="shared"/>
        <v>0.0</v>
      </c>
      <c r="E43" s="24" t="n">
        <f si="7" t="shared"/>
        <v>0.0</v>
      </c>
      <c r="F43" s="29" t="n">
        <f si="8" t="shared"/>
        <v>0.0</v>
      </c>
      <c r="G43" s="30" t="n">
        <f si="35" t="shared"/>
        <v>0.0</v>
      </c>
      <c r="H43" s="29">
        <v>0</v>
      </c>
      <c r="I43" s="31">
        <v>0</v>
      </c>
      <c r="J43" s="30" t="n">
        <f si="23" t="shared"/>
        <v>0.0</v>
      </c>
      <c r="K43" s="29">
        <v>0</v>
      </c>
      <c r="L43" s="31">
        <v>0</v>
      </c>
      <c r="M43" s="30" t="n">
        <f si="24" t="shared"/>
        <v>0.0</v>
      </c>
      <c r="N43" s="29">
        <v>0</v>
      </c>
      <c r="O43" s="31">
        <v>0</v>
      </c>
      <c r="P43" s="30" t="n">
        <f si="25" t="shared"/>
        <v>0.0</v>
      </c>
      <c r="Q43" s="29">
        <v>0</v>
      </c>
      <c r="R43" s="31">
        <v>0</v>
      </c>
      <c r="S43" s="30" t="n">
        <f si="26" t="shared"/>
        <v>0.0</v>
      </c>
      <c r="T43" s="29">
        <v>0</v>
      </c>
      <c r="U43" s="31">
        <v>0</v>
      </c>
      <c r="V43" s="30" t="n">
        <f si="27" t="shared"/>
        <v>0.0</v>
      </c>
      <c r="W43" s="29">
        <v>0</v>
      </c>
      <c r="X43" s="31">
        <v>0</v>
      </c>
      <c r="Y43" s="30" t="n">
        <f si="28" t="shared"/>
        <v>0.0</v>
      </c>
      <c r="Z43" s="29">
        <v>0</v>
      </c>
      <c r="AA43" s="31">
        <v>0</v>
      </c>
      <c r="AB43" s="28" t="s">
        <v>61</v>
      </c>
    </row>
    <row customFormat="1" ht="15.75" r="44" s="28" spans="1:28" x14ac:dyDescent="0.25">
      <c r="A44" s="9"/>
      <c r="B44" s="15" t="s">
        <v>56</v>
      </c>
      <c r="C44" s="16"/>
      <c r="D44" s="32" t="n">
        <f si="6" t="shared"/>
        <v>0.0</v>
      </c>
      <c r="E44" s="33" t="n">
        <f si="7" t="shared"/>
        <v>0.0</v>
      </c>
      <c r="F44" s="33" t="n">
        <f si="8" t="shared"/>
        <v>0.0</v>
      </c>
      <c r="G44" s="34">
        <v>0</v>
      </c>
      <c r="H44" s="33">
        <v>0</v>
      </c>
      <c r="I44" s="35">
        <v>0</v>
      </c>
      <c r="J44" s="34">
        <v>0</v>
      </c>
      <c r="K44" s="33">
        <v>0</v>
      </c>
      <c r="L44" s="35">
        <v>0</v>
      </c>
      <c r="M44" s="34">
        <v>0</v>
      </c>
      <c r="N44" s="33">
        <v>0</v>
      </c>
      <c r="O44" s="35">
        <v>0</v>
      </c>
      <c r="P44" s="34">
        <v>0</v>
      </c>
      <c r="Q44" s="33">
        <v>0</v>
      </c>
      <c r="R44" s="35">
        <v>0</v>
      </c>
      <c r="S44" s="34">
        <v>0</v>
      </c>
      <c r="T44" s="33">
        <v>0</v>
      </c>
      <c r="U44" s="35">
        <v>0</v>
      </c>
      <c r="V44" s="34">
        <v>0</v>
      </c>
      <c r="W44" s="33">
        <v>0</v>
      </c>
      <c r="X44" s="35">
        <v>0</v>
      </c>
      <c r="Y44" s="34">
        <v>0</v>
      </c>
      <c r="Z44" s="33">
        <v>0</v>
      </c>
      <c r="AA44" s="35">
        <v>0</v>
      </c>
      <c r="AB44" s="28" t="s">
        <v>61</v>
      </c>
    </row>
    <row customFormat="1" ht="15.75" r="45" s="28" spans="1:28" x14ac:dyDescent="0.25">
      <c r="A45" s="7" t="s">
        <v>27</v>
      </c>
      <c r="B45" s="7"/>
      <c r="C45" s="8"/>
      <c r="D45" s="23" t="n">
        <f si="6" t="shared"/>
        <v>0.0</v>
      </c>
      <c r="E45" s="24" t="n">
        <f si="7" t="shared"/>
        <v>0.0</v>
      </c>
      <c r="F45" s="29" t="n">
        <f si="8" t="shared"/>
        <v>0.0</v>
      </c>
      <c r="G45" s="30" t="n">
        <f ref="G45:G46" si="36" t="shared">H45+I45</f>
        <v>0.0</v>
      </c>
      <c r="H45" s="29">
        <v>0</v>
      </c>
      <c r="I45" s="31">
        <v>0</v>
      </c>
      <c r="J45" s="30" t="n">
        <f ref="J45:J46" si="37" t="shared">K45+L45</f>
        <v>0.0</v>
      </c>
      <c r="K45" s="29">
        <v>0</v>
      </c>
      <c r="L45" s="31">
        <v>0</v>
      </c>
      <c r="M45" s="30" t="n">
        <f ref="M45:M46" si="38" t="shared">N45+O45</f>
        <v>0.0</v>
      </c>
      <c r="N45" s="29">
        <v>0</v>
      </c>
      <c r="O45" s="31">
        <v>0</v>
      </c>
      <c r="P45" s="30" t="n">
        <f ref="P45:P46" si="39" t="shared">Q45+R45</f>
        <v>0.0</v>
      </c>
      <c r="Q45" s="29">
        <v>0</v>
      </c>
      <c r="R45" s="31">
        <v>0</v>
      </c>
      <c r="S45" s="30" t="n">
        <f ref="S45:S46" si="40" t="shared">T45+U45</f>
        <v>0.0</v>
      </c>
      <c r="T45" s="29">
        <v>0</v>
      </c>
      <c r="U45" s="31">
        <v>0</v>
      </c>
      <c r="V45" s="30" t="n">
        <f ref="V45:V46" si="41" t="shared">W45+X45</f>
        <v>0.0</v>
      </c>
      <c r="W45" s="29">
        <v>0</v>
      </c>
      <c r="X45" s="31">
        <v>0</v>
      </c>
      <c r="Y45" s="30" t="n">
        <f ref="Y45:Y46" si="42" t="shared">Z45+AA45</f>
        <v>0.0</v>
      </c>
      <c r="Z45" s="29">
        <v>0</v>
      </c>
      <c r="AA45" s="31">
        <v>0</v>
      </c>
      <c r="AB45" s="28" t="s">
        <v>61</v>
      </c>
    </row>
    <row customFormat="1" ht="15.75" r="46" s="28" spans="1:28" x14ac:dyDescent="0.25">
      <c r="A46" s="1"/>
      <c r="B46" s="40" t="s">
        <v>28</v>
      </c>
      <c r="C46" s="41"/>
      <c r="D46" s="23" t="n">
        <f si="6" t="shared"/>
        <v>0.0</v>
      </c>
      <c r="E46" s="24" t="n">
        <f si="7" t="shared"/>
        <v>0.0</v>
      </c>
      <c r="F46" s="29" t="n">
        <f si="8" t="shared"/>
        <v>0.0</v>
      </c>
      <c r="G46" s="30" t="n">
        <f si="36" t="shared"/>
        <v>0.0</v>
      </c>
      <c r="H46" s="29">
        <v>0</v>
      </c>
      <c r="I46" s="31">
        <v>0</v>
      </c>
      <c r="J46" s="30" t="n">
        <f si="37" t="shared"/>
        <v>0.0</v>
      </c>
      <c r="K46" s="29">
        <v>0</v>
      </c>
      <c r="L46" s="31">
        <v>0</v>
      </c>
      <c r="M46" s="30" t="n">
        <f si="38" t="shared"/>
        <v>0.0</v>
      </c>
      <c r="N46" s="29">
        <v>0</v>
      </c>
      <c r="O46" s="31">
        <v>0</v>
      </c>
      <c r="P46" s="30" t="n">
        <f si="39" t="shared"/>
        <v>0.0</v>
      </c>
      <c r="Q46" s="29">
        <v>0</v>
      </c>
      <c r="R46" s="31">
        <v>0</v>
      </c>
      <c r="S46" s="30" t="n">
        <f si="40" t="shared"/>
        <v>0.0</v>
      </c>
      <c r="T46" s="29">
        <v>0</v>
      </c>
      <c r="U46" s="31">
        <v>0</v>
      </c>
      <c r="V46" s="30" t="n">
        <f si="41" t="shared"/>
        <v>0.0</v>
      </c>
      <c r="W46" s="29">
        <v>0</v>
      </c>
      <c r="X46" s="31">
        <v>0</v>
      </c>
      <c r="Y46" s="30" t="n">
        <f si="42" t="shared"/>
        <v>0.0</v>
      </c>
      <c r="Z46" s="29">
        <v>0</v>
      </c>
      <c r="AA46" s="31">
        <v>0</v>
      </c>
      <c r="AB46" s="28" t="s">
        <v>61</v>
      </c>
    </row>
    <row customFormat="1" ht="15.75" r="47" s="28" spans="1:28" x14ac:dyDescent="0.25">
      <c r="A47" s="9"/>
      <c r="B47" s="15" t="s">
        <v>57</v>
      </c>
      <c r="C47" s="16"/>
      <c r="D47" s="32" t="n">
        <f si="6" t="shared"/>
        <v>0.0</v>
      </c>
      <c r="E47" s="33" t="n">
        <f si="7" t="shared"/>
        <v>0.0</v>
      </c>
      <c r="F47" s="33" t="n">
        <f si="8" t="shared"/>
        <v>0.0</v>
      </c>
      <c r="G47" s="34">
        <v>0</v>
      </c>
      <c r="H47" s="33">
        <v>0</v>
      </c>
      <c r="I47" s="35">
        <v>0</v>
      </c>
      <c r="J47" s="34">
        <v>0</v>
      </c>
      <c r="K47" s="33">
        <v>0</v>
      </c>
      <c r="L47" s="35">
        <v>0</v>
      </c>
      <c r="M47" s="34">
        <v>0</v>
      </c>
      <c r="N47" s="33">
        <v>0</v>
      </c>
      <c r="O47" s="35">
        <v>0</v>
      </c>
      <c r="P47" s="34">
        <v>0</v>
      </c>
      <c r="Q47" s="33">
        <v>0</v>
      </c>
      <c r="R47" s="35">
        <v>0</v>
      </c>
      <c r="S47" s="34">
        <v>0</v>
      </c>
      <c r="T47" s="33">
        <v>0</v>
      </c>
      <c r="U47" s="35">
        <v>0</v>
      </c>
      <c r="V47" s="34">
        <v>0</v>
      </c>
      <c r="W47" s="33">
        <v>0</v>
      </c>
      <c r="X47" s="35">
        <v>0</v>
      </c>
      <c r="Y47" s="34">
        <v>0</v>
      </c>
      <c r="Z47" s="33">
        <v>0</v>
      </c>
      <c r="AA47" s="35">
        <v>0</v>
      </c>
      <c r="AB47" s="28" t="s">
        <v>61</v>
      </c>
    </row>
    <row customFormat="1" ht="15.75" r="48" s="28" spans="1:28" x14ac:dyDescent="0.25">
      <c r="A48" s="10" t="s">
        <v>29</v>
      </c>
      <c r="B48" s="39"/>
      <c r="C48" s="11"/>
      <c r="D48" s="32" t="n">
        <f si="6" t="shared"/>
        <v>0.0</v>
      </c>
      <c r="E48" s="33" t="n">
        <f si="7" t="shared"/>
        <v>0.0</v>
      </c>
      <c r="F48" s="33" t="n">
        <f si="8" t="shared"/>
        <v>0.0</v>
      </c>
      <c r="G48" s="34" t="n">
        <f>H48+I48</f>
        <v>0.0</v>
      </c>
      <c r="H48" s="33">
        <v>0</v>
      </c>
      <c r="I48" s="35">
        <v>0</v>
      </c>
      <c r="J48" s="34" t="n">
        <f ref="J48:J49" si="43" t="shared">K48+L48</f>
        <v>0.0</v>
      </c>
      <c r="K48" s="33">
        <v>0</v>
      </c>
      <c r="L48" s="35">
        <v>0</v>
      </c>
      <c r="M48" s="34" t="n">
        <f ref="M48:M49" si="44" t="shared">N48+O48</f>
        <v>0.0</v>
      </c>
      <c r="N48" s="33">
        <v>0</v>
      </c>
      <c r="O48" s="35">
        <v>0</v>
      </c>
      <c r="P48" s="34" t="n">
        <f ref="P48:P49" si="45" t="shared">Q48+R48</f>
        <v>0.0</v>
      </c>
      <c r="Q48" s="33">
        <v>0</v>
      </c>
      <c r="R48" s="35">
        <v>0</v>
      </c>
      <c r="S48" s="34" t="n">
        <f ref="S48:S49" si="46" t="shared">T48+U48</f>
        <v>0.0</v>
      </c>
      <c r="T48" s="33">
        <v>0</v>
      </c>
      <c r="U48" s="35">
        <v>0</v>
      </c>
      <c r="V48" s="34" t="n">
        <f ref="V48:V49" si="47" t="shared">W48+X48</f>
        <v>0.0</v>
      </c>
      <c r="W48" s="33">
        <v>0</v>
      </c>
      <c r="X48" s="35">
        <v>0</v>
      </c>
      <c r="Y48" s="34" t="n">
        <f ref="Y48:Y49" si="48" t="shared">Z48+AA48</f>
        <v>0.0</v>
      </c>
      <c r="Z48" s="33">
        <v>0</v>
      </c>
      <c r="AA48" s="35">
        <v>0</v>
      </c>
      <c r="AB48" s="28" t="s">
        <v>61</v>
      </c>
    </row>
    <row customFormat="1" ht="15.75" r="49" s="28" spans="1:28" x14ac:dyDescent="0.25">
      <c r="A49" s="12" t="s">
        <v>30</v>
      </c>
      <c r="B49" s="38"/>
      <c r="C49" s="13"/>
      <c r="D49" s="32" t="n">
        <f si="6" t="shared"/>
        <v>0.0</v>
      </c>
      <c r="E49" s="33" t="n">
        <f si="7" t="shared"/>
        <v>0.0</v>
      </c>
      <c r="F49" s="33" t="n">
        <f si="8" t="shared"/>
        <v>0.0</v>
      </c>
      <c r="G49" s="34" t="n">
        <f>H49+I49</f>
        <v>0.0</v>
      </c>
      <c r="H49" s="33" t="n">
        <f>H48+H45+H41+H27+H20+H4</f>
        <v>0.0</v>
      </c>
      <c r="I49" s="35" t="n">
        <f>I48+I45+I41+I27+I20+I4</f>
        <v>0.0</v>
      </c>
      <c r="J49" s="34" t="n">
        <f si="43" t="shared"/>
        <v>0.0</v>
      </c>
      <c r="K49" s="33" t="n">
        <f ref="K49:L49" si="49" t="shared">K48+K45+K41+K27+K20+K4</f>
        <v>0.0</v>
      </c>
      <c r="L49" s="35" t="n">
        <f si="49" t="shared"/>
        <v>0.0</v>
      </c>
      <c r="M49" s="34" t="n">
        <f si="44" t="shared"/>
        <v>0.0</v>
      </c>
      <c r="N49" s="33" t="n">
        <f ref="N49:O49" si="50" t="shared">N48+N45+N41+N27+N20+N4</f>
        <v>0.0</v>
      </c>
      <c r="O49" s="35" t="n">
        <f si="50" t="shared"/>
        <v>0.0</v>
      </c>
      <c r="P49" s="34" t="n">
        <f si="45" t="shared"/>
        <v>0.0</v>
      </c>
      <c r="Q49" s="33" t="n">
        <f ref="Q49:R49" si="51" t="shared">Q48+Q45+Q41+Q27+Q20+Q4</f>
        <v>0.0</v>
      </c>
      <c r="R49" s="35" t="n">
        <f si="51" t="shared"/>
        <v>0.0</v>
      </c>
      <c r="S49" s="34" t="n">
        <f si="46" t="shared"/>
        <v>0.0</v>
      </c>
      <c r="T49" s="33" t="n">
        <f ref="T49:U49" si="52" t="shared">T48+T45+T41+T27+T20+T4</f>
        <v>0.0</v>
      </c>
      <c r="U49" s="35" t="n">
        <f si="52" t="shared"/>
        <v>0.0</v>
      </c>
      <c r="V49" s="34" t="n">
        <f si="47" t="shared"/>
        <v>0.0</v>
      </c>
      <c r="W49" s="33" t="n">
        <f ref="W49:X49" si="53" t="shared">W48+W45+W41+W27+W20+W4</f>
        <v>0.0</v>
      </c>
      <c r="X49" s="35" t="n">
        <f si="53" t="shared"/>
        <v>0.0</v>
      </c>
      <c r="Y49" s="34" t="n">
        <f si="48" t="shared"/>
        <v>0.0</v>
      </c>
      <c r="Z49" s="33" t="n">
        <f ref="Z49:AA49" si="54" t="shared">Z48+Z45+Z41+Z27+Z20+Z4</f>
        <v>0.0</v>
      </c>
      <c r="AA49" s="35" t="n">
        <f si="54" t="shared"/>
        <v>0.0</v>
      </c>
      <c r="AB49" s="28" t="s">
        <v>61</v>
      </c>
    </row>
    <row r="50" spans="1:28" x14ac:dyDescent="0.25">
      <c r="AB50" s="28" t="s">
        <v>61</v>
      </c>
    </row>
    <row customFormat="1" ht="15.75" r="51" s="20" spans="1:28" x14ac:dyDescent="0.25">
      <c r="A51" s="52" t="s">
        <v>59</v>
      </c>
      <c r="B51" s="52"/>
      <c r="C51" s="5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2"/>
      <c r="Z51" s="52"/>
      <c r="AA51" s="52"/>
      <c r="AB51" s="53" t="s">
        <v>61</v>
      </c>
    </row>
  </sheetData>
  <mergeCells count="35">
    <mergeCell ref="B6:C6"/>
    <mergeCell ref="B31:C31"/>
    <mergeCell ref="B21:C21"/>
    <mergeCell ref="B22:C22"/>
    <mergeCell ref="B23:C23"/>
    <mergeCell ref="B24:C24"/>
    <mergeCell ref="B25:C25"/>
    <mergeCell ref="B28:C28"/>
    <mergeCell ref="B29:C29"/>
    <mergeCell ref="B30:C30"/>
    <mergeCell ref="A1:AA1"/>
    <mergeCell ref="A2:C3"/>
    <mergeCell ref="D2:F2"/>
    <mergeCell ref="G2:I2"/>
    <mergeCell ref="J2:L2"/>
    <mergeCell ref="M2:O2"/>
    <mergeCell ref="P2:R2"/>
    <mergeCell ref="S2:U2"/>
    <mergeCell ref="V2:X2"/>
    <mergeCell ref="Y2:AA2"/>
    <mergeCell ref="B46:C46"/>
    <mergeCell ref="B7:C7"/>
    <mergeCell ref="B8:C8"/>
    <mergeCell ref="B9:C9"/>
    <mergeCell ref="B10:C10"/>
    <mergeCell ref="B38:C38"/>
    <mergeCell ref="B42:C42"/>
    <mergeCell ref="B32:C32"/>
    <mergeCell ref="B33:C33"/>
    <mergeCell ref="B34:C34"/>
    <mergeCell ref="B35:C35"/>
    <mergeCell ref="B36:C36"/>
    <mergeCell ref="B37:C37"/>
    <mergeCell ref="B39:C39"/>
    <mergeCell ref="B43:C43"/>
  </mergeCells>
  <phoneticPr fontId="2" type="noConversion"/>
  <printOptions horizontalCentered="1"/>
  <pageMargins bottom="0.27559055118110237" footer="0.23622047244094491" header="0.27559055118110237" left="0.39370078740157483" right="0.35433070866141736" top="0.19685039370078741"/>
  <pageSetup orientation="landscape" paperSize="8" r:id="rId1" scale="89"/>
  <ignoredErrors>
    <ignoredError formula="1" sqref="D18 E18:F18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郵輪來臺按入境港口及性別</vt:lpstr>
    </vt:vector>
  </TitlesOfParts>
  <Company>more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2018-08-30T03:29:26Z</dcterms:created>
  <dc:creator>demi</dc:creator>
  <cp:lastModifiedBy>EndSound</cp:lastModifiedBy>
  <cp:lastPrinted>2018-08-30T06:36:29Z</cp:lastPrinted>
  <dcterms:modified xsi:type="dcterms:W3CDTF">2021-04-28T07:08:58Z</dcterms:modified>
</cp:coreProperties>
</file>