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rafaeldbo_al_insper_edu_br/Documents/Programação/EletroMag-Workspace/projeto-eletromag/"/>
    </mc:Choice>
  </mc:AlternateContent>
  <xr:revisionPtr revIDLastSave="5" documentId="8_{43264BAC-5107-4EAE-BD77-3736D3CD127F}" xr6:coauthVersionLast="47" xr6:coauthVersionMax="47" xr10:uidLastSave="{5BDD7645-B56E-4F2B-8A1D-67FDB5D21350}"/>
  <bookViews>
    <workbookView xWindow="-108" yWindow="-108" windowWidth="23256" windowHeight="12456" activeTab="1" xr2:uid="{945A2026-313C-4BA3-9274-BDBF95F65ACA}"/>
  </bookViews>
  <sheets>
    <sheet name="Tabela - prof" sheetId="1" r:id="rId1"/>
    <sheet name="Tabela - grup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D9" i="2"/>
  <c r="D3" i="2"/>
  <c r="D4" i="2"/>
  <c r="D5" i="2"/>
  <c r="D6" i="2"/>
  <c r="D7" i="2"/>
  <c r="D8" i="2"/>
  <c r="D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tc={07EC4A5C-051F-411E-A733-0C74640E4F65}</author>
  </authors>
  <commentList>
    <comment ref="C9" authorId="0" shapeId="0" xr:uid="{07EC4A5C-051F-411E-A733-0C74640E4F6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Por kg
</t>
      </text>
    </comment>
  </commentList>
</comments>
</file>

<file path=xl/sharedStrings.xml><?xml version="1.0" encoding="utf-8"?>
<sst xmlns="http://schemas.openxmlformats.org/spreadsheetml/2006/main" count="114" uniqueCount="83">
  <si>
    <t>Link</t>
  </si>
  <si>
    <t>1k resistor</t>
  </si>
  <si>
    <t>Unidade</t>
  </si>
  <si>
    <t>https://www.baudaeletronica.com.br/resistor-1k-5-1-4w.html?gclid=CjwKCAjwve2TBhByEiwAaktM1G-NEw7f8iD5yggyIb0AB7ip33kMF6CE8Rw3qLBVetFv1-ZSDQ_JQBoCqAUQAvD_BwE</t>
  </si>
  <si>
    <t>8-DIP half bridge driver IC</t>
  </si>
  <si>
    <t>Infineon</t>
  </si>
  <si>
    <t>https://www.digikey.com.br/en/products/detail/IR2302PBF/IR2302PBF-ND/812116?utm_campaign=buynow&amp;utm_medium=aggregator&amp;curr=usd&amp;utm_source=octopart</t>
  </si>
  <si>
    <t>40V schottky diode</t>
  </si>
  <si>
    <t>Diodes Incorporated</t>
  </si>
  <si>
    <t>https://www.baudaeletronica.com.br/diodo-1n5819.html</t>
  </si>
  <si>
    <t>0.1uF ceramic capacitor</t>
  </si>
  <si>
    <t>Murata</t>
  </si>
  <si>
    <t>https://br.mouser.com/ProductDetail/Murata-Electronics/RDER71H104K0K1H03B?qs=sGAEpiMZZMtXHE36kCvv363JzbwMGIhs9Ry%2F%252BY%2FJviY%3D</t>
  </si>
  <si>
    <t>470uF 16v aluminum electrolytic capacitor</t>
  </si>
  <si>
    <t>https://www.baudaeletronica.com.br/capacitor-eletrolitico-470uf-16v.html</t>
  </si>
  <si>
    <t>N channel MOSFET</t>
  </si>
  <si>
    <t>https://www.digikey.com.br/pt/products/detail/infineon-technologies/IRFZ44ZPBF/811766</t>
  </si>
  <si>
    <t>0.1uF 1kVDC film capacitor X1 rated</t>
  </si>
  <si>
    <t>Kemet</t>
  </si>
  <si>
    <t>https://www.digikey.com.br/pt/products/detail/kemet/R413N31004000K/5177292</t>
  </si>
  <si>
    <t>Capacitor Poliéster 150K x 305V u15K305V B32922 X2 MKP</t>
  </si>
  <si>
    <t>Epcos</t>
  </si>
  <si>
    <t>https://www.pontodaeletronica.com.br/capacitor-poliester-150k-x-305v-u15k305v-b32922-x2-mkp-epcos.html</t>
  </si>
  <si>
    <t>Capacitor Poliéster 1UK100 K3</t>
  </si>
  <si>
    <t>Capacitores de película 630V 4.7uF 10% LS=37.5mm</t>
  </si>
  <si>
    <t>https://br.mouser.com/ProductDetail/KEMET/R75PW4470JE30K?qs=qzCNEk%252BRr%252BaKcIPpxHl5WA%3D%3D</t>
  </si>
  <si>
    <t>Film Capacitors 0.47uF 1000volts</t>
  </si>
  <si>
    <t>https://www.mouser.com/ProductDetail/EPCOS-TDK/B32656S0474K564?qs=IQR8xM2KsGh78%2Fbr9lEciQ%3D%3D</t>
  </si>
  <si>
    <t>Film Capacitors 4.7uF 630volts 10%</t>
  </si>
  <si>
    <t>https://www.mouser.com/ProductDetail/EPCOS-TDK/B32674D6475K?qs=IQR8xM2KsGjoamU5GAWhiA%3D%3D</t>
  </si>
  <si>
    <t xml:space="preserve">Diodo 1N4007
</t>
  </si>
  <si>
    <t>https://www.baudaeletronica.com.br/diodo-1n4007.html</t>
  </si>
  <si>
    <t>Capacitor Eletrolítico 220UF/100V - 105°C</t>
  </si>
  <si>
    <t>https://proesi.com.br/capacitor-eletrolitico-220uf-100v-105.html</t>
  </si>
  <si>
    <t xml:space="preserve">Fio de cobre esmaltado - 8 AWG </t>
  </si>
  <si>
    <t>1 kg</t>
  </si>
  <si>
    <t>https://produto.mercadolivre.com.br/MLB-977561880-fio-de-cobre-esmaltado-180-do-8-ao-30-awg-1-kg-_JM?attributes=QklUT0xB%3AOCBBV0c%3D&amp;quantity=1</t>
  </si>
  <si>
    <t xml:space="preserve">Fio de cobre esmaltado - 10 AWG </t>
  </si>
  <si>
    <t>https://www.cisel.com.br/fio-de-cobre-esmaltado-10-awg</t>
  </si>
  <si>
    <t>Fio de cobre esmaltado - 16 AWG</t>
  </si>
  <si>
    <t>https://www.cisel.com.br/fio-de-cobre-esmaltado-16-awg</t>
  </si>
  <si>
    <t>Fio de cobre esmaltado - 18 AWG</t>
  </si>
  <si>
    <t>https://www.cisel.com.br/fio-de-cobre-esmaltado-18-awg</t>
  </si>
  <si>
    <t xml:space="preserve">Fio de cobre esmaltado - 20 AWG </t>
  </si>
  <si>
    <t>https://www.cisel.com.br/fio-de-cobre-esmaltado-20-awg</t>
  </si>
  <si>
    <t>Fio de cobre esmaltado - 22 AWG</t>
  </si>
  <si>
    <t>https://www.cisel.com.br/fio-de-cobre-esmaltado-22-awg</t>
  </si>
  <si>
    <t>Fio de cobre esmaltado - 23 AWG</t>
  </si>
  <si>
    <t>https://www.cisel.com.br/fio-de-cobre-esmaltado-23-awg</t>
  </si>
  <si>
    <t>Fio de cobre esmaltado - 24 AWG</t>
  </si>
  <si>
    <t>https://www.cisel.com.br/fio-de-cobre-esmaltado-24-awg</t>
  </si>
  <si>
    <t>Fio de cobre esmaltado - 25 AWG</t>
  </si>
  <si>
    <t>https://www.cisel.com.br/fio-de-cobre-esmaltado-25-awg</t>
  </si>
  <si>
    <t>Fio de cobre esmaltado - 26 AWG</t>
  </si>
  <si>
    <t>https://www.cisel.com.br/fio-de-cobre-esmaltado-26-awg</t>
  </si>
  <si>
    <t>Fio de cobre esmaltado - 28 AWG</t>
  </si>
  <si>
    <t>https://www.cisel.com.br/fio-de-cobre-esmaltado-28-awg</t>
  </si>
  <si>
    <t>Fio de cobre esmaltado - 30 AWG</t>
  </si>
  <si>
    <t>https://www.cisel.com.br/fio-de-cobre-esmaltado-30-awg</t>
  </si>
  <si>
    <t>Fio de cobre esmaltado - 32 AWG</t>
  </si>
  <si>
    <t>https://www.cisel.com.br/fio-de-cobre-esmaltado-32-awg</t>
  </si>
  <si>
    <t xml:space="preserve">Fio de cobre esmaltado - 42 AWG </t>
  </si>
  <si>
    <t>0,25 kg</t>
  </si>
  <si>
    <t>https://produto.mercadolivre.com.br/MLB-1093457360-fio-cobre-esmaltado-soldavel-42-awg-250-gramas-_JM#position=7&amp;search_layout=stack&amp;type=item&amp;tracking_id=abbb947e-9e2d-4a70-aae9-45036ab13e2a</t>
  </si>
  <si>
    <t xml:space="preserve">Descrição
</t>
  </si>
  <si>
    <t>Fabricante</t>
  </si>
  <si>
    <t>Quantidade</t>
  </si>
  <si>
    <t>Preço em U$</t>
  </si>
  <si>
    <t>Preço em R$</t>
  </si>
  <si>
    <t>Descrição</t>
  </si>
  <si>
    <t>Resistor 1k</t>
  </si>
  <si>
    <t>CI</t>
  </si>
  <si>
    <t>Capacitor cerâmico 0.1uF</t>
  </si>
  <si>
    <t xml:space="preserve">Capacitor eletrolítico 470uF </t>
  </si>
  <si>
    <t>MOSFET</t>
  </si>
  <si>
    <t>Capacitor 0.47uF</t>
  </si>
  <si>
    <t>Diodo Zener</t>
  </si>
  <si>
    <t>Fio de cobre esmaltado 18AWG</t>
  </si>
  <si>
    <t>Qtde.</t>
  </si>
  <si>
    <t>Preço R$</t>
  </si>
  <si>
    <t>Total</t>
  </si>
  <si>
    <t>Valor total</t>
  </si>
  <si>
    <t>*ainda não foi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</si>
</sst>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len Coutinho Lião da Silva" id="{F75A6A0B-AB3F-49CB-B725-352BD4A7BA68}" userId="S::ellencls@al.insper.edu.br::d2be09cb-74cb-400a-af02-51a0d696d90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3-11-17T17:57:05.84" personId="{F75A6A0B-AB3F-49CB-B725-352BD4A7BA68}" id="{07EC4A5C-051F-411E-A733-0C74640E4F65}">
    <text xml:space="preserve">Por kg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81AF-7EA4-4CC9-AF99-C5948D82E217}">
  <dimension ref="A1:F29"/>
  <sheetViews>
    <sheetView topLeftCell="A22" workbookViewId="0">
      <selection activeCell="E19" sqref="E19"/>
    </sheetView>
  </sheetViews>
  <sheetFormatPr defaultRowHeight="14.4" x14ac:dyDescent="0.3"/>
  <cols>
    <col min="1" max="1" width="49.33203125" bestFit="1" customWidth="1"/>
    <col min="2" max="2" width="18.109375" bestFit="1" customWidth="1"/>
    <col min="3" max="3" width="10.77734375" bestFit="1" customWidth="1"/>
    <col min="4" max="4" width="11.33203125" bestFit="1" customWidth="1"/>
    <col min="5" max="5" width="11.21875" bestFit="1" customWidth="1"/>
    <col min="6" max="6" width="22" customWidth="1"/>
  </cols>
  <sheetData>
    <row r="1" spans="1:6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0</v>
      </c>
    </row>
    <row r="2" spans="1:6" x14ac:dyDescent="0.3">
      <c r="A2" s="3" t="s">
        <v>1</v>
      </c>
      <c r="C2" t="s">
        <v>2</v>
      </c>
      <c r="D2" s="1"/>
      <c r="E2" s="1">
        <v>0.06</v>
      </c>
      <c r="F2" t="s">
        <v>3</v>
      </c>
    </row>
    <row r="3" spans="1:6" x14ac:dyDescent="0.3">
      <c r="A3" s="3" t="s">
        <v>4</v>
      </c>
      <c r="B3" t="s">
        <v>5</v>
      </c>
      <c r="C3" t="s">
        <v>2</v>
      </c>
      <c r="D3" s="1">
        <v>5.49</v>
      </c>
      <c r="E3" s="1">
        <v>28.163700000000002</v>
      </c>
      <c r="F3" t="s">
        <v>6</v>
      </c>
    </row>
    <row r="4" spans="1:6" x14ac:dyDescent="0.3">
      <c r="A4" t="s">
        <v>7</v>
      </c>
      <c r="B4" t="s">
        <v>8</v>
      </c>
      <c r="C4" t="s">
        <v>2</v>
      </c>
      <c r="D4" s="1"/>
      <c r="E4" s="1">
        <v>0.2</v>
      </c>
      <c r="F4" t="s">
        <v>9</v>
      </c>
    </row>
    <row r="5" spans="1:6" x14ac:dyDescent="0.3">
      <c r="A5" s="3" t="s">
        <v>10</v>
      </c>
      <c r="B5" t="s">
        <v>11</v>
      </c>
      <c r="C5" t="s">
        <v>2</v>
      </c>
      <c r="D5" s="1">
        <v>0.35</v>
      </c>
      <c r="E5" s="1">
        <v>1.7954999999999999</v>
      </c>
      <c r="F5" t="s">
        <v>12</v>
      </c>
    </row>
    <row r="6" spans="1:6" x14ac:dyDescent="0.3">
      <c r="A6" s="3" t="s">
        <v>13</v>
      </c>
      <c r="C6" t="s">
        <v>2</v>
      </c>
      <c r="D6" s="1"/>
      <c r="E6" s="1">
        <v>0.2</v>
      </c>
      <c r="F6" t="s">
        <v>14</v>
      </c>
    </row>
    <row r="7" spans="1:6" x14ac:dyDescent="0.3">
      <c r="A7" s="3" t="s">
        <v>15</v>
      </c>
      <c r="B7" t="s">
        <v>5</v>
      </c>
      <c r="C7" t="s">
        <v>2</v>
      </c>
      <c r="D7" s="1">
        <v>1.17</v>
      </c>
      <c r="E7" s="1">
        <v>6.0020999999999995</v>
      </c>
      <c r="F7" t="s">
        <v>16</v>
      </c>
    </row>
    <row r="8" spans="1:6" x14ac:dyDescent="0.3">
      <c r="A8" t="s">
        <v>17</v>
      </c>
      <c r="B8" t="s">
        <v>18</v>
      </c>
      <c r="C8" t="s">
        <v>2</v>
      </c>
      <c r="D8" s="1">
        <v>1.42</v>
      </c>
      <c r="E8" s="1">
        <v>7.2845999999999993</v>
      </c>
      <c r="F8" t="s">
        <v>19</v>
      </c>
    </row>
    <row r="9" spans="1:6" x14ac:dyDescent="0.3">
      <c r="A9" t="s">
        <v>20</v>
      </c>
      <c r="B9" t="s">
        <v>21</v>
      </c>
      <c r="C9" t="s">
        <v>2</v>
      </c>
      <c r="D9" s="1"/>
      <c r="E9" s="1">
        <v>5</v>
      </c>
      <c r="F9" t="s">
        <v>22</v>
      </c>
    </row>
    <row r="10" spans="1:6" x14ac:dyDescent="0.3">
      <c r="A10" t="s">
        <v>23</v>
      </c>
      <c r="B10" t="s">
        <v>21</v>
      </c>
      <c r="C10" t="s">
        <v>2</v>
      </c>
      <c r="D10" s="1"/>
      <c r="E10" s="1">
        <v>1.5</v>
      </c>
    </row>
    <row r="11" spans="1:6" x14ac:dyDescent="0.3">
      <c r="A11" t="s">
        <v>24</v>
      </c>
      <c r="B11" t="s">
        <v>18</v>
      </c>
      <c r="C11" t="s">
        <v>2</v>
      </c>
      <c r="D11" s="1">
        <v>4.66</v>
      </c>
      <c r="E11" s="1">
        <v>23.905799999999999</v>
      </c>
      <c r="F11" t="s">
        <v>25</v>
      </c>
    </row>
    <row r="12" spans="1:6" x14ac:dyDescent="0.3">
      <c r="A12" s="3" t="s">
        <v>26</v>
      </c>
      <c r="B12" t="s">
        <v>21</v>
      </c>
      <c r="C12" t="s">
        <v>2</v>
      </c>
      <c r="D12" s="1">
        <v>7.69</v>
      </c>
      <c r="E12" s="1">
        <v>39.4497</v>
      </c>
      <c r="F12" t="s">
        <v>27</v>
      </c>
    </row>
    <row r="13" spans="1:6" x14ac:dyDescent="0.3">
      <c r="A13" t="s">
        <v>28</v>
      </c>
      <c r="B13" t="s">
        <v>21</v>
      </c>
      <c r="C13" t="s">
        <v>2</v>
      </c>
      <c r="D13" s="1">
        <v>4.1900000000000004</v>
      </c>
      <c r="E13" s="1">
        <v>21.494700000000002</v>
      </c>
      <c r="F13" t="s">
        <v>29</v>
      </c>
    </row>
    <row r="14" spans="1:6" x14ac:dyDescent="0.3">
      <c r="A14" s="3" t="s">
        <v>30</v>
      </c>
      <c r="B14" t="s">
        <v>8</v>
      </c>
      <c r="C14" t="s">
        <v>2</v>
      </c>
      <c r="D14" s="1"/>
      <c r="E14" s="1">
        <v>0.23</v>
      </c>
      <c r="F14" t="s">
        <v>31</v>
      </c>
    </row>
    <row r="15" spans="1:6" x14ac:dyDescent="0.3">
      <c r="A15" t="s">
        <v>32</v>
      </c>
      <c r="C15" t="s">
        <v>2</v>
      </c>
      <c r="D15" s="1"/>
      <c r="E15" s="1">
        <v>2.76</v>
      </c>
      <c r="F15" t="s">
        <v>33</v>
      </c>
    </row>
    <row r="16" spans="1:6" x14ac:dyDescent="0.3">
      <c r="A16" t="s">
        <v>34</v>
      </c>
      <c r="C16" t="s">
        <v>35</v>
      </c>
      <c r="D16" s="1"/>
      <c r="E16" s="1">
        <v>137</v>
      </c>
      <c r="F16" t="s">
        <v>36</v>
      </c>
    </row>
    <row r="17" spans="1:6" x14ac:dyDescent="0.3">
      <c r="A17" t="s">
        <v>37</v>
      </c>
      <c r="C17" t="s">
        <v>35</v>
      </c>
      <c r="D17" s="1"/>
      <c r="E17" s="1">
        <v>133</v>
      </c>
      <c r="F17" t="s">
        <v>38</v>
      </c>
    </row>
    <row r="18" spans="1:6" x14ac:dyDescent="0.3">
      <c r="A18" t="s">
        <v>39</v>
      </c>
      <c r="C18" t="s">
        <v>35</v>
      </c>
      <c r="D18" s="1"/>
      <c r="E18" s="1">
        <v>134.1</v>
      </c>
      <c r="F18" t="s">
        <v>40</v>
      </c>
    </row>
    <row r="19" spans="1:6" x14ac:dyDescent="0.3">
      <c r="A19" s="3" t="s">
        <v>41</v>
      </c>
      <c r="C19" t="s">
        <v>35</v>
      </c>
      <c r="D19" s="1"/>
      <c r="E19" s="1">
        <v>134.6</v>
      </c>
      <c r="F19" t="s">
        <v>42</v>
      </c>
    </row>
    <row r="20" spans="1:6" x14ac:dyDescent="0.3">
      <c r="A20" t="s">
        <v>43</v>
      </c>
      <c r="C20" t="s">
        <v>35</v>
      </c>
      <c r="D20" s="1"/>
      <c r="E20" s="1">
        <v>134.9</v>
      </c>
      <c r="F20" t="s">
        <v>44</v>
      </c>
    </row>
    <row r="21" spans="1:6" x14ac:dyDescent="0.3">
      <c r="A21" t="s">
        <v>45</v>
      </c>
      <c r="C21" t="s">
        <v>35</v>
      </c>
      <c r="D21" s="1"/>
      <c r="E21" s="1">
        <v>136.30000000000001</v>
      </c>
      <c r="F21" t="s">
        <v>46</v>
      </c>
    </row>
    <row r="22" spans="1:6" x14ac:dyDescent="0.3">
      <c r="A22" t="s">
        <v>47</v>
      </c>
      <c r="C22" t="s">
        <v>35</v>
      </c>
      <c r="D22" s="1"/>
      <c r="E22" s="1">
        <v>137.1</v>
      </c>
      <c r="F22" t="s">
        <v>48</v>
      </c>
    </row>
    <row r="23" spans="1:6" x14ac:dyDescent="0.3">
      <c r="A23" t="s">
        <v>49</v>
      </c>
      <c r="C23" t="s">
        <v>35</v>
      </c>
      <c r="D23" s="1"/>
      <c r="E23" s="1">
        <v>137.69999999999999</v>
      </c>
      <c r="F23" t="s">
        <v>50</v>
      </c>
    </row>
    <row r="24" spans="1:6" x14ac:dyDescent="0.3">
      <c r="A24" t="s">
        <v>51</v>
      </c>
      <c r="C24" t="s">
        <v>35</v>
      </c>
      <c r="D24" s="1"/>
      <c r="E24" s="1">
        <v>138.30000000000001</v>
      </c>
      <c r="F24" t="s">
        <v>52</v>
      </c>
    </row>
    <row r="25" spans="1:6" x14ac:dyDescent="0.3">
      <c r="A25" t="s">
        <v>53</v>
      </c>
      <c r="C25" t="s">
        <v>35</v>
      </c>
      <c r="D25" s="1"/>
      <c r="E25" s="1">
        <v>139</v>
      </c>
      <c r="F25" t="s">
        <v>54</v>
      </c>
    </row>
    <row r="26" spans="1:6" x14ac:dyDescent="0.3">
      <c r="A26" t="s">
        <v>55</v>
      </c>
      <c r="C26" t="s">
        <v>35</v>
      </c>
      <c r="D26" s="1"/>
      <c r="E26" s="1">
        <v>141</v>
      </c>
      <c r="F26" t="s">
        <v>56</v>
      </c>
    </row>
    <row r="27" spans="1:6" x14ac:dyDescent="0.3">
      <c r="A27" t="s">
        <v>57</v>
      </c>
      <c r="C27" t="s">
        <v>35</v>
      </c>
      <c r="D27" s="1"/>
      <c r="E27" s="1">
        <v>148.4</v>
      </c>
      <c r="F27" t="s">
        <v>58</v>
      </c>
    </row>
    <row r="28" spans="1:6" x14ac:dyDescent="0.3">
      <c r="A28" t="s">
        <v>59</v>
      </c>
      <c r="C28" t="s">
        <v>35</v>
      </c>
      <c r="D28" s="1"/>
      <c r="E28" s="1">
        <v>160</v>
      </c>
      <c r="F28" t="s">
        <v>60</v>
      </c>
    </row>
    <row r="29" spans="1:6" x14ac:dyDescent="0.3">
      <c r="A29" t="s">
        <v>61</v>
      </c>
      <c r="C29" t="s">
        <v>62</v>
      </c>
      <c r="D29" s="1"/>
      <c r="E29" s="1">
        <v>226.87</v>
      </c>
      <c r="F29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67F3-694F-42F4-B5E0-5281D0C062FF}">
  <dimension ref="A1:J9"/>
  <sheetViews>
    <sheetView tabSelected="1" workbookViewId="0">
      <selection activeCell="F5" sqref="F5"/>
    </sheetView>
  </sheetViews>
  <sheetFormatPr defaultRowHeight="14.4" x14ac:dyDescent="0.3"/>
  <cols>
    <col min="1" max="1" width="27" bestFit="1" customWidth="1"/>
    <col min="6" max="6" width="9.6640625" bestFit="1" customWidth="1"/>
    <col min="10" max="10" width="10.88671875" customWidth="1"/>
  </cols>
  <sheetData>
    <row r="1" spans="1:10" x14ac:dyDescent="0.3">
      <c r="A1" s="6" t="s">
        <v>69</v>
      </c>
      <c r="B1" s="7" t="s">
        <v>78</v>
      </c>
      <c r="C1" s="7" t="s">
        <v>79</v>
      </c>
      <c r="D1" s="7" t="s">
        <v>80</v>
      </c>
      <c r="F1" s="7" t="s">
        <v>81</v>
      </c>
    </row>
    <row r="2" spans="1:10" x14ac:dyDescent="0.3">
      <c r="A2" s="5" t="s">
        <v>70</v>
      </c>
      <c r="B2" s="4">
        <v>1</v>
      </c>
      <c r="C2" s="4">
        <v>0.06</v>
      </c>
      <c r="D2" s="4">
        <f t="shared" ref="D2:D9" si="0">B2*C2</f>
        <v>0.06</v>
      </c>
      <c r="F2" s="4">
        <f>SUM(D2:D9)</f>
        <v>138.41</v>
      </c>
      <c r="H2" s="8"/>
      <c r="I2" s="9" t="s">
        <v>82</v>
      </c>
      <c r="J2" s="9"/>
    </row>
    <row r="3" spans="1:10" x14ac:dyDescent="0.3">
      <c r="A3" s="5" t="s">
        <v>71</v>
      </c>
      <c r="B3" s="4">
        <v>1</v>
      </c>
      <c r="C3" s="4">
        <v>28.16</v>
      </c>
      <c r="D3" s="4">
        <f t="shared" si="0"/>
        <v>28.16</v>
      </c>
    </row>
    <row r="4" spans="1:10" x14ac:dyDescent="0.3">
      <c r="A4" s="5" t="s">
        <v>72</v>
      </c>
      <c r="B4" s="4">
        <v>3</v>
      </c>
      <c r="C4" s="4">
        <v>1.8</v>
      </c>
      <c r="D4" s="4">
        <f t="shared" si="0"/>
        <v>5.4</v>
      </c>
    </row>
    <row r="5" spans="1:10" x14ac:dyDescent="0.3">
      <c r="A5" s="5" t="s">
        <v>73</v>
      </c>
      <c r="B5" s="4">
        <v>1</v>
      </c>
      <c r="C5" s="4">
        <v>0.2</v>
      </c>
      <c r="D5" s="4">
        <f t="shared" si="0"/>
        <v>0.2</v>
      </c>
    </row>
    <row r="6" spans="1:10" x14ac:dyDescent="0.3">
      <c r="A6" s="5" t="s">
        <v>74</v>
      </c>
      <c r="B6" s="4">
        <v>2</v>
      </c>
      <c r="C6" s="4">
        <v>6</v>
      </c>
      <c r="D6" s="4">
        <f t="shared" si="0"/>
        <v>12</v>
      </c>
    </row>
    <row r="7" spans="1:10" x14ac:dyDescent="0.3">
      <c r="A7" s="5" t="s">
        <v>75</v>
      </c>
      <c r="B7" s="4">
        <v>2</v>
      </c>
      <c r="C7" s="4">
        <v>39.450000000000003</v>
      </c>
      <c r="D7" s="4">
        <f t="shared" si="0"/>
        <v>78.900000000000006</v>
      </c>
    </row>
    <row r="8" spans="1:10" x14ac:dyDescent="0.3">
      <c r="A8" s="5" t="s">
        <v>76</v>
      </c>
      <c r="B8" s="4">
        <v>1</v>
      </c>
      <c r="C8" s="4">
        <v>0.23</v>
      </c>
      <c r="D8" s="4">
        <f t="shared" si="0"/>
        <v>0.23</v>
      </c>
    </row>
    <row r="9" spans="1:10" x14ac:dyDescent="0.3">
      <c r="A9" s="5" t="s">
        <v>77</v>
      </c>
      <c r="B9" s="4">
        <f>0.05*2</f>
        <v>0.1</v>
      </c>
      <c r="C9" s="4">
        <v>134.6</v>
      </c>
      <c r="D9" s="4">
        <f t="shared" si="0"/>
        <v>13.46</v>
      </c>
    </row>
  </sheetData>
  <mergeCells count="1">
    <mergeCell ref="I2:J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- prof</vt:lpstr>
      <vt:lpstr>Tabela - 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Hage</dc:creator>
  <cp:lastModifiedBy>Rafael Dourado Bastos de Oliveira</cp:lastModifiedBy>
  <dcterms:created xsi:type="dcterms:W3CDTF">2022-05-11T18:25:08Z</dcterms:created>
  <dcterms:modified xsi:type="dcterms:W3CDTF">2023-11-22T12:12:24Z</dcterms:modified>
</cp:coreProperties>
</file>