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"/>
    </mc:Choice>
  </mc:AlternateContent>
  <xr:revisionPtr revIDLastSave="181" documentId="8_{923D1D52-D6D2-CC4D-9C90-2E4C3BC15213}" xr6:coauthVersionLast="47" xr6:coauthVersionMax="47" xr10:uidLastSave="{69C1BB9B-AAFD-486F-9884-A7E38DCD2D41}"/>
  <bookViews>
    <workbookView xWindow="380" yWindow="500" windowWidth="28040" windowHeight="16940" xr2:uid="{01A04540-663A-D14D-87AB-F521426E0E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B5" i="1"/>
</calcChain>
</file>

<file path=xl/sharedStrings.xml><?xml version="1.0" encoding="utf-8"?>
<sst xmlns="http://schemas.openxmlformats.org/spreadsheetml/2006/main" count="43" uniqueCount="33">
  <si>
    <t>PART A</t>
  </si>
  <si>
    <t>x</t>
  </si>
  <si>
    <t>y</t>
  </si>
  <si>
    <t>Individual</t>
  </si>
  <si>
    <t>4 best class trials</t>
  </si>
  <si>
    <t>1/T</t>
  </si>
  <si>
    <t>lnKsp</t>
  </si>
  <si>
    <t>Trial 0</t>
  </si>
  <si>
    <t>Trial 1</t>
  </si>
  <si>
    <t>Trial 2</t>
  </si>
  <si>
    <t>Trial 3</t>
  </si>
  <si>
    <t>Trial 4</t>
  </si>
  <si>
    <t>Mass Na2CO3 (g)</t>
  </si>
  <si>
    <t>Volume HCl (mL)</t>
  </si>
  <si>
    <t>Molarity HCl</t>
  </si>
  <si>
    <t>Theoretical volume of HCl</t>
  </si>
  <si>
    <t>11.43 mL</t>
  </si>
  <si>
    <t>Molarity of HCl solution</t>
  </si>
  <si>
    <t>Average molarity of HCl</t>
  </si>
  <si>
    <t>4.49 mL</t>
  </si>
  <si>
    <t>12.61 mL</t>
  </si>
  <si>
    <t>PART B &amp; C</t>
  </si>
  <si>
    <t>Sample</t>
  </si>
  <si>
    <t xml:space="preserve">Temp (C) </t>
  </si>
  <si>
    <t>Average temp</t>
  </si>
  <si>
    <t>Average volume</t>
  </si>
  <si>
    <t>[B4O5(OH)4]2- M</t>
  </si>
  <si>
    <t>Data point</t>
  </si>
  <si>
    <t>T</t>
  </si>
  <si>
    <t>Ksp</t>
  </si>
  <si>
    <t>Enthalpy</t>
  </si>
  <si>
    <t>Entropy</t>
  </si>
  <si>
    <t>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</si>
</sst>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1/T vs ln(Ksp)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23298944067633E-2"/>
                  <c:y val="-0.2237642585551331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Sheet1!$H$3:$H$7</c:f>
              <c:numCache>
                <c:formatCode>0.00000000</c:formatCode>
                <c:ptCount val="5"/>
                <c:pt idx="0">
                  <c:v>3.4054100000000002E-3</c:v>
                </c:pt>
                <c:pt idx="1">
                  <c:v>3.3096100000000002E-3</c:v>
                </c:pt>
                <c:pt idx="2" formatCode="General">
                  <c:v>3.2035900000000001E-3</c:v>
                </c:pt>
                <c:pt idx="3" formatCode="General">
                  <c:v>3.0945399999999998E-3</c:v>
                </c:pt>
                <c:pt idx="4" formatCode="General">
                  <c:v>3.0016499999999998E-3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-4.6501999999999999</c:v>
                </c:pt>
                <c:pt idx="1">
                  <c:v>-3.6065999999999998</c:v>
                </c:pt>
                <c:pt idx="2">
                  <c:v>-2.2166000000000001</c:v>
                </c:pt>
                <c:pt idx="3">
                  <c:v>-0.57269999999999999</c:v>
                </c:pt>
                <c:pt idx="4">
                  <c:v>0.69330000000000003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3-6547-86A2-477ADA8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51167"/>
        <c:axId val="1955043567"/>
      </c:scatterChart>
      <c:valAx>
        <c:axId val="1955151167"/>
        <c:scaling>
          <c:orientation val="minMax"/>
          <c:max val="3.4054100000000006E-3"/>
          <c:min val="3.001650000000001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(K^-1)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43567"/>
        <c:crosses val="autoZero"/>
        <c:crossBetween val="midCat"/>
      </c:valAx>
      <c:valAx>
        <c:axId val="1955043567"/>
        <c:scaling>
          <c:orientation val="minMax"/>
          <c:max val="0.69330000000000014"/>
          <c:min val="-4.6501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13</xdr:row>
      <xdr:rowOff>114300</xdr:rowOff>
    </xdr:from>
    <xdr:to>
      <xdr:col>14</xdr:col>
      <xdr:colOff>751416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F949F-3186-62D2-CD39-50865F60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EABC-5897-0C40-969F-45175C08377A}">
  <dimension ref="A1:I34"/>
  <sheetViews>
    <sheetView tabSelected="1" topLeftCell="A2" zoomScale="150" workbookViewId="0">
      <selection activeCell="H11" sqref="H11"/>
    </sheetView>
  </sheetViews>
  <sheetFormatPr defaultColWidth="10.875" defaultRowHeight="15.95"/>
  <cols>
    <col min="1" max="1" width="23.375" style="3" customWidth="1"/>
    <col min="2" max="2" width="17.375" style="3" customWidth="1"/>
    <col min="3" max="7" width="10.875" style="3"/>
    <col min="8" max="8" width="12.625" style="3" customWidth="1"/>
    <col min="9" max="16384" width="10.875" style="3"/>
  </cols>
  <sheetData>
    <row r="1" spans="1:9">
      <c r="A1" s="2" t="s">
        <v>0</v>
      </c>
      <c r="H1" s="3" t="s">
        <v>1</v>
      </c>
      <c r="I1" s="3" t="s">
        <v>2</v>
      </c>
    </row>
    <row r="2" spans="1:9">
      <c r="A2" s="4"/>
      <c r="B2" s="1" t="s">
        <v>3</v>
      </c>
      <c r="C2" s="7" t="s">
        <v>4</v>
      </c>
      <c r="D2" s="7"/>
      <c r="E2" s="7"/>
      <c r="F2" s="7"/>
      <c r="H2" s="3" t="s">
        <v>5</v>
      </c>
      <c r="I2" s="3" t="s">
        <v>6</v>
      </c>
    </row>
    <row r="3" spans="1:9">
      <c r="A3" s="4"/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H3" s="6">
        <v>3.4054100000000002E-3</v>
      </c>
      <c r="I3" s="3">
        <v>-4.6501999999999999</v>
      </c>
    </row>
    <row r="4" spans="1:9">
      <c r="A4" s="4" t="s">
        <v>12</v>
      </c>
      <c r="B4" s="1">
        <v>0.21199999999999999</v>
      </c>
      <c r="C4" s="1">
        <v>0.20899999999999999</v>
      </c>
      <c r="D4" s="1">
        <v>0.20799999999999999</v>
      </c>
      <c r="E4" s="1"/>
      <c r="F4" s="1"/>
      <c r="H4" s="6">
        <v>3.3096100000000002E-3</v>
      </c>
      <c r="I4" s="3">
        <v>-3.6065999999999998</v>
      </c>
    </row>
    <row r="5" spans="1:9">
      <c r="A5" s="4" t="s">
        <v>13</v>
      </c>
      <c r="B5" s="1">
        <f>48.2-35.88</f>
        <v>12.32</v>
      </c>
      <c r="C5" s="1">
        <v>12.1</v>
      </c>
      <c r="D5" s="1"/>
      <c r="E5" s="1"/>
      <c r="F5" s="1"/>
      <c r="H5" s="3">
        <v>3.2035900000000001E-3</v>
      </c>
      <c r="I5" s="3">
        <v>-2.2166000000000001</v>
      </c>
    </row>
    <row r="6" spans="1:9">
      <c r="A6" s="4" t="s">
        <v>14</v>
      </c>
      <c r="B6" s="1">
        <v>0.32469999999999999</v>
      </c>
      <c r="C6" s="1">
        <v>0.32590000000000002</v>
      </c>
      <c r="D6" s="1"/>
      <c r="E6" s="1"/>
      <c r="F6" s="1"/>
      <c r="H6" s="3">
        <v>3.0945399999999998E-3</v>
      </c>
      <c r="I6" s="3">
        <v>-0.57269999999999999</v>
      </c>
    </row>
    <row r="7" spans="1:9">
      <c r="H7" s="3">
        <v>3.0016499999999998E-3</v>
      </c>
      <c r="I7" s="3">
        <v>0.69330000000000003</v>
      </c>
    </row>
    <row r="8" spans="1:9">
      <c r="A8" s="3" t="s">
        <v>15</v>
      </c>
      <c r="B8" s="3" t="s">
        <v>16</v>
      </c>
    </row>
    <row r="9" spans="1:9">
      <c r="A9" s="3" t="s">
        <v>17</v>
      </c>
    </row>
    <row r="10" spans="1:9">
      <c r="A10" s="3" t="s">
        <v>18</v>
      </c>
      <c r="B10" s="3">
        <v>0.32529999999999998</v>
      </c>
      <c r="D10" s="3" t="s">
        <v>19</v>
      </c>
      <c r="E10" s="3">
        <v>23.25</v>
      </c>
      <c r="F10" s="3">
        <f>23.25-4.49</f>
        <v>18.759999999999998</v>
      </c>
    </row>
    <row r="11" spans="1:9">
      <c r="D11" s="3" t="s">
        <v>20</v>
      </c>
      <c r="E11" s="3">
        <v>30.35</v>
      </c>
      <c r="F11" s="3">
        <f>30.35-12.61</f>
        <v>17.740000000000002</v>
      </c>
    </row>
    <row r="12" spans="1:9">
      <c r="A12" s="2" t="s">
        <v>21</v>
      </c>
      <c r="B12" s="3">
        <v>15.086</v>
      </c>
    </row>
    <row r="13" spans="1:9">
      <c r="A13" s="2" t="s">
        <v>8</v>
      </c>
    </row>
    <row r="14" spans="1:9">
      <c r="A14" s="4" t="s">
        <v>22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</row>
    <row r="15" spans="1:9">
      <c r="A15" s="4" t="s">
        <v>23</v>
      </c>
      <c r="B15" s="1"/>
      <c r="C15" s="1"/>
      <c r="D15" s="1"/>
      <c r="E15" s="1"/>
      <c r="F15" s="1"/>
    </row>
    <row r="16" spans="1:9">
      <c r="A16" s="4" t="s">
        <v>13</v>
      </c>
      <c r="B16" s="1"/>
      <c r="C16" s="1"/>
      <c r="D16" s="1"/>
      <c r="E16" s="1"/>
      <c r="F16" s="1"/>
    </row>
    <row r="17" spans="1:6">
      <c r="A17" s="2" t="s">
        <v>9</v>
      </c>
      <c r="B17" s="5"/>
      <c r="C17" s="5"/>
      <c r="D17" s="5"/>
      <c r="E17" s="5"/>
      <c r="F17" s="5"/>
    </row>
    <row r="18" spans="1:6">
      <c r="A18" s="4" t="s">
        <v>23</v>
      </c>
      <c r="B18" s="1"/>
      <c r="C18" s="1"/>
      <c r="D18" s="1"/>
      <c r="E18" s="1"/>
      <c r="F18" s="1"/>
    </row>
    <row r="19" spans="1:6">
      <c r="A19" s="4" t="s">
        <v>13</v>
      </c>
      <c r="B19" s="1"/>
      <c r="C19" s="1"/>
      <c r="D19" s="1"/>
      <c r="E19" s="1"/>
      <c r="F19" s="1"/>
    </row>
    <row r="20" spans="1:6">
      <c r="B20" s="5"/>
      <c r="C20" s="5"/>
      <c r="D20" s="5"/>
      <c r="E20" s="5"/>
      <c r="F20" s="5"/>
    </row>
    <row r="21" spans="1:6">
      <c r="A21" s="4" t="s">
        <v>24</v>
      </c>
      <c r="B21" s="1"/>
      <c r="C21" s="1"/>
      <c r="D21" s="1"/>
      <c r="E21" s="1"/>
      <c r="F21" s="1"/>
    </row>
    <row r="22" spans="1:6">
      <c r="A22" s="4" t="s">
        <v>25</v>
      </c>
      <c r="B22" s="1"/>
      <c r="C22" s="1"/>
      <c r="D22" s="1"/>
      <c r="E22" s="1"/>
      <c r="F22" s="1"/>
    </row>
    <row r="23" spans="1:6">
      <c r="A23" s="4" t="s">
        <v>26</v>
      </c>
      <c r="B23" s="1"/>
      <c r="C23" s="1"/>
      <c r="D23" s="1"/>
      <c r="E23" s="1"/>
      <c r="F23" s="1"/>
    </row>
    <row r="24" spans="1:6">
      <c r="D24" s="5" t="s">
        <v>1</v>
      </c>
      <c r="F24" s="5" t="s">
        <v>2</v>
      </c>
    </row>
    <row r="25" spans="1:6">
      <c r="A25" s="1" t="s">
        <v>27</v>
      </c>
      <c r="B25" s="1" t="s">
        <v>26</v>
      </c>
      <c r="C25" s="1" t="s">
        <v>28</v>
      </c>
      <c r="D25" s="1" t="s">
        <v>5</v>
      </c>
      <c r="E25" s="1" t="s">
        <v>29</v>
      </c>
      <c r="F25" s="1" t="s">
        <v>6</v>
      </c>
    </row>
    <row r="26" spans="1:6">
      <c r="A26" s="1">
        <v>1</v>
      </c>
      <c r="B26" s="1"/>
      <c r="C26" s="1"/>
      <c r="D26" s="1"/>
      <c r="E26" s="1"/>
      <c r="F26" s="1"/>
    </row>
    <row r="27" spans="1:6">
      <c r="A27" s="1">
        <v>2</v>
      </c>
      <c r="B27" s="1"/>
      <c r="C27" s="1"/>
      <c r="D27" s="1"/>
      <c r="E27" s="1"/>
      <c r="F27" s="1"/>
    </row>
    <row r="28" spans="1:6">
      <c r="A28" s="1">
        <v>3</v>
      </c>
      <c r="B28" s="1"/>
      <c r="C28" s="1"/>
      <c r="D28" s="1"/>
      <c r="E28" s="1"/>
      <c r="F28" s="1"/>
    </row>
    <row r="29" spans="1:6">
      <c r="A29" s="1">
        <v>4</v>
      </c>
      <c r="B29" s="1"/>
      <c r="C29" s="1"/>
      <c r="D29" s="1"/>
      <c r="E29" s="1"/>
      <c r="F29" s="1"/>
    </row>
    <row r="30" spans="1:6">
      <c r="A30" s="1">
        <v>5</v>
      </c>
      <c r="B30" s="1"/>
      <c r="C30" s="1"/>
      <c r="D30" s="1"/>
      <c r="E30" s="1"/>
      <c r="F30" s="1"/>
    </row>
    <row r="32" spans="1:6">
      <c r="A32" s="3" t="s">
        <v>30</v>
      </c>
    </row>
    <row r="33" spans="1:1">
      <c r="A33" s="3" t="s">
        <v>31</v>
      </c>
    </row>
    <row r="34" spans="1:1">
      <c r="A34" s="3" t="s">
        <v>32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Jada Williams</cp:lastModifiedBy>
  <cp:revision/>
  <dcterms:created xsi:type="dcterms:W3CDTF">2023-02-28T00:50:00Z</dcterms:created>
  <dcterms:modified xsi:type="dcterms:W3CDTF">2023-03-14T02:47:45Z</dcterms:modified>
  <cp:category/>
  <cp:contentStatus/>
</cp:coreProperties>
</file>