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/Documents/GitHub/P6UI/Controlled Documents/Risk Analysis/"/>
    </mc:Choice>
  </mc:AlternateContent>
  <xr:revisionPtr revIDLastSave="0" documentId="13_ncr:1_{672E29CE-E3C7-0F42-A3B2-A97574862188}" xr6:coauthVersionLast="47" xr6:coauthVersionMax="47" xr10:uidLastSave="{00000000-0000-0000-0000-000000000000}"/>
  <bookViews>
    <workbookView xWindow="12080" yWindow="140" windowWidth="16720" windowHeight="17860" activeTab="1" xr2:uid="{F36EC6E0-2537-2845-9FD7-BA048DA36987}"/>
  </bookViews>
  <sheets>
    <sheet name="Revision Control" sheetId="3" r:id="rId1"/>
    <sheet name="Usability Risk" sheetId="1" r:id="rId2"/>
    <sheet name="Software Ris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2" l="1"/>
  <c r="M19" i="2"/>
  <c r="M18" i="2"/>
  <c r="M17" i="2"/>
  <c r="M12" i="2"/>
  <c r="M9" i="2"/>
  <c r="M8" i="2"/>
  <c r="M10" i="2"/>
  <c r="M11" i="2"/>
  <c r="M13" i="2"/>
  <c r="M14" i="2"/>
  <c r="M15" i="2"/>
  <c r="M16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7" i="2"/>
  <c r="N14" i="1"/>
  <c r="N13" i="1"/>
  <c r="N12" i="1"/>
  <c r="N11" i="1"/>
  <c r="N10" i="1"/>
  <c r="N9" i="1"/>
  <c r="N8" i="1"/>
  <c r="N15" i="1"/>
  <c r="N16" i="1"/>
  <c r="N17" i="1"/>
  <c r="N7" i="1"/>
</calcChain>
</file>

<file path=xl/sharedStrings.xml><?xml version="1.0" encoding="utf-8"?>
<sst xmlns="http://schemas.openxmlformats.org/spreadsheetml/2006/main" count="247" uniqueCount="135">
  <si>
    <t>Hazard ID#</t>
  </si>
  <si>
    <t>Hazard</t>
  </si>
  <si>
    <t>Cause of hazardous situation</t>
  </si>
  <si>
    <t>Sequence of events</t>
  </si>
  <si>
    <t>Hazardous situation</t>
  </si>
  <si>
    <t>Harm</t>
  </si>
  <si>
    <t xml:space="preserve">Object at risk </t>
  </si>
  <si>
    <t>Patient</t>
  </si>
  <si>
    <t>Operator</t>
  </si>
  <si>
    <t>Equipment</t>
  </si>
  <si>
    <t>Risk estimate</t>
  </si>
  <si>
    <t>O1</t>
  </si>
  <si>
    <t>S1</t>
  </si>
  <si>
    <t>RF1</t>
  </si>
  <si>
    <t>Risk Mitigation</t>
  </si>
  <si>
    <t>Residual risk estimate</t>
  </si>
  <si>
    <t>O2</t>
  </si>
  <si>
    <t>S2</t>
  </si>
  <si>
    <t>RF2</t>
  </si>
  <si>
    <t>Is risk acceptable?</t>
  </si>
  <si>
    <t>New hazards or hazardous situations?</t>
  </si>
  <si>
    <t>UR1</t>
  </si>
  <si>
    <t>Critical performance</t>
  </si>
  <si>
    <t>The user receives erroneous stimulation</t>
  </si>
  <si>
    <t>1. Erroneous data is visualized 
2. The user interprets the visualized data
3. The user acts on the basis of the visualized data</t>
  </si>
  <si>
    <t>Erroneous treatment</t>
  </si>
  <si>
    <t>x</t>
  </si>
  <si>
    <t>UR2</t>
  </si>
  <si>
    <t>UR3</t>
  </si>
  <si>
    <t>UR4</t>
  </si>
  <si>
    <t>UR5</t>
  </si>
  <si>
    <t>UR6</t>
  </si>
  <si>
    <t>UR7</t>
  </si>
  <si>
    <t>UR8</t>
  </si>
  <si>
    <t>UR9</t>
  </si>
  <si>
    <t>UR10</t>
  </si>
  <si>
    <t>UR11</t>
  </si>
  <si>
    <t>User enters erroneous data in the form of date</t>
  </si>
  <si>
    <t>User enters erroneous data in the form of timestamp</t>
  </si>
  <si>
    <t>User enters erroneous data in the form of daily evaluation</t>
  </si>
  <si>
    <t>User enters erroneous data in the form of tracking accident or no accident</t>
  </si>
  <si>
    <t>User misinterprets the functionality of the daily evaluation</t>
  </si>
  <si>
    <t>User enters erroneous data for previous days, in the form of daily evaluation, due to missing daily evaluation</t>
  </si>
  <si>
    <t>hvis ikke du kan huske dagen, så lad være</t>
  </si>
  <si>
    <t>User enters erroneous data for previous timestamp, in the form of tracking accident or no accident</t>
  </si>
  <si>
    <t>Data access</t>
  </si>
  <si>
    <t xml:space="preserve">User is technically incompetent </t>
  </si>
  <si>
    <t>Data from UCon is unavailable</t>
  </si>
  <si>
    <t>1. The user is unable to connect Ucon to their mobile phone</t>
  </si>
  <si>
    <t>Negligible</t>
  </si>
  <si>
    <t>Alarm</t>
  </si>
  <si>
    <t xml:space="preserve">User turns notifications off </t>
  </si>
  <si>
    <t>1. The user is not receiving notifications
2. The user is not reminded to use the system</t>
  </si>
  <si>
    <t>The user aborts the use of the system</t>
  </si>
  <si>
    <t xml:space="preserve">User enters erroneous user defined notification settings </t>
  </si>
  <si>
    <t>1. The user receives an erroneous notification</t>
  </si>
  <si>
    <t>User enters invalid login information</t>
  </si>
  <si>
    <t>1. The user is unable to use the system</t>
  </si>
  <si>
    <t>SWR1</t>
  </si>
  <si>
    <t>User is over-stimulated</t>
  </si>
  <si>
    <t>1. The user has turned all notifications on</t>
  </si>
  <si>
    <t>SWR2</t>
  </si>
  <si>
    <t>SWR3</t>
  </si>
  <si>
    <t>SWR4</t>
  </si>
  <si>
    <t>SWR5</t>
  </si>
  <si>
    <t>SWR6</t>
  </si>
  <si>
    <t>SWR7</t>
  </si>
  <si>
    <t>SWR8</t>
  </si>
  <si>
    <t>SWR9</t>
  </si>
  <si>
    <t>SWR10</t>
  </si>
  <si>
    <t>The system sends the user too many notifications</t>
  </si>
  <si>
    <t>Revision Control</t>
  </si>
  <si>
    <t>Revision</t>
  </si>
  <si>
    <t>Revised by</t>
  </si>
  <si>
    <t>Revision date</t>
  </si>
  <si>
    <t>Change Description</t>
  </si>
  <si>
    <t>0.1</t>
  </si>
  <si>
    <t>Maja Husum</t>
  </si>
  <si>
    <t>First Version of risk analysis</t>
  </si>
  <si>
    <t>User is misinformed</t>
  </si>
  <si>
    <t>User is not informed</t>
  </si>
  <si>
    <t xml:space="preserve">The system sends the user unwanted notifications </t>
  </si>
  <si>
    <t>1. The user has turned all notifications off
2. The system does not register the disabled notifications</t>
  </si>
  <si>
    <t>The system does not send the user notifications</t>
  </si>
  <si>
    <t>1. The user has turned all notifications on
2. The system does not register the enabled notifications</t>
  </si>
  <si>
    <t>Data integrity</t>
  </si>
  <si>
    <t>The system is incompatible with the users mobile phone</t>
  </si>
  <si>
    <t>The system is incompatible with the operating system</t>
  </si>
  <si>
    <t>1. The system sends the user illegible notifications</t>
  </si>
  <si>
    <t>1. The system retrieves an incorrect date
2. The system displays an incorrect date</t>
  </si>
  <si>
    <t>The database saves a daily evaluation entry incorrectly</t>
  </si>
  <si>
    <t>The database overwrites previous daily evaluations</t>
  </si>
  <si>
    <t>1. The system displays incorrectly saved data
2. The user acts on the basis of the visualized data</t>
  </si>
  <si>
    <t>1. The system can not visualize data</t>
  </si>
  <si>
    <t>The system is unable to connect to the database</t>
  </si>
  <si>
    <t>Data from the database is unavailable</t>
  </si>
  <si>
    <t>Data availability</t>
  </si>
  <si>
    <t>There is no available storage on the mobile phone for the database</t>
  </si>
  <si>
    <t>1. The system cannot store entered data</t>
  </si>
  <si>
    <t xml:space="preserve">The system is unusable </t>
  </si>
  <si>
    <t>The bluetooth connection is attacked by a malicious source</t>
  </si>
  <si>
    <t>1. The malicious source can monitor stimulation data</t>
  </si>
  <si>
    <t>Sensitive data is accessed</t>
  </si>
  <si>
    <t>Data breach</t>
  </si>
  <si>
    <t>SWR11</t>
  </si>
  <si>
    <t>SWR12</t>
  </si>
  <si>
    <t>SWR13</t>
  </si>
  <si>
    <t>SWR14</t>
  </si>
  <si>
    <t>SWR15</t>
  </si>
  <si>
    <t>SWR16</t>
  </si>
  <si>
    <t>SWR17</t>
  </si>
  <si>
    <t>SWR18</t>
  </si>
  <si>
    <t>SWR19</t>
  </si>
  <si>
    <t>SWR20</t>
  </si>
  <si>
    <t>SWR21</t>
  </si>
  <si>
    <t>SWR22</t>
  </si>
  <si>
    <t>SWR23</t>
  </si>
  <si>
    <t>SWR24</t>
  </si>
  <si>
    <t>SWR25</t>
  </si>
  <si>
    <t>SWR26</t>
  </si>
  <si>
    <t>SWR27</t>
  </si>
  <si>
    <t>SWR28</t>
  </si>
  <si>
    <t>SWR29</t>
  </si>
  <si>
    <t>The system is unable to connect to Ucon</t>
  </si>
  <si>
    <t>1. The Ucon is out of range</t>
  </si>
  <si>
    <t>1. The Ucon is turned off</t>
  </si>
  <si>
    <t>1. The system visualizes data incorrectly
2. The user acts on the basis of the visualized data</t>
  </si>
  <si>
    <t>The system erroneously writes services to Ucon</t>
  </si>
  <si>
    <t>The system erroneously reads services from Ucon</t>
  </si>
  <si>
    <t>1. The system receives unexpected data</t>
  </si>
  <si>
    <t>The system does not receive requested information</t>
  </si>
  <si>
    <t>Data transfer</t>
  </si>
  <si>
    <t>Packet loss in the Bluetooth connection</t>
  </si>
  <si>
    <t>1. The system query data from Ucon
2. Data is lost</t>
  </si>
  <si>
    <t>The system does not receive requested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</si>
</sst>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000000"/>
      <name val="Cambria"/>
      <family val="1"/>
    </font>
    <font>
      <sz val="12"/>
      <color rgb="FF000000"/>
      <name val="Cambria"/>
      <family val="1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E7E6E6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 shrinkToFi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18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20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 shrinkToFi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textRotation="90"/>
    </xf>
    <xf numFmtId="0" fontId="3" fillId="0" borderId="22" xfId="0" applyFont="1" applyBorder="1" applyAlignment="1">
      <alignment horizontal="center" vertical="center" textRotation="90"/>
    </xf>
    <xf numFmtId="0" fontId="3" fillId="0" borderId="23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CFFF-8DB2-F840-971E-22A3DD28E032}">
  <dimension ref="B2:E9"/>
  <sheetViews>
    <sheetView workbookViewId="0">
      <selection activeCell="E34" sqref="E34"/>
    </sheetView>
  </sheetViews>
  <sheetFormatPr baseColWidth="10" defaultRowHeight="16" x14ac:dyDescent="0.2"/>
  <cols>
    <col min="2" max="2" width="8.5" customWidth="1"/>
    <col min="3" max="3" width="19.5" customWidth="1"/>
    <col min="4" max="4" width="11.1640625" bestFit="1" customWidth="1"/>
    <col min="5" max="5" width="47.83203125" customWidth="1"/>
  </cols>
  <sheetData>
    <row r="2" spans="2:5" ht="17" thickBot="1" x14ac:dyDescent="0.25"/>
    <row r="3" spans="2:5" ht="19" thickBot="1" x14ac:dyDescent="0.25">
      <c r="B3" s="63" t="s">
        <v>71</v>
      </c>
      <c r="C3" s="64"/>
      <c r="D3" s="64"/>
      <c r="E3" s="65"/>
    </row>
    <row r="4" spans="2:5" ht="34" customHeight="1" thickBot="1" x14ac:dyDescent="0.25">
      <c r="B4" s="57" t="s">
        <v>72</v>
      </c>
      <c r="C4" s="58" t="s">
        <v>73</v>
      </c>
      <c r="D4" s="58" t="s">
        <v>74</v>
      </c>
      <c r="E4" s="58" t="s">
        <v>75</v>
      </c>
    </row>
    <row r="5" spans="2:5" ht="35" customHeight="1" thickBot="1" x14ac:dyDescent="0.25">
      <c r="B5" s="59" t="s">
        <v>76</v>
      </c>
      <c r="C5" s="60" t="s">
        <v>77</v>
      </c>
      <c r="D5" s="61">
        <v>45386</v>
      </c>
      <c r="E5" s="60" t="s">
        <v>78</v>
      </c>
    </row>
    <row r="6" spans="2:5" ht="31" customHeight="1" thickBot="1" x14ac:dyDescent="0.25">
      <c r="B6" s="59"/>
      <c r="C6" s="60"/>
      <c r="D6" s="60"/>
      <c r="E6" s="60"/>
    </row>
    <row r="7" spans="2:5" ht="17" thickBot="1" x14ac:dyDescent="0.25">
      <c r="B7" s="59"/>
      <c r="C7" s="60"/>
      <c r="D7" s="60"/>
      <c r="E7" s="62"/>
    </row>
    <row r="8" spans="2:5" ht="17" thickBot="1" x14ac:dyDescent="0.25">
      <c r="B8" s="59"/>
      <c r="C8" s="60"/>
      <c r="D8" s="60"/>
      <c r="E8" s="62"/>
    </row>
    <row r="9" spans="2:5" ht="17" thickBot="1" x14ac:dyDescent="0.25">
      <c r="B9" s="59"/>
      <c r="C9" s="60"/>
      <c r="D9" s="60"/>
      <c r="E9" s="62"/>
    </row>
  </sheetData>
  <mergeCells count="1"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9731-388B-DD46-8BCB-B4ED8E89DF18}">
  <dimension ref="B1:T46"/>
  <sheetViews>
    <sheetView tabSelected="1" topLeftCell="G8" zoomScale="87" workbookViewId="0">
      <selection activeCell="F13" sqref="F13"/>
    </sheetView>
  </sheetViews>
  <sheetFormatPr baseColWidth="10" defaultRowHeight="16" x14ac:dyDescent="0.2"/>
  <cols>
    <col min="1" max="1" width="10.83203125" style="1"/>
    <col min="2" max="2" width="7.33203125" customWidth="1"/>
    <col min="3" max="3" width="9" customWidth="1"/>
    <col min="4" max="4" width="12.1640625" customWidth="1"/>
    <col min="5" max="5" width="17.1640625" customWidth="1"/>
    <col min="6" max="6" width="16.1640625" customWidth="1"/>
    <col min="7" max="8" width="10.83203125" style="1"/>
    <col min="9" max="14" width="4.83203125" style="1" customWidth="1"/>
    <col min="15" max="15" width="25.1640625" style="1" customWidth="1"/>
    <col min="16" max="18" width="4.83203125" style="1" customWidth="1"/>
    <col min="19" max="19" width="11.6640625" style="1" customWidth="1"/>
    <col min="20" max="16384" width="10.83203125" style="1"/>
  </cols>
  <sheetData>
    <row r="1" spans="2:20" ht="13" customHeight="1" thickBot="1" x14ac:dyDescent="0.25"/>
    <row r="2" spans="2:20" ht="35" customHeight="1" thickBot="1" x14ac:dyDescent="0.25">
      <c r="B2" s="2"/>
      <c r="C2" s="7" t="s">
        <v>0</v>
      </c>
      <c r="D2" s="8" t="s">
        <v>1</v>
      </c>
      <c r="E2" s="9" t="s">
        <v>2</v>
      </c>
      <c r="F2" s="10" t="s">
        <v>3</v>
      </c>
      <c r="G2" s="11" t="s">
        <v>4</v>
      </c>
      <c r="H2" s="8" t="s">
        <v>5</v>
      </c>
      <c r="I2" s="12" t="s">
        <v>6</v>
      </c>
      <c r="J2" s="13"/>
      <c r="K2" s="14"/>
      <c r="L2" s="12" t="s">
        <v>10</v>
      </c>
      <c r="M2" s="13"/>
      <c r="N2" s="14"/>
      <c r="O2" s="8" t="s">
        <v>14</v>
      </c>
      <c r="P2" s="15" t="s">
        <v>15</v>
      </c>
      <c r="Q2" s="10"/>
      <c r="R2" s="16"/>
      <c r="S2" s="11" t="s">
        <v>19</v>
      </c>
      <c r="T2" s="16" t="s">
        <v>20</v>
      </c>
    </row>
    <row r="3" spans="2:20" ht="14" customHeight="1" x14ac:dyDescent="0.2">
      <c r="B3" s="2"/>
      <c r="C3" s="17"/>
      <c r="D3" s="18"/>
      <c r="E3" s="19"/>
      <c r="F3" s="20"/>
      <c r="G3" s="21"/>
      <c r="H3" s="22"/>
      <c r="I3" s="23" t="s">
        <v>7</v>
      </c>
      <c r="J3" s="24" t="s">
        <v>8</v>
      </c>
      <c r="K3" s="25" t="s">
        <v>9</v>
      </c>
      <c r="L3" s="23" t="s">
        <v>11</v>
      </c>
      <c r="M3" s="24" t="s">
        <v>12</v>
      </c>
      <c r="N3" s="25" t="s">
        <v>13</v>
      </c>
      <c r="O3" s="26"/>
      <c r="P3" s="23" t="s">
        <v>16</v>
      </c>
      <c r="Q3" s="27" t="s">
        <v>17</v>
      </c>
      <c r="R3" s="25" t="s">
        <v>18</v>
      </c>
      <c r="S3" s="28"/>
      <c r="T3" s="28"/>
    </row>
    <row r="4" spans="2:20" x14ac:dyDescent="0.2">
      <c r="B4" s="2"/>
      <c r="C4" s="17"/>
      <c r="D4" s="18"/>
      <c r="E4" s="19"/>
      <c r="F4" s="20"/>
      <c r="G4" s="21"/>
      <c r="H4" s="22"/>
      <c r="I4" s="29"/>
      <c r="J4" s="30"/>
      <c r="K4" s="31"/>
      <c r="L4" s="29"/>
      <c r="M4" s="30"/>
      <c r="N4" s="31"/>
      <c r="O4" s="26"/>
      <c r="P4" s="29"/>
      <c r="Q4" s="32"/>
      <c r="R4" s="31"/>
      <c r="S4" s="28"/>
      <c r="T4" s="28"/>
    </row>
    <row r="5" spans="2:20" x14ac:dyDescent="0.2">
      <c r="B5" s="2"/>
      <c r="C5" s="17"/>
      <c r="D5" s="18"/>
      <c r="E5" s="19"/>
      <c r="F5" s="20"/>
      <c r="G5" s="21"/>
      <c r="H5" s="22"/>
      <c r="I5" s="29"/>
      <c r="J5" s="30"/>
      <c r="K5" s="31"/>
      <c r="L5" s="29"/>
      <c r="M5" s="30"/>
      <c r="N5" s="31"/>
      <c r="O5" s="26"/>
      <c r="P5" s="29"/>
      <c r="Q5" s="32"/>
      <c r="R5" s="31"/>
      <c r="S5" s="28"/>
      <c r="T5" s="28"/>
    </row>
    <row r="6" spans="2:20" ht="34" customHeight="1" thickBot="1" x14ac:dyDescent="0.25">
      <c r="B6" s="2"/>
      <c r="C6" s="33"/>
      <c r="D6" s="34"/>
      <c r="E6" s="35"/>
      <c r="F6" s="36"/>
      <c r="G6" s="37"/>
      <c r="H6" s="38"/>
      <c r="I6" s="39"/>
      <c r="J6" s="40"/>
      <c r="K6" s="41"/>
      <c r="L6" s="39"/>
      <c r="M6" s="40"/>
      <c r="N6" s="41"/>
      <c r="O6" s="42"/>
      <c r="P6" s="39"/>
      <c r="Q6" s="43"/>
      <c r="R6" s="41"/>
      <c r="S6" s="44"/>
      <c r="T6" s="44"/>
    </row>
    <row r="7" spans="2:20" ht="137" customHeight="1" x14ac:dyDescent="0.2">
      <c r="B7" s="3"/>
      <c r="C7" s="45" t="s">
        <v>21</v>
      </c>
      <c r="D7" s="45" t="s">
        <v>22</v>
      </c>
      <c r="E7" s="45" t="s">
        <v>37</v>
      </c>
      <c r="F7" s="45" t="s">
        <v>24</v>
      </c>
      <c r="G7" s="45" t="s">
        <v>23</v>
      </c>
      <c r="H7" s="45" t="s">
        <v>25</v>
      </c>
      <c r="I7" s="45" t="s">
        <v>26</v>
      </c>
      <c r="J7" s="45"/>
      <c r="K7" s="45"/>
      <c r="L7" s="45">
        <v>3</v>
      </c>
      <c r="M7" s="45">
        <v>2</v>
      </c>
      <c r="N7" s="46">
        <f>L7*M7</f>
        <v>6</v>
      </c>
      <c r="O7" s="45"/>
      <c r="P7" s="45"/>
      <c r="Q7" s="45"/>
      <c r="R7" s="45"/>
      <c r="S7" s="45"/>
      <c r="T7" s="45"/>
    </row>
    <row r="8" spans="2:20" ht="136" x14ac:dyDescent="0.2">
      <c r="C8" s="47" t="s">
        <v>27</v>
      </c>
      <c r="D8" s="47" t="s">
        <v>22</v>
      </c>
      <c r="E8" s="47" t="s">
        <v>38</v>
      </c>
      <c r="F8" s="47" t="s">
        <v>24</v>
      </c>
      <c r="G8" s="47" t="s">
        <v>23</v>
      </c>
      <c r="H8" s="47" t="s">
        <v>25</v>
      </c>
      <c r="I8" s="47" t="s">
        <v>26</v>
      </c>
      <c r="J8" s="47"/>
      <c r="K8" s="47"/>
      <c r="L8" s="47">
        <v>4</v>
      </c>
      <c r="M8" s="47">
        <v>2</v>
      </c>
      <c r="N8" s="48">
        <f>L8*M8</f>
        <v>8</v>
      </c>
      <c r="O8" s="47"/>
      <c r="P8" s="47"/>
      <c r="Q8" s="47"/>
      <c r="R8" s="47"/>
      <c r="S8" s="47"/>
      <c r="T8" s="47"/>
    </row>
    <row r="9" spans="2:20" ht="136" x14ac:dyDescent="0.2">
      <c r="C9" s="47" t="s">
        <v>28</v>
      </c>
      <c r="D9" s="47" t="s">
        <v>22</v>
      </c>
      <c r="E9" s="47" t="s">
        <v>39</v>
      </c>
      <c r="F9" s="47" t="s">
        <v>24</v>
      </c>
      <c r="G9" s="47" t="s">
        <v>23</v>
      </c>
      <c r="H9" s="47" t="s">
        <v>25</v>
      </c>
      <c r="I9" s="47" t="s">
        <v>26</v>
      </c>
      <c r="J9" s="47"/>
      <c r="K9" s="47"/>
      <c r="L9" s="47">
        <v>2</v>
      </c>
      <c r="M9" s="47">
        <v>2</v>
      </c>
      <c r="N9" s="49">
        <f>L9*M9</f>
        <v>4</v>
      </c>
      <c r="O9" s="47"/>
      <c r="P9" s="47"/>
      <c r="Q9" s="47"/>
      <c r="R9" s="47"/>
      <c r="S9" s="47"/>
      <c r="T9" s="47"/>
    </row>
    <row r="10" spans="2:20" ht="140" customHeight="1" x14ac:dyDescent="0.2">
      <c r="C10" s="47" t="s">
        <v>29</v>
      </c>
      <c r="D10" s="47" t="s">
        <v>22</v>
      </c>
      <c r="E10" s="47" t="s">
        <v>40</v>
      </c>
      <c r="F10" s="47" t="s">
        <v>24</v>
      </c>
      <c r="G10" s="47" t="s">
        <v>23</v>
      </c>
      <c r="H10" s="47" t="s">
        <v>25</v>
      </c>
      <c r="I10" s="47" t="s">
        <v>26</v>
      </c>
      <c r="J10" s="47"/>
      <c r="K10" s="47"/>
      <c r="L10" s="47">
        <v>4</v>
      </c>
      <c r="M10" s="47">
        <v>2</v>
      </c>
      <c r="N10" s="48">
        <f>L10*M10</f>
        <v>8</v>
      </c>
      <c r="O10" s="47"/>
      <c r="P10" s="47"/>
      <c r="Q10" s="47"/>
      <c r="R10" s="47"/>
      <c r="S10" s="47"/>
      <c r="T10" s="47"/>
    </row>
    <row r="11" spans="2:20" ht="136" x14ac:dyDescent="0.2">
      <c r="B11" s="1"/>
      <c r="C11" s="47" t="s">
        <v>30</v>
      </c>
      <c r="D11" s="47" t="s">
        <v>22</v>
      </c>
      <c r="E11" s="47" t="s">
        <v>41</v>
      </c>
      <c r="F11" s="47" t="s">
        <v>24</v>
      </c>
      <c r="G11" s="47" t="s">
        <v>23</v>
      </c>
      <c r="H11" s="47" t="s">
        <v>25</v>
      </c>
      <c r="I11" s="47" t="s">
        <v>26</v>
      </c>
      <c r="J11" s="47"/>
      <c r="K11" s="47"/>
      <c r="L11" s="47">
        <v>2</v>
      </c>
      <c r="M11" s="47">
        <v>2</v>
      </c>
      <c r="N11" s="49">
        <f>L11*M11</f>
        <v>4</v>
      </c>
      <c r="O11" s="47"/>
      <c r="P11" s="47"/>
      <c r="Q11" s="47"/>
      <c r="R11" s="47"/>
      <c r="S11" s="47"/>
      <c r="T11" s="47"/>
    </row>
    <row r="12" spans="2:20" ht="136" x14ac:dyDescent="0.2">
      <c r="C12" s="47" t="s">
        <v>31</v>
      </c>
      <c r="D12" s="47" t="s">
        <v>22</v>
      </c>
      <c r="E12" s="47" t="s">
        <v>42</v>
      </c>
      <c r="F12" s="47" t="s">
        <v>24</v>
      </c>
      <c r="G12" s="47" t="s">
        <v>23</v>
      </c>
      <c r="H12" s="47" t="s">
        <v>25</v>
      </c>
      <c r="I12" s="47" t="s">
        <v>26</v>
      </c>
      <c r="J12" s="47"/>
      <c r="K12" s="47"/>
      <c r="L12" s="47">
        <v>4</v>
      </c>
      <c r="M12" s="47">
        <v>2</v>
      </c>
      <c r="N12" s="48">
        <f>L12*M12</f>
        <v>8</v>
      </c>
      <c r="O12" s="47" t="s">
        <v>43</v>
      </c>
      <c r="P12" s="47"/>
      <c r="Q12" s="47"/>
      <c r="R12" s="47"/>
      <c r="S12" s="47"/>
      <c r="T12" s="47"/>
    </row>
    <row r="13" spans="2:20" ht="136" x14ac:dyDescent="0.2">
      <c r="C13" s="47" t="s">
        <v>32</v>
      </c>
      <c r="D13" s="47" t="s">
        <v>22</v>
      </c>
      <c r="E13" s="47" t="s">
        <v>44</v>
      </c>
      <c r="F13" s="47" t="s">
        <v>24</v>
      </c>
      <c r="G13" s="47" t="s">
        <v>23</v>
      </c>
      <c r="H13" s="47" t="s">
        <v>25</v>
      </c>
      <c r="I13" s="47" t="s">
        <v>26</v>
      </c>
      <c r="J13" s="47"/>
      <c r="K13" s="47"/>
      <c r="L13" s="47">
        <v>5</v>
      </c>
      <c r="M13" s="47">
        <v>2</v>
      </c>
      <c r="N13" s="48">
        <f>L13*M13</f>
        <v>10</v>
      </c>
      <c r="O13" s="47"/>
      <c r="P13" s="47"/>
      <c r="Q13" s="47"/>
      <c r="R13" s="47"/>
      <c r="S13" s="47"/>
      <c r="T13" s="47"/>
    </row>
    <row r="14" spans="2:20" ht="92" customHeight="1" x14ac:dyDescent="0.2">
      <c r="C14" s="47" t="s">
        <v>33</v>
      </c>
      <c r="D14" s="47" t="s">
        <v>45</v>
      </c>
      <c r="E14" s="47" t="s">
        <v>46</v>
      </c>
      <c r="F14" s="47" t="s">
        <v>48</v>
      </c>
      <c r="G14" s="47" t="s">
        <v>47</v>
      </c>
      <c r="H14" s="47" t="s">
        <v>49</v>
      </c>
      <c r="I14" s="47" t="s">
        <v>26</v>
      </c>
      <c r="J14" s="47"/>
      <c r="K14" s="47"/>
      <c r="L14" s="47">
        <v>3</v>
      </c>
      <c r="M14" s="47">
        <v>1</v>
      </c>
      <c r="N14" s="49">
        <f>L14*M14</f>
        <v>3</v>
      </c>
      <c r="O14" s="47"/>
      <c r="P14" s="47"/>
      <c r="Q14" s="47"/>
      <c r="R14" s="47"/>
      <c r="S14" s="47"/>
      <c r="T14" s="47"/>
    </row>
    <row r="15" spans="2:20" ht="102" x14ac:dyDescent="0.2">
      <c r="C15" s="47" t="s">
        <v>34</v>
      </c>
      <c r="D15" s="47" t="s">
        <v>50</v>
      </c>
      <c r="E15" s="47" t="s">
        <v>51</v>
      </c>
      <c r="F15" s="47" t="s">
        <v>52</v>
      </c>
      <c r="G15" s="47" t="s">
        <v>53</v>
      </c>
      <c r="H15" s="47" t="s">
        <v>49</v>
      </c>
      <c r="I15" s="47" t="s">
        <v>26</v>
      </c>
      <c r="J15" s="47"/>
      <c r="K15" s="47"/>
      <c r="L15" s="47">
        <v>3</v>
      </c>
      <c r="M15" s="47">
        <v>1</v>
      </c>
      <c r="N15" s="49">
        <f t="shared" ref="N8:N35" si="0">L15*M15</f>
        <v>3</v>
      </c>
      <c r="O15" s="47"/>
      <c r="P15" s="47"/>
      <c r="Q15" s="47"/>
      <c r="R15" s="47"/>
      <c r="S15" s="47"/>
      <c r="T15" s="47"/>
    </row>
    <row r="16" spans="2:20" ht="75" customHeight="1" x14ac:dyDescent="0.2">
      <c r="C16" s="47" t="s">
        <v>35</v>
      </c>
      <c r="D16" s="47" t="s">
        <v>50</v>
      </c>
      <c r="E16" s="47" t="s">
        <v>54</v>
      </c>
      <c r="F16" s="47" t="s">
        <v>55</v>
      </c>
      <c r="G16" s="47" t="s">
        <v>23</v>
      </c>
      <c r="H16" s="47" t="s">
        <v>25</v>
      </c>
      <c r="I16" s="47" t="s">
        <v>26</v>
      </c>
      <c r="J16" s="47"/>
      <c r="K16" s="47"/>
      <c r="L16" s="47">
        <v>3</v>
      </c>
      <c r="M16" s="47">
        <v>2</v>
      </c>
      <c r="N16" s="49">
        <f t="shared" si="0"/>
        <v>6</v>
      </c>
      <c r="O16" s="47"/>
      <c r="P16" s="47"/>
      <c r="Q16" s="47"/>
      <c r="R16" s="47"/>
      <c r="S16" s="47"/>
      <c r="T16" s="47"/>
    </row>
    <row r="17" spans="3:20" ht="74" customHeight="1" x14ac:dyDescent="0.2">
      <c r="C17" s="47" t="s">
        <v>36</v>
      </c>
      <c r="D17" s="47" t="s">
        <v>45</v>
      </c>
      <c r="E17" s="47" t="s">
        <v>56</v>
      </c>
      <c r="F17" s="47" t="s">
        <v>57</v>
      </c>
      <c r="G17" s="47" t="s">
        <v>47</v>
      </c>
      <c r="H17" s="47" t="s">
        <v>49</v>
      </c>
      <c r="I17" s="47" t="s">
        <v>26</v>
      </c>
      <c r="J17" s="47"/>
      <c r="K17" s="47"/>
      <c r="L17" s="47">
        <v>4</v>
      </c>
      <c r="M17" s="47">
        <v>1</v>
      </c>
      <c r="N17" s="49">
        <f t="shared" si="0"/>
        <v>4</v>
      </c>
      <c r="O17" s="47"/>
      <c r="P17" s="47"/>
      <c r="Q17" s="47"/>
      <c r="R17" s="47"/>
      <c r="S17" s="47"/>
      <c r="T17" s="47"/>
    </row>
    <row r="18" spans="3:20" x14ac:dyDescent="0.2"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</row>
    <row r="19" spans="3:20" x14ac:dyDescent="0.2"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</row>
    <row r="20" spans="3:20" x14ac:dyDescent="0.2"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</row>
    <row r="21" spans="3:20" x14ac:dyDescent="0.2"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</row>
    <row r="22" spans="3:20" x14ac:dyDescent="0.2"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</row>
    <row r="23" spans="3:20" x14ac:dyDescent="0.2"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</row>
    <row r="24" spans="3:20" x14ac:dyDescent="0.2"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</row>
    <row r="25" spans="3:20" x14ac:dyDescent="0.2"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</row>
    <row r="26" spans="3:20" x14ac:dyDescent="0.2"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</row>
    <row r="27" spans="3:20" x14ac:dyDescent="0.2"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</row>
    <row r="28" spans="3:20" x14ac:dyDescent="0.2"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</row>
    <row r="29" spans="3:20" x14ac:dyDescent="0.2"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</row>
    <row r="30" spans="3:20" x14ac:dyDescent="0.2"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</row>
    <row r="31" spans="3:20" x14ac:dyDescent="0.2"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</row>
    <row r="32" spans="3:20" x14ac:dyDescent="0.2"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3:20" x14ac:dyDescent="0.2"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3:20" x14ac:dyDescent="0.2"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</row>
    <row r="35" spans="3:20" x14ac:dyDescent="0.2"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</row>
    <row r="36" spans="3:20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3:20" x14ac:dyDescent="0.2">
      <c r="C37" s="5"/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3:20" x14ac:dyDescent="0.2">
      <c r="C38" s="5"/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3:20" x14ac:dyDescent="0.2">
      <c r="C39" s="5"/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3:20" x14ac:dyDescent="0.2">
      <c r="C40" s="5"/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3:20" x14ac:dyDescent="0.2">
      <c r="C41" s="5"/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3:20" x14ac:dyDescent="0.2">
      <c r="C42" s="5"/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3:20" x14ac:dyDescent="0.2">
      <c r="C43" s="5"/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3:20" x14ac:dyDescent="0.2"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3:20" x14ac:dyDescent="0.2">
      <c r="C45" s="5"/>
      <c r="D45" s="5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3:20" x14ac:dyDescent="0.2">
      <c r="C46" s="5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</sheetData>
  <mergeCells count="22">
    <mergeCell ref="L2:N2"/>
    <mergeCell ref="L3:L6"/>
    <mergeCell ref="M3:M6"/>
    <mergeCell ref="N3:N6"/>
    <mergeCell ref="B2:B6"/>
    <mergeCell ref="C2:C6"/>
    <mergeCell ref="D2:D6"/>
    <mergeCell ref="E2:E6"/>
    <mergeCell ref="F2:F6"/>
    <mergeCell ref="G2:G6"/>
    <mergeCell ref="H2:H6"/>
    <mergeCell ref="I2:K2"/>
    <mergeCell ref="I3:I6"/>
    <mergeCell ref="J3:J6"/>
    <mergeCell ref="K3:K6"/>
    <mergeCell ref="T2:T6"/>
    <mergeCell ref="O2:O6"/>
    <mergeCell ref="P2:R2"/>
    <mergeCell ref="P3:P6"/>
    <mergeCell ref="Q3:Q6"/>
    <mergeCell ref="R3:R6"/>
    <mergeCell ref="S2:S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D91-6908-B64D-A006-89398C5D4333}">
  <dimension ref="B1:S348"/>
  <sheetViews>
    <sheetView topLeftCell="A15" zoomScale="116" workbookViewId="0">
      <selection activeCell="C22" sqref="C22"/>
    </sheetView>
  </sheetViews>
  <sheetFormatPr baseColWidth="10" defaultRowHeight="16" x14ac:dyDescent="0.2"/>
  <cols>
    <col min="1" max="2" width="10.83203125" style="51"/>
    <col min="3" max="3" width="10.33203125" style="51" customWidth="1"/>
    <col min="4" max="4" width="14" style="51" customWidth="1"/>
    <col min="5" max="5" width="13.83203125" style="51" customWidth="1"/>
    <col min="6" max="6" width="12.1640625" style="51" customWidth="1"/>
    <col min="7" max="7" width="10.83203125" style="51"/>
    <col min="8" max="9" width="4.33203125" style="51" customWidth="1"/>
    <col min="10" max="10" width="4.83203125" style="51" customWidth="1"/>
    <col min="11" max="11" width="4.5" style="51" customWidth="1"/>
    <col min="12" max="12" width="4.6640625" style="51" customWidth="1"/>
    <col min="13" max="13" width="4.83203125" style="51" customWidth="1"/>
    <col min="14" max="14" width="15.33203125" style="51" customWidth="1"/>
    <col min="15" max="16" width="6.5" style="51" customWidth="1"/>
    <col min="17" max="17" width="6.83203125" style="51" customWidth="1"/>
    <col min="18" max="16384" width="10.83203125" style="51"/>
  </cols>
  <sheetData>
    <row r="1" spans="2:19" ht="17" thickBot="1" x14ac:dyDescent="0.25"/>
    <row r="2" spans="2:19" ht="17" thickBot="1" x14ac:dyDescent="0.25">
      <c r="B2" s="7" t="s">
        <v>0</v>
      </c>
      <c r="C2" s="8" t="s">
        <v>1</v>
      </c>
      <c r="D2" s="9" t="s">
        <v>2</v>
      </c>
      <c r="E2" s="10" t="s">
        <v>3</v>
      </c>
      <c r="F2" s="11" t="s">
        <v>4</v>
      </c>
      <c r="G2" s="8" t="s">
        <v>5</v>
      </c>
      <c r="H2" s="12" t="s">
        <v>6</v>
      </c>
      <c r="I2" s="13"/>
      <c r="J2" s="14"/>
      <c r="K2" s="12" t="s">
        <v>10</v>
      </c>
      <c r="L2" s="13"/>
      <c r="M2" s="14"/>
      <c r="N2" s="8" t="s">
        <v>14</v>
      </c>
      <c r="O2" s="15" t="s">
        <v>15</v>
      </c>
      <c r="P2" s="10"/>
      <c r="Q2" s="16"/>
      <c r="R2" s="11" t="s">
        <v>19</v>
      </c>
      <c r="S2" s="16" t="s">
        <v>20</v>
      </c>
    </row>
    <row r="3" spans="2:19" x14ac:dyDescent="0.2">
      <c r="B3" s="17"/>
      <c r="C3" s="18"/>
      <c r="D3" s="19"/>
      <c r="E3" s="20"/>
      <c r="F3" s="21"/>
      <c r="G3" s="22"/>
      <c r="H3" s="23" t="s">
        <v>7</v>
      </c>
      <c r="I3" s="24" t="s">
        <v>8</v>
      </c>
      <c r="J3" s="25" t="s">
        <v>9</v>
      </c>
      <c r="K3" s="23" t="s">
        <v>11</v>
      </c>
      <c r="L3" s="24" t="s">
        <v>12</v>
      </c>
      <c r="M3" s="25" t="s">
        <v>13</v>
      </c>
      <c r="N3" s="26"/>
      <c r="O3" s="23" t="s">
        <v>16</v>
      </c>
      <c r="P3" s="27" t="s">
        <v>17</v>
      </c>
      <c r="Q3" s="25" t="s">
        <v>18</v>
      </c>
      <c r="R3" s="28"/>
      <c r="S3" s="28"/>
    </row>
    <row r="4" spans="2:19" x14ac:dyDescent="0.2">
      <c r="B4" s="17"/>
      <c r="C4" s="18"/>
      <c r="D4" s="19"/>
      <c r="E4" s="20"/>
      <c r="F4" s="21"/>
      <c r="G4" s="22"/>
      <c r="H4" s="29"/>
      <c r="I4" s="30"/>
      <c r="J4" s="31"/>
      <c r="K4" s="29"/>
      <c r="L4" s="30"/>
      <c r="M4" s="31"/>
      <c r="N4" s="26"/>
      <c r="O4" s="29"/>
      <c r="P4" s="32"/>
      <c r="Q4" s="31"/>
      <c r="R4" s="28"/>
      <c r="S4" s="28"/>
    </row>
    <row r="5" spans="2:19" x14ac:dyDescent="0.2">
      <c r="B5" s="17"/>
      <c r="C5" s="18"/>
      <c r="D5" s="19"/>
      <c r="E5" s="20"/>
      <c r="F5" s="21"/>
      <c r="G5" s="22"/>
      <c r="H5" s="29"/>
      <c r="I5" s="30"/>
      <c r="J5" s="31"/>
      <c r="K5" s="29"/>
      <c r="L5" s="30"/>
      <c r="M5" s="31"/>
      <c r="N5" s="26"/>
      <c r="O5" s="29"/>
      <c r="P5" s="32"/>
      <c r="Q5" s="31"/>
      <c r="R5" s="28"/>
      <c r="S5" s="28"/>
    </row>
    <row r="6" spans="2:19" ht="17" thickBot="1" x14ac:dyDescent="0.25">
      <c r="B6" s="33"/>
      <c r="C6" s="34"/>
      <c r="D6" s="35"/>
      <c r="E6" s="36"/>
      <c r="F6" s="37"/>
      <c r="G6" s="38"/>
      <c r="H6" s="39"/>
      <c r="I6" s="40"/>
      <c r="J6" s="41"/>
      <c r="K6" s="39"/>
      <c r="L6" s="40"/>
      <c r="M6" s="41"/>
      <c r="N6" s="42"/>
      <c r="O6" s="39"/>
      <c r="P6" s="43"/>
      <c r="Q6" s="41"/>
      <c r="R6" s="44"/>
      <c r="S6" s="44"/>
    </row>
    <row r="7" spans="2:19" ht="95" customHeight="1" x14ac:dyDescent="0.2">
      <c r="B7" s="45" t="s">
        <v>58</v>
      </c>
      <c r="C7" s="45" t="s">
        <v>50</v>
      </c>
      <c r="D7" s="45" t="s">
        <v>70</v>
      </c>
      <c r="E7" s="45" t="s">
        <v>60</v>
      </c>
      <c r="F7" s="45" t="s">
        <v>59</v>
      </c>
      <c r="G7" s="47" t="s">
        <v>49</v>
      </c>
      <c r="H7" s="45" t="s">
        <v>26</v>
      </c>
      <c r="I7" s="45"/>
      <c r="J7" s="45"/>
      <c r="K7" s="45">
        <v>4</v>
      </c>
      <c r="L7" s="45">
        <v>1</v>
      </c>
      <c r="M7" s="46">
        <f>K7*L7</f>
        <v>4</v>
      </c>
      <c r="N7" s="45"/>
      <c r="O7" s="45"/>
      <c r="P7" s="45"/>
      <c r="Q7" s="45"/>
      <c r="R7" s="45"/>
      <c r="S7" s="45"/>
    </row>
    <row r="8" spans="2:19" ht="85" customHeight="1" x14ac:dyDescent="0.2">
      <c r="B8" s="47" t="s">
        <v>61</v>
      </c>
      <c r="C8" s="47" t="s">
        <v>50</v>
      </c>
      <c r="D8" s="47" t="s">
        <v>87</v>
      </c>
      <c r="E8" s="47" t="s">
        <v>88</v>
      </c>
      <c r="F8" s="47" t="s">
        <v>80</v>
      </c>
      <c r="G8" s="47" t="s">
        <v>49</v>
      </c>
      <c r="H8" s="47" t="s">
        <v>26</v>
      </c>
      <c r="I8" s="47"/>
      <c r="J8" s="47"/>
      <c r="K8" s="47">
        <v>4</v>
      </c>
      <c r="L8" s="47">
        <v>1</v>
      </c>
      <c r="M8" s="49">
        <f t="shared" ref="M8:M55" si="0">K8*L8</f>
        <v>4</v>
      </c>
      <c r="N8" s="47"/>
      <c r="O8" s="47"/>
      <c r="P8" s="47"/>
      <c r="Q8" s="47"/>
      <c r="R8" s="47"/>
      <c r="S8" s="56"/>
    </row>
    <row r="9" spans="2:19" ht="136" x14ac:dyDescent="0.2">
      <c r="B9" s="47" t="s">
        <v>62</v>
      </c>
      <c r="C9" s="47" t="s">
        <v>50</v>
      </c>
      <c r="D9" s="47" t="s">
        <v>81</v>
      </c>
      <c r="E9" s="47" t="s">
        <v>82</v>
      </c>
      <c r="F9" s="47" t="s">
        <v>79</v>
      </c>
      <c r="G9" s="47" t="s">
        <v>49</v>
      </c>
      <c r="H9" s="47" t="s">
        <v>26</v>
      </c>
      <c r="I9" s="47"/>
      <c r="J9" s="47"/>
      <c r="K9" s="47">
        <v>2</v>
      </c>
      <c r="L9" s="47">
        <v>1</v>
      </c>
      <c r="M9" s="49">
        <f t="shared" ref="M9" si="1">K9*L9</f>
        <v>2</v>
      </c>
      <c r="N9" s="47"/>
      <c r="O9" s="47"/>
      <c r="P9" s="47"/>
      <c r="Q9" s="47"/>
      <c r="R9" s="47"/>
      <c r="S9" s="56"/>
    </row>
    <row r="10" spans="2:19" ht="136" x14ac:dyDescent="0.2">
      <c r="B10" s="47" t="s">
        <v>63</v>
      </c>
      <c r="C10" s="47" t="s">
        <v>50</v>
      </c>
      <c r="D10" s="47" t="s">
        <v>83</v>
      </c>
      <c r="E10" s="47" t="s">
        <v>84</v>
      </c>
      <c r="F10" s="47" t="s">
        <v>80</v>
      </c>
      <c r="G10" s="47" t="s">
        <v>25</v>
      </c>
      <c r="H10" s="47" t="s">
        <v>26</v>
      </c>
      <c r="I10" s="47"/>
      <c r="J10" s="47"/>
      <c r="K10" s="47">
        <v>2</v>
      </c>
      <c r="L10" s="47">
        <v>2</v>
      </c>
      <c r="M10" s="49">
        <f t="shared" si="0"/>
        <v>4</v>
      </c>
      <c r="N10" s="47"/>
      <c r="O10" s="47"/>
      <c r="P10" s="47"/>
      <c r="Q10" s="47"/>
      <c r="R10" s="47"/>
      <c r="S10" s="56"/>
    </row>
    <row r="11" spans="2:19" ht="102" x14ac:dyDescent="0.2">
      <c r="B11" s="47" t="s">
        <v>64</v>
      </c>
      <c r="C11" s="47" t="s">
        <v>85</v>
      </c>
      <c r="D11" s="47" t="s">
        <v>86</v>
      </c>
      <c r="E11" s="47" t="s">
        <v>89</v>
      </c>
      <c r="F11" s="47" t="s">
        <v>23</v>
      </c>
      <c r="G11" s="47" t="s">
        <v>25</v>
      </c>
      <c r="H11" s="47" t="s">
        <v>26</v>
      </c>
      <c r="I11" s="47"/>
      <c r="J11" s="47"/>
      <c r="K11" s="47">
        <v>2</v>
      </c>
      <c r="L11" s="47">
        <v>2</v>
      </c>
      <c r="M11" s="49">
        <f t="shared" si="0"/>
        <v>4</v>
      </c>
      <c r="N11" s="47"/>
      <c r="O11" s="47"/>
      <c r="P11" s="47"/>
      <c r="Q11" s="47"/>
      <c r="R11" s="47"/>
      <c r="S11" s="56"/>
    </row>
    <row r="12" spans="2:19" ht="136" x14ac:dyDescent="0.2">
      <c r="B12" s="47" t="s">
        <v>65</v>
      </c>
      <c r="C12" s="47" t="s">
        <v>85</v>
      </c>
      <c r="D12" s="47" t="s">
        <v>90</v>
      </c>
      <c r="E12" s="47" t="s">
        <v>92</v>
      </c>
      <c r="F12" s="47" t="s">
        <v>23</v>
      </c>
      <c r="G12" s="47" t="s">
        <v>25</v>
      </c>
      <c r="H12" s="47" t="s">
        <v>26</v>
      </c>
      <c r="I12" s="47"/>
      <c r="J12" s="47"/>
      <c r="K12" s="47">
        <v>1</v>
      </c>
      <c r="L12" s="47">
        <v>2</v>
      </c>
      <c r="M12" s="49">
        <f t="shared" si="0"/>
        <v>2</v>
      </c>
      <c r="N12" s="47"/>
      <c r="O12" s="47"/>
      <c r="P12" s="47"/>
      <c r="Q12" s="47"/>
      <c r="R12" s="47"/>
      <c r="S12" s="56"/>
    </row>
    <row r="13" spans="2:19" ht="136" x14ac:dyDescent="0.2">
      <c r="B13" s="47" t="s">
        <v>66</v>
      </c>
      <c r="C13" s="47" t="s">
        <v>85</v>
      </c>
      <c r="D13" s="47" t="s">
        <v>91</v>
      </c>
      <c r="E13" s="47" t="s">
        <v>92</v>
      </c>
      <c r="F13" s="47" t="s">
        <v>23</v>
      </c>
      <c r="G13" s="47" t="s">
        <v>25</v>
      </c>
      <c r="H13" s="47" t="s">
        <v>26</v>
      </c>
      <c r="I13" s="47"/>
      <c r="J13" s="47"/>
      <c r="K13" s="47">
        <v>1</v>
      </c>
      <c r="L13" s="47">
        <v>2</v>
      </c>
      <c r="M13" s="49">
        <f t="shared" si="0"/>
        <v>2</v>
      </c>
      <c r="N13" s="47"/>
      <c r="O13" s="47"/>
      <c r="P13" s="47"/>
      <c r="Q13" s="47"/>
      <c r="R13" s="47"/>
      <c r="S13" s="56"/>
    </row>
    <row r="14" spans="2:19" ht="68" x14ac:dyDescent="0.2">
      <c r="B14" s="47" t="s">
        <v>67</v>
      </c>
      <c r="C14" s="47" t="s">
        <v>45</v>
      </c>
      <c r="D14" s="47" t="s">
        <v>94</v>
      </c>
      <c r="E14" s="47" t="s">
        <v>93</v>
      </c>
      <c r="F14" s="47" t="s">
        <v>95</v>
      </c>
      <c r="G14" s="47" t="s">
        <v>49</v>
      </c>
      <c r="H14" s="47" t="s">
        <v>26</v>
      </c>
      <c r="I14" s="47"/>
      <c r="J14" s="47"/>
      <c r="K14" s="47">
        <v>2</v>
      </c>
      <c r="L14" s="47">
        <v>1</v>
      </c>
      <c r="M14" s="49">
        <f t="shared" si="0"/>
        <v>2</v>
      </c>
      <c r="N14" s="47"/>
      <c r="O14" s="47"/>
      <c r="P14" s="47"/>
      <c r="Q14" s="47"/>
      <c r="R14" s="47"/>
      <c r="S14" s="56"/>
    </row>
    <row r="15" spans="2:19" ht="85" x14ac:dyDescent="0.2">
      <c r="B15" s="47" t="s">
        <v>68</v>
      </c>
      <c r="C15" s="47" t="s">
        <v>96</v>
      </c>
      <c r="D15" s="47" t="s">
        <v>97</v>
      </c>
      <c r="E15" s="47" t="s">
        <v>98</v>
      </c>
      <c r="F15" s="47" t="s">
        <v>99</v>
      </c>
      <c r="G15" s="47" t="s">
        <v>49</v>
      </c>
      <c r="H15" s="47" t="s">
        <v>26</v>
      </c>
      <c r="I15" s="47"/>
      <c r="J15" s="47"/>
      <c r="K15" s="47">
        <v>1</v>
      </c>
      <c r="L15" s="47">
        <v>1</v>
      </c>
      <c r="M15" s="49">
        <f t="shared" si="0"/>
        <v>1</v>
      </c>
      <c r="N15" s="47"/>
      <c r="O15" s="47"/>
      <c r="P15" s="47"/>
      <c r="Q15" s="47"/>
      <c r="R15" s="47"/>
      <c r="S15" s="56"/>
    </row>
    <row r="16" spans="2:19" ht="85" x14ac:dyDescent="0.2">
      <c r="B16" s="47" t="s">
        <v>69</v>
      </c>
      <c r="C16" s="47" t="s">
        <v>45</v>
      </c>
      <c r="D16" s="47" t="s">
        <v>100</v>
      </c>
      <c r="E16" s="47" t="s">
        <v>101</v>
      </c>
      <c r="F16" s="47" t="s">
        <v>102</v>
      </c>
      <c r="G16" s="47" t="s">
        <v>103</v>
      </c>
      <c r="H16" s="47" t="s">
        <v>26</v>
      </c>
      <c r="I16" s="47"/>
      <c r="J16" s="47"/>
      <c r="K16" s="47">
        <v>1</v>
      </c>
      <c r="L16" s="47">
        <v>1</v>
      </c>
      <c r="M16" s="49">
        <f t="shared" si="0"/>
        <v>1</v>
      </c>
      <c r="N16" s="47"/>
      <c r="O16" s="47"/>
      <c r="P16" s="47"/>
      <c r="Q16" s="47"/>
      <c r="R16" s="47"/>
      <c r="S16" s="56"/>
    </row>
    <row r="17" spans="2:19" ht="51" x14ac:dyDescent="0.2">
      <c r="B17" s="47" t="s">
        <v>104</v>
      </c>
      <c r="C17" s="47" t="s">
        <v>45</v>
      </c>
      <c r="D17" s="47" t="s">
        <v>123</v>
      </c>
      <c r="E17" s="47" t="s">
        <v>124</v>
      </c>
      <c r="F17" s="47" t="s">
        <v>47</v>
      </c>
      <c r="G17" s="47" t="s">
        <v>49</v>
      </c>
      <c r="H17" s="47" t="s">
        <v>26</v>
      </c>
      <c r="I17" s="47"/>
      <c r="J17" s="47"/>
      <c r="K17" s="47">
        <v>2</v>
      </c>
      <c r="L17" s="47">
        <v>1</v>
      </c>
      <c r="M17" s="49">
        <f>K17*L17</f>
        <v>2</v>
      </c>
      <c r="N17" s="47"/>
      <c r="O17" s="47"/>
      <c r="P17" s="47"/>
      <c r="Q17" s="47"/>
      <c r="R17" s="47"/>
      <c r="S17" s="56"/>
    </row>
    <row r="18" spans="2:19" ht="51" x14ac:dyDescent="0.2">
      <c r="B18" s="47" t="s">
        <v>105</v>
      </c>
      <c r="C18" s="47" t="s">
        <v>45</v>
      </c>
      <c r="D18" s="47" t="s">
        <v>123</v>
      </c>
      <c r="E18" s="47" t="s">
        <v>125</v>
      </c>
      <c r="F18" s="47" t="s">
        <v>47</v>
      </c>
      <c r="G18" s="47" t="s">
        <v>49</v>
      </c>
      <c r="H18" s="47" t="s">
        <v>26</v>
      </c>
      <c r="I18" s="47"/>
      <c r="J18" s="47"/>
      <c r="K18" s="47">
        <v>4</v>
      </c>
      <c r="L18" s="47">
        <v>1</v>
      </c>
      <c r="M18" s="49">
        <f>K18*L18</f>
        <v>4</v>
      </c>
      <c r="N18" s="47"/>
      <c r="O18" s="47"/>
      <c r="P18" s="47"/>
      <c r="Q18" s="47"/>
      <c r="R18" s="47"/>
      <c r="S18" s="56"/>
    </row>
    <row r="19" spans="2:19" ht="119" x14ac:dyDescent="0.2">
      <c r="B19" s="47" t="s">
        <v>106</v>
      </c>
      <c r="C19" s="47" t="s">
        <v>85</v>
      </c>
      <c r="D19" s="47" t="s">
        <v>128</v>
      </c>
      <c r="E19" s="47" t="s">
        <v>126</v>
      </c>
      <c r="F19" s="47" t="s">
        <v>23</v>
      </c>
      <c r="G19" s="47" t="s">
        <v>25</v>
      </c>
      <c r="H19" s="47" t="s">
        <v>26</v>
      </c>
      <c r="I19" s="47"/>
      <c r="J19" s="47"/>
      <c r="K19" s="47">
        <v>1</v>
      </c>
      <c r="L19" s="47">
        <v>2</v>
      </c>
      <c r="M19" s="49">
        <f>K19*L19</f>
        <v>2</v>
      </c>
      <c r="N19" s="47"/>
      <c r="O19" s="47"/>
      <c r="P19" s="47"/>
      <c r="Q19" s="47"/>
      <c r="R19" s="47"/>
      <c r="S19" s="56"/>
    </row>
    <row r="20" spans="2:19" ht="85" x14ac:dyDescent="0.2">
      <c r="B20" s="47" t="s">
        <v>107</v>
      </c>
      <c r="C20" s="47" t="s">
        <v>85</v>
      </c>
      <c r="D20" s="47" t="s">
        <v>127</v>
      </c>
      <c r="E20" s="47" t="s">
        <v>129</v>
      </c>
      <c r="F20" s="47" t="s">
        <v>130</v>
      </c>
      <c r="G20" s="47" t="s">
        <v>49</v>
      </c>
      <c r="H20" s="47" t="s">
        <v>26</v>
      </c>
      <c r="I20" s="47"/>
      <c r="J20" s="47"/>
      <c r="K20" s="47">
        <v>1</v>
      </c>
      <c r="L20" s="47">
        <v>1</v>
      </c>
      <c r="M20" s="49">
        <f>K20*L20</f>
        <v>1</v>
      </c>
      <c r="N20" s="47"/>
      <c r="O20" s="47"/>
      <c r="P20" s="47"/>
      <c r="Q20" s="47"/>
      <c r="R20" s="47"/>
      <c r="S20" s="56"/>
    </row>
    <row r="21" spans="2:19" ht="85" x14ac:dyDescent="0.2">
      <c r="B21" s="47" t="s">
        <v>108</v>
      </c>
      <c r="C21" s="47" t="s">
        <v>131</v>
      </c>
      <c r="D21" s="47" t="s">
        <v>132</v>
      </c>
      <c r="E21" s="47" t="s">
        <v>133</v>
      </c>
      <c r="F21" s="47" t="s">
        <v>134</v>
      </c>
      <c r="G21" s="47" t="s">
        <v>49</v>
      </c>
      <c r="H21" s="47" t="s">
        <v>26</v>
      </c>
      <c r="I21" s="47"/>
      <c r="J21" s="47"/>
      <c r="K21" s="47">
        <v>2</v>
      </c>
      <c r="L21" s="47">
        <v>1</v>
      </c>
      <c r="M21" s="49">
        <f t="shared" si="0"/>
        <v>2</v>
      </c>
      <c r="N21" s="47"/>
      <c r="O21" s="47"/>
      <c r="P21" s="47"/>
      <c r="Q21" s="47"/>
      <c r="R21" s="47"/>
      <c r="S21" s="56"/>
    </row>
    <row r="22" spans="2:19" ht="17" x14ac:dyDescent="0.2">
      <c r="B22" s="47" t="s">
        <v>109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55">
        <f t="shared" si="0"/>
        <v>0</v>
      </c>
      <c r="N22" s="47"/>
      <c r="O22" s="47"/>
      <c r="P22" s="47"/>
      <c r="Q22" s="47"/>
      <c r="R22" s="47"/>
      <c r="S22" s="56"/>
    </row>
    <row r="23" spans="2:19" ht="17" x14ac:dyDescent="0.2">
      <c r="B23" s="47" t="s">
        <v>110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55">
        <f t="shared" si="0"/>
        <v>0</v>
      </c>
      <c r="N23" s="47"/>
      <c r="O23" s="47"/>
      <c r="P23" s="47"/>
      <c r="Q23" s="47"/>
      <c r="R23" s="47"/>
      <c r="S23" s="56"/>
    </row>
    <row r="24" spans="2:19" ht="17" x14ac:dyDescent="0.2">
      <c r="B24" s="47" t="s">
        <v>111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55">
        <f t="shared" si="0"/>
        <v>0</v>
      </c>
      <c r="N24" s="47"/>
      <c r="O24" s="47"/>
      <c r="P24" s="47"/>
      <c r="Q24" s="47"/>
      <c r="R24" s="47"/>
      <c r="S24" s="56"/>
    </row>
    <row r="25" spans="2:19" ht="17" x14ac:dyDescent="0.2">
      <c r="B25" s="47" t="s">
        <v>112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55">
        <f t="shared" si="0"/>
        <v>0</v>
      </c>
      <c r="N25" s="47"/>
      <c r="O25" s="47"/>
      <c r="P25" s="47"/>
      <c r="Q25" s="47"/>
      <c r="R25" s="47"/>
      <c r="S25" s="56"/>
    </row>
    <row r="26" spans="2:19" ht="17" x14ac:dyDescent="0.2">
      <c r="B26" s="47" t="s">
        <v>113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55">
        <f t="shared" si="0"/>
        <v>0</v>
      </c>
      <c r="N26" s="47"/>
      <c r="O26" s="47"/>
      <c r="P26" s="47"/>
      <c r="Q26" s="47"/>
      <c r="R26" s="47"/>
      <c r="S26" s="56"/>
    </row>
    <row r="27" spans="2:19" ht="17" x14ac:dyDescent="0.2">
      <c r="B27" s="47" t="s">
        <v>114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55">
        <f t="shared" si="0"/>
        <v>0</v>
      </c>
      <c r="N27" s="47"/>
      <c r="O27" s="47"/>
      <c r="P27" s="47"/>
      <c r="Q27" s="47"/>
      <c r="R27" s="47"/>
      <c r="S27" s="56"/>
    </row>
    <row r="28" spans="2:19" ht="17" x14ac:dyDescent="0.2">
      <c r="B28" s="47" t="s">
        <v>115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55">
        <f t="shared" si="0"/>
        <v>0</v>
      </c>
      <c r="N28" s="47"/>
      <c r="O28" s="47"/>
      <c r="P28" s="47"/>
      <c r="Q28" s="47"/>
      <c r="R28" s="47"/>
      <c r="S28" s="56"/>
    </row>
    <row r="29" spans="2:19" ht="17" x14ac:dyDescent="0.2">
      <c r="B29" s="47" t="s">
        <v>116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55">
        <f t="shared" si="0"/>
        <v>0</v>
      </c>
      <c r="N29" s="47"/>
      <c r="O29" s="47"/>
      <c r="P29" s="47"/>
      <c r="Q29" s="47"/>
      <c r="R29" s="47"/>
      <c r="S29" s="56"/>
    </row>
    <row r="30" spans="2:19" ht="17" x14ac:dyDescent="0.2">
      <c r="B30" s="47" t="s">
        <v>117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55">
        <f t="shared" si="0"/>
        <v>0</v>
      </c>
      <c r="N30" s="47"/>
      <c r="O30" s="47"/>
      <c r="P30" s="47"/>
      <c r="Q30" s="47"/>
      <c r="R30" s="47"/>
      <c r="S30" s="56"/>
    </row>
    <row r="31" spans="2:19" ht="17" x14ac:dyDescent="0.2">
      <c r="B31" s="47" t="s">
        <v>118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55">
        <f t="shared" si="0"/>
        <v>0</v>
      </c>
      <c r="N31" s="47"/>
      <c r="O31" s="47"/>
      <c r="P31" s="47"/>
      <c r="Q31" s="47"/>
      <c r="R31" s="47"/>
      <c r="S31" s="56"/>
    </row>
    <row r="32" spans="2:19" ht="17" x14ac:dyDescent="0.2">
      <c r="B32" s="47" t="s">
        <v>119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55">
        <f t="shared" si="0"/>
        <v>0</v>
      </c>
      <c r="N32" s="47"/>
      <c r="O32" s="47"/>
      <c r="P32" s="47"/>
      <c r="Q32" s="47"/>
      <c r="R32" s="47"/>
      <c r="S32" s="56"/>
    </row>
    <row r="33" spans="2:19" ht="17" x14ac:dyDescent="0.2">
      <c r="B33" s="47" t="s">
        <v>120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55">
        <f t="shared" si="0"/>
        <v>0</v>
      </c>
      <c r="N33" s="47"/>
      <c r="O33" s="47"/>
      <c r="P33" s="47"/>
      <c r="Q33" s="47"/>
      <c r="R33" s="47"/>
      <c r="S33" s="56"/>
    </row>
    <row r="34" spans="2:19" ht="17" x14ac:dyDescent="0.2">
      <c r="B34" s="47" t="s">
        <v>121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55">
        <f t="shared" si="0"/>
        <v>0</v>
      </c>
      <c r="N34" s="47"/>
      <c r="O34" s="47"/>
      <c r="P34" s="47"/>
      <c r="Q34" s="47"/>
      <c r="R34" s="47"/>
      <c r="S34" s="56"/>
    </row>
    <row r="35" spans="2:19" ht="17" x14ac:dyDescent="0.2">
      <c r="B35" s="47" t="s">
        <v>122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55">
        <f t="shared" si="0"/>
        <v>0</v>
      </c>
      <c r="N35" s="47"/>
      <c r="O35" s="47"/>
      <c r="P35" s="47"/>
      <c r="Q35" s="47"/>
      <c r="R35" s="47"/>
      <c r="S35" s="56"/>
    </row>
    <row r="36" spans="2:19" x14ac:dyDescent="0.2"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55">
        <f t="shared" si="0"/>
        <v>0</v>
      </c>
      <c r="N36" s="47"/>
      <c r="O36" s="47"/>
      <c r="P36" s="47"/>
      <c r="Q36" s="47"/>
      <c r="R36" s="47"/>
      <c r="S36" s="56"/>
    </row>
    <row r="37" spans="2:19" x14ac:dyDescent="0.2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55">
        <f t="shared" si="0"/>
        <v>0</v>
      </c>
      <c r="N37" s="47"/>
      <c r="O37" s="47"/>
      <c r="P37" s="47"/>
      <c r="Q37" s="47"/>
      <c r="R37" s="47"/>
      <c r="S37" s="56"/>
    </row>
    <row r="38" spans="2:19" x14ac:dyDescent="0.2"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55">
        <f t="shared" si="0"/>
        <v>0</v>
      </c>
      <c r="N38" s="47"/>
      <c r="O38" s="47"/>
      <c r="P38" s="47"/>
      <c r="Q38" s="47"/>
      <c r="R38" s="47"/>
      <c r="S38" s="56"/>
    </row>
    <row r="39" spans="2:19" x14ac:dyDescent="0.2"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55">
        <f t="shared" si="0"/>
        <v>0</v>
      </c>
      <c r="N39" s="47"/>
      <c r="O39" s="47"/>
      <c r="P39" s="47"/>
      <c r="Q39" s="47"/>
      <c r="R39" s="47"/>
      <c r="S39" s="56"/>
    </row>
    <row r="40" spans="2:19" x14ac:dyDescent="0.2"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55">
        <f t="shared" si="0"/>
        <v>0</v>
      </c>
      <c r="N40" s="47"/>
      <c r="O40" s="47"/>
      <c r="P40" s="47"/>
      <c r="Q40" s="47"/>
      <c r="R40" s="47"/>
      <c r="S40" s="56"/>
    </row>
    <row r="41" spans="2:19" x14ac:dyDescent="0.2"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55">
        <f t="shared" si="0"/>
        <v>0</v>
      </c>
      <c r="N41" s="47"/>
      <c r="O41" s="47"/>
      <c r="P41" s="47"/>
      <c r="Q41" s="47"/>
      <c r="R41" s="47"/>
      <c r="S41" s="56"/>
    </row>
    <row r="42" spans="2:19" x14ac:dyDescent="0.2"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55">
        <f t="shared" si="0"/>
        <v>0</v>
      </c>
      <c r="N42" s="47"/>
      <c r="O42" s="47"/>
      <c r="P42" s="47"/>
      <c r="Q42" s="47"/>
      <c r="R42" s="47"/>
      <c r="S42" s="56"/>
    </row>
    <row r="43" spans="2:19" x14ac:dyDescent="0.2"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55">
        <f t="shared" si="0"/>
        <v>0</v>
      </c>
      <c r="N43" s="47"/>
      <c r="O43" s="47"/>
      <c r="P43" s="47"/>
      <c r="Q43" s="47"/>
      <c r="R43" s="47"/>
      <c r="S43" s="56"/>
    </row>
    <row r="44" spans="2:19" x14ac:dyDescent="0.2"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55">
        <f t="shared" si="0"/>
        <v>0</v>
      </c>
      <c r="N44" s="47"/>
      <c r="O44" s="47"/>
      <c r="P44" s="47"/>
      <c r="Q44" s="47"/>
      <c r="R44" s="47"/>
      <c r="S44" s="56"/>
    </row>
    <row r="45" spans="2:19" x14ac:dyDescent="0.2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55">
        <f t="shared" si="0"/>
        <v>0</v>
      </c>
      <c r="N45" s="47"/>
      <c r="O45" s="47"/>
      <c r="P45" s="47"/>
      <c r="Q45" s="47"/>
      <c r="R45" s="47"/>
      <c r="S45" s="56"/>
    </row>
    <row r="46" spans="2:19" x14ac:dyDescent="0.2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55">
        <f t="shared" si="0"/>
        <v>0</v>
      </c>
      <c r="N46" s="47"/>
      <c r="O46" s="47"/>
      <c r="P46" s="47"/>
      <c r="Q46" s="47"/>
      <c r="R46" s="47"/>
      <c r="S46" s="56"/>
    </row>
    <row r="47" spans="2:19" x14ac:dyDescent="0.2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55">
        <f t="shared" si="0"/>
        <v>0</v>
      </c>
      <c r="N47" s="47"/>
      <c r="O47" s="47"/>
      <c r="P47" s="47"/>
      <c r="Q47" s="47"/>
      <c r="R47" s="47"/>
      <c r="S47" s="56"/>
    </row>
    <row r="48" spans="2:19" x14ac:dyDescent="0.2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55">
        <f t="shared" si="0"/>
        <v>0</v>
      </c>
      <c r="N48" s="47"/>
      <c r="O48" s="47"/>
      <c r="P48" s="47"/>
      <c r="Q48" s="47"/>
      <c r="R48" s="47"/>
      <c r="S48" s="56"/>
    </row>
    <row r="49" spans="2:19" x14ac:dyDescent="0.2"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55">
        <f t="shared" si="0"/>
        <v>0</v>
      </c>
      <c r="N49" s="47"/>
      <c r="O49" s="47"/>
      <c r="P49" s="47"/>
      <c r="Q49" s="47"/>
      <c r="R49" s="47"/>
      <c r="S49" s="56"/>
    </row>
    <row r="50" spans="2:19" x14ac:dyDescent="0.2"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0">
        <f t="shared" si="0"/>
        <v>0</v>
      </c>
      <c r="N50" s="53"/>
      <c r="O50" s="53"/>
      <c r="P50" s="53"/>
      <c r="Q50" s="53"/>
      <c r="R50" s="53"/>
      <c r="S50" s="54"/>
    </row>
    <row r="51" spans="2:19" x14ac:dyDescent="0.2"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0">
        <f t="shared" si="0"/>
        <v>0</v>
      </c>
      <c r="N51" s="53"/>
      <c r="O51" s="53"/>
      <c r="P51" s="53"/>
      <c r="Q51" s="53"/>
      <c r="R51" s="53"/>
      <c r="S51" s="54"/>
    </row>
    <row r="52" spans="2:19" x14ac:dyDescent="0.2"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0">
        <f t="shared" si="0"/>
        <v>0</v>
      </c>
      <c r="N52" s="53"/>
      <c r="O52" s="53"/>
      <c r="P52" s="53"/>
      <c r="Q52" s="53"/>
      <c r="R52" s="53"/>
      <c r="S52" s="54"/>
    </row>
    <row r="53" spans="2:19" x14ac:dyDescent="0.2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0">
        <f t="shared" si="0"/>
        <v>0</v>
      </c>
      <c r="N53" s="53"/>
      <c r="O53" s="53"/>
      <c r="P53" s="53"/>
      <c r="Q53" s="53"/>
      <c r="R53" s="53"/>
      <c r="S53" s="54"/>
    </row>
    <row r="54" spans="2:19" x14ac:dyDescent="0.2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0">
        <f t="shared" si="0"/>
        <v>0</v>
      </c>
      <c r="N54" s="53"/>
      <c r="O54" s="53"/>
      <c r="P54" s="53"/>
      <c r="Q54" s="53"/>
      <c r="R54" s="53"/>
      <c r="S54" s="54"/>
    </row>
    <row r="55" spans="2:19" x14ac:dyDescent="0.2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0">
        <f t="shared" si="0"/>
        <v>0</v>
      </c>
      <c r="N55" s="53"/>
      <c r="O55" s="53"/>
      <c r="P55" s="53"/>
      <c r="Q55" s="53"/>
      <c r="R55" s="53"/>
      <c r="S55" s="54"/>
    </row>
    <row r="56" spans="2:19" x14ac:dyDescent="0.2"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</row>
    <row r="57" spans="2:19" x14ac:dyDescent="0.2"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</row>
    <row r="58" spans="2:19" x14ac:dyDescent="0.2"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</row>
    <row r="59" spans="2:19" x14ac:dyDescent="0.2"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9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</row>
    <row r="61" spans="2:19" x14ac:dyDescent="0.2"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</row>
    <row r="62" spans="2:19" x14ac:dyDescent="0.2"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</row>
    <row r="63" spans="2:19" x14ac:dyDescent="0.2"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9" x14ac:dyDescent="0.2"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</row>
    <row r="65" spans="2:18" x14ac:dyDescent="0.2"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</row>
    <row r="66" spans="2:18" x14ac:dyDescent="0.2"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</row>
    <row r="67" spans="2:18" x14ac:dyDescent="0.2"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x14ac:dyDescent="0.2"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</row>
    <row r="69" spans="2:18" x14ac:dyDescent="0.2"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</row>
    <row r="70" spans="2:18" x14ac:dyDescent="0.2"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</row>
    <row r="71" spans="2:18" x14ac:dyDescent="0.2"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x14ac:dyDescent="0.2"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2:18" x14ac:dyDescent="0.2"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2:18" x14ac:dyDescent="0.2"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2:18" x14ac:dyDescent="0.2"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x14ac:dyDescent="0.2"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</row>
    <row r="77" spans="2:18" x14ac:dyDescent="0.2"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</row>
    <row r="78" spans="2:18" x14ac:dyDescent="0.2"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</row>
    <row r="79" spans="2:18" x14ac:dyDescent="0.2"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x14ac:dyDescent="0.2"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</row>
    <row r="81" spans="2:18" x14ac:dyDescent="0.2"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</row>
    <row r="82" spans="2:18" x14ac:dyDescent="0.2"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</row>
    <row r="83" spans="2:18" x14ac:dyDescent="0.2"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x14ac:dyDescent="0.2"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</row>
    <row r="85" spans="2:18" x14ac:dyDescent="0.2"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</row>
    <row r="86" spans="2:18" x14ac:dyDescent="0.2"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</row>
    <row r="87" spans="2:18" x14ac:dyDescent="0.2"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x14ac:dyDescent="0.2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</row>
    <row r="89" spans="2:18" x14ac:dyDescent="0.2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</row>
    <row r="90" spans="2:18" x14ac:dyDescent="0.2"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</row>
    <row r="91" spans="2:18" x14ac:dyDescent="0.2"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x14ac:dyDescent="0.2"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</row>
    <row r="93" spans="2:18" x14ac:dyDescent="0.2"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</row>
    <row r="94" spans="2:18" x14ac:dyDescent="0.2"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</row>
    <row r="95" spans="2:18" x14ac:dyDescent="0.2"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x14ac:dyDescent="0.2"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</row>
    <row r="97" spans="2:18" x14ac:dyDescent="0.2"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</row>
    <row r="98" spans="2:18" x14ac:dyDescent="0.2"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</row>
    <row r="99" spans="2:18" x14ac:dyDescent="0.2"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x14ac:dyDescent="0.2"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</row>
    <row r="101" spans="2:18" x14ac:dyDescent="0.2"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</row>
    <row r="102" spans="2:18" x14ac:dyDescent="0.2"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</row>
    <row r="103" spans="2:18" x14ac:dyDescent="0.2"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x14ac:dyDescent="0.2"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</row>
    <row r="105" spans="2:18" x14ac:dyDescent="0.2"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</row>
    <row r="106" spans="2:18" x14ac:dyDescent="0.2"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</row>
    <row r="107" spans="2:18" x14ac:dyDescent="0.2"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x14ac:dyDescent="0.2"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</row>
    <row r="109" spans="2:18" x14ac:dyDescent="0.2"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</row>
    <row r="110" spans="2:18" x14ac:dyDescent="0.2"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</row>
    <row r="111" spans="2:18" x14ac:dyDescent="0.2"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x14ac:dyDescent="0.2"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</row>
    <row r="113" spans="2:18" x14ac:dyDescent="0.2"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</row>
    <row r="114" spans="2:18" x14ac:dyDescent="0.2"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</row>
    <row r="115" spans="2:18" x14ac:dyDescent="0.2"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x14ac:dyDescent="0.2"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</row>
    <row r="117" spans="2:18" x14ac:dyDescent="0.2"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</row>
    <row r="118" spans="2:18" x14ac:dyDescent="0.2"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</row>
    <row r="119" spans="2:18" x14ac:dyDescent="0.2"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x14ac:dyDescent="0.2"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</row>
    <row r="121" spans="2:18" x14ac:dyDescent="0.2"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</row>
    <row r="122" spans="2:18" x14ac:dyDescent="0.2"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</row>
    <row r="123" spans="2:18" x14ac:dyDescent="0.2"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x14ac:dyDescent="0.2"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</row>
    <row r="125" spans="2:18" x14ac:dyDescent="0.2"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</row>
    <row r="126" spans="2:18" x14ac:dyDescent="0.2"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</row>
    <row r="127" spans="2:18" x14ac:dyDescent="0.2"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x14ac:dyDescent="0.2"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</row>
    <row r="129" spans="2:18" x14ac:dyDescent="0.2"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</row>
    <row r="130" spans="2:18" x14ac:dyDescent="0.2"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</row>
    <row r="131" spans="2:18" x14ac:dyDescent="0.2"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x14ac:dyDescent="0.2"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</row>
    <row r="133" spans="2:18" x14ac:dyDescent="0.2"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</row>
    <row r="134" spans="2:18" x14ac:dyDescent="0.2"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</row>
    <row r="135" spans="2:18" x14ac:dyDescent="0.2"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x14ac:dyDescent="0.2"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</row>
    <row r="137" spans="2:18" x14ac:dyDescent="0.2"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</row>
    <row r="138" spans="2:18" x14ac:dyDescent="0.2"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</row>
    <row r="139" spans="2:18" x14ac:dyDescent="0.2"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x14ac:dyDescent="0.2"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</row>
    <row r="141" spans="2:18" x14ac:dyDescent="0.2"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</row>
    <row r="142" spans="2:18" x14ac:dyDescent="0.2"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</row>
    <row r="143" spans="2:18" x14ac:dyDescent="0.2"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x14ac:dyDescent="0.2"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</row>
    <row r="145" spans="2:18" x14ac:dyDescent="0.2"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</row>
    <row r="146" spans="2:18" x14ac:dyDescent="0.2"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</row>
    <row r="147" spans="2:18" x14ac:dyDescent="0.2"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x14ac:dyDescent="0.2"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</row>
    <row r="149" spans="2:18" x14ac:dyDescent="0.2"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</row>
    <row r="150" spans="2:18" x14ac:dyDescent="0.2"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</row>
    <row r="151" spans="2:18" x14ac:dyDescent="0.2"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x14ac:dyDescent="0.2"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</row>
    <row r="153" spans="2:18" x14ac:dyDescent="0.2"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</row>
    <row r="154" spans="2:18" x14ac:dyDescent="0.2"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</row>
    <row r="155" spans="2:18" x14ac:dyDescent="0.2"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x14ac:dyDescent="0.2"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</row>
    <row r="157" spans="2:18" x14ac:dyDescent="0.2"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</row>
    <row r="158" spans="2:18" x14ac:dyDescent="0.2"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</row>
    <row r="159" spans="2:18" x14ac:dyDescent="0.2"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x14ac:dyDescent="0.2"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</row>
    <row r="161" spans="2:18" x14ac:dyDescent="0.2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</row>
    <row r="162" spans="2:18" x14ac:dyDescent="0.2"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</row>
    <row r="163" spans="2:18" x14ac:dyDescent="0.2"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x14ac:dyDescent="0.2"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</row>
    <row r="165" spans="2:18" x14ac:dyDescent="0.2"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</row>
    <row r="166" spans="2:18" x14ac:dyDescent="0.2"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</row>
    <row r="167" spans="2:18" x14ac:dyDescent="0.2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x14ac:dyDescent="0.2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18" x14ac:dyDescent="0.2"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</row>
    <row r="170" spans="2:18" x14ac:dyDescent="0.2"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</row>
    <row r="171" spans="2:18" x14ac:dyDescent="0.2"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x14ac:dyDescent="0.2"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18" x14ac:dyDescent="0.2"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</row>
    <row r="174" spans="2:18" x14ac:dyDescent="0.2"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</row>
    <row r="175" spans="2:18" x14ac:dyDescent="0.2"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x14ac:dyDescent="0.2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x14ac:dyDescent="0.2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</row>
    <row r="178" spans="2:18" x14ac:dyDescent="0.2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</row>
    <row r="179" spans="2:18" x14ac:dyDescent="0.2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x14ac:dyDescent="0.2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x14ac:dyDescent="0.2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</row>
    <row r="182" spans="2:18" x14ac:dyDescent="0.2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</row>
    <row r="183" spans="2:18" x14ac:dyDescent="0.2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x14ac:dyDescent="0.2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x14ac:dyDescent="0.2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</row>
    <row r="186" spans="2:18" x14ac:dyDescent="0.2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</row>
    <row r="187" spans="2:18" x14ac:dyDescent="0.2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x14ac:dyDescent="0.2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x14ac:dyDescent="0.2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</row>
    <row r="190" spans="2:18" x14ac:dyDescent="0.2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</row>
    <row r="191" spans="2:18" x14ac:dyDescent="0.2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x14ac:dyDescent="0.2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x14ac:dyDescent="0.2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</row>
    <row r="194" spans="2:18" x14ac:dyDescent="0.2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2:18" x14ac:dyDescent="0.2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x14ac:dyDescent="0.2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x14ac:dyDescent="0.2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</row>
    <row r="198" spans="2:18" x14ac:dyDescent="0.2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2:18" x14ac:dyDescent="0.2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x14ac:dyDescent="0.2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x14ac:dyDescent="0.2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</row>
    <row r="202" spans="2:18" x14ac:dyDescent="0.2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</row>
    <row r="203" spans="2:18" x14ac:dyDescent="0.2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x14ac:dyDescent="0.2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x14ac:dyDescent="0.2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</row>
    <row r="206" spans="2:18" x14ac:dyDescent="0.2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</row>
    <row r="207" spans="2:18" x14ac:dyDescent="0.2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x14ac:dyDescent="0.2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x14ac:dyDescent="0.2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</row>
    <row r="210" spans="2:18" x14ac:dyDescent="0.2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</row>
    <row r="211" spans="2:18" x14ac:dyDescent="0.2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x14ac:dyDescent="0.2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x14ac:dyDescent="0.2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</row>
    <row r="214" spans="2:18" x14ac:dyDescent="0.2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</row>
    <row r="215" spans="2:18" x14ac:dyDescent="0.2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x14ac:dyDescent="0.2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x14ac:dyDescent="0.2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</row>
    <row r="218" spans="2:18" x14ac:dyDescent="0.2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</row>
    <row r="219" spans="2:18" x14ac:dyDescent="0.2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x14ac:dyDescent="0.2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x14ac:dyDescent="0.2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</row>
    <row r="222" spans="2:18" x14ac:dyDescent="0.2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</row>
    <row r="223" spans="2:18" x14ac:dyDescent="0.2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x14ac:dyDescent="0.2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x14ac:dyDescent="0.2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</row>
    <row r="226" spans="2:18" x14ac:dyDescent="0.2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</row>
    <row r="227" spans="2:18" x14ac:dyDescent="0.2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x14ac:dyDescent="0.2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x14ac:dyDescent="0.2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</row>
    <row r="230" spans="2:18" x14ac:dyDescent="0.2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</row>
    <row r="231" spans="2:18" x14ac:dyDescent="0.2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x14ac:dyDescent="0.2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x14ac:dyDescent="0.2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</row>
    <row r="234" spans="2:18" x14ac:dyDescent="0.2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</row>
    <row r="235" spans="2:18" x14ac:dyDescent="0.2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x14ac:dyDescent="0.2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x14ac:dyDescent="0.2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</row>
    <row r="238" spans="2:18" x14ac:dyDescent="0.2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</row>
    <row r="239" spans="2:18" x14ac:dyDescent="0.2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x14ac:dyDescent="0.2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x14ac:dyDescent="0.2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</row>
    <row r="242" spans="2:18" x14ac:dyDescent="0.2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</row>
    <row r="243" spans="2:18" x14ac:dyDescent="0.2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x14ac:dyDescent="0.2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x14ac:dyDescent="0.2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</row>
    <row r="246" spans="2:18" x14ac:dyDescent="0.2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</row>
    <row r="247" spans="2:18" x14ac:dyDescent="0.2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x14ac:dyDescent="0.2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x14ac:dyDescent="0.2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</row>
    <row r="250" spans="2:18" x14ac:dyDescent="0.2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 x14ac:dyDescent="0.2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x14ac:dyDescent="0.2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x14ac:dyDescent="0.2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</row>
    <row r="254" spans="2:18" x14ac:dyDescent="0.2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 x14ac:dyDescent="0.2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x14ac:dyDescent="0.2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x14ac:dyDescent="0.2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</row>
    <row r="258" spans="2:18" x14ac:dyDescent="0.2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</row>
    <row r="259" spans="2:18" x14ac:dyDescent="0.2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x14ac:dyDescent="0.2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x14ac:dyDescent="0.2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</row>
    <row r="262" spans="2:18" x14ac:dyDescent="0.2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 spans="2:18" x14ac:dyDescent="0.2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x14ac:dyDescent="0.2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x14ac:dyDescent="0.2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</row>
    <row r="266" spans="2:18" x14ac:dyDescent="0.2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</row>
    <row r="267" spans="2:18" x14ac:dyDescent="0.2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x14ac:dyDescent="0.2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x14ac:dyDescent="0.2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</row>
    <row r="270" spans="2:18" x14ac:dyDescent="0.2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</row>
    <row r="271" spans="2:18" x14ac:dyDescent="0.2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x14ac:dyDescent="0.2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x14ac:dyDescent="0.2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</row>
    <row r="274" spans="2:18" x14ac:dyDescent="0.2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</row>
    <row r="275" spans="2:18" x14ac:dyDescent="0.2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x14ac:dyDescent="0.2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x14ac:dyDescent="0.2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</row>
    <row r="278" spans="2:18" x14ac:dyDescent="0.2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</row>
    <row r="279" spans="2:18" x14ac:dyDescent="0.2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x14ac:dyDescent="0.2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x14ac:dyDescent="0.2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</row>
    <row r="282" spans="2:18" x14ac:dyDescent="0.2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</row>
    <row r="283" spans="2:18" x14ac:dyDescent="0.2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x14ac:dyDescent="0.2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x14ac:dyDescent="0.2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</row>
    <row r="286" spans="2:18" x14ac:dyDescent="0.2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 spans="2:18" x14ac:dyDescent="0.2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x14ac:dyDescent="0.2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x14ac:dyDescent="0.2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</row>
    <row r="290" spans="2:18" x14ac:dyDescent="0.2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 x14ac:dyDescent="0.2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x14ac:dyDescent="0.2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x14ac:dyDescent="0.2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</row>
    <row r="294" spans="2:18" x14ac:dyDescent="0.2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 x14ac:dyDescent="0.2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x14ac:dyDescent="0.2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x14ac:dyDescent="0.2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</row>
    <row r="298" spans="2:18" x14ac:dyDescent="0.2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 x14ac:dyDescent="0.2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x14ac:dyDescent="0.2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x14ac:dyDescent="0.2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</row>
    <row r="302" spans="2:18" x14ac:dyDescent="0.2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 x14ac:dyDescent="0.2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x14ac:dyDescent="0.2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x14ac:dyDescent="0.2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</row>
    <row r="306" spans="2:18" x14ac:dyDescent="0.2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 x14ac:dyDescent="0.2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x14ac:dyDescent="0.2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x14ac:dyDescent="0.2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</row>
    <row r="310" spans="2:18" x14ac:dyDescent="0.2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 x14ac:dyDescent="0.2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x14ac:dyDescent="0.2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x14ac:dyDescent="0.2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</row>
    <row r="314" spans="2:18" x14ac:dyDescent="0.2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 x14ac:dyDescent="0.2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x14ac:dyDescent="0.2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x14ac:dyDescent="0.2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</row>
    <row r="318" spans="2:18" x14ac:dyDescent="0.2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 x14ac:dyDescent="0.2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x14ac:dyDescent="0.2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x14ac:dyDescent="0.2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</row>
    <row r="322" spans="2:18" x14ac:dyDescent="0.2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 x14ac:dyDescent="0.2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x14ac:dyDescent="0.2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x14ac:dyDescent="0.2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</row>
    <row r="326" spans="2:18" x14ac:dyDescent="0.2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 x14ac:dyDescent="0.2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x14ac:dyDescent="0.2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x14ac:dyDescent="0.2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</row>
    <row r="330" spans="2:18" x14ac:dyDescent="0.2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 x14ac:dyDescent="0.2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x14ac:dyDescent="0.2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x14ac:dyDescent="0.2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</row>
    <row r="334" spans="2:18" x14ac:dyDescent="0.2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 x14ac:dyDescent="0.2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x14ac:dyDescent="0.2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x14ac:dyDescent="0.2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</row>
    <row r="338" spans="2:18" x14ac:dyDescent="0.2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 x14ac:dyDescent="0.2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x14ac:dyDescent="0.2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x14ac:dyDescent="0.2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</row>
    <row r="342" spans="2:18" x14ac:dyDescent="0.2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 x14ac:dyDescent="0.2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x14ac:dyDescent="0.2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x14ac:dyDescent="0.2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</row>
    <row r="346" spans="2:18" x14ac:dyDescent="0.2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 x14ac:dyDescent="0.2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x14ac:dyDescent="0.2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</sheetData>
  <mergeCells count="21">
    <mergeCell ref="L3:L6"/>
    <mergeCell ref="M3:M6"/>
    <mergeCell ref="O3:O6"/>
    <mergeCell ref="P3:P6"/>
    <mergeCell ref="Q3:Q6"/>
    <mergeCell ref="H2:J2"/>
    <mergeCell ref="K2:M2"/>
    <mergeCell ref="N2:N6"/>
    <mergeCell ref="O2:Q2"/>
    <mergeCell ref="R2:R6"/>
    <mergeCell ref="S2:S6"/>
    <mergeCell ref="H3:H6"/>
    <mergeCell ref="I3:I6"/>
    <mergeCell ref="J3:J6"/>
    <mergeCell ref="K3:K6"/>
    <mergeCell ref="B2:B6"/>
    <mergeCell ref="C2:C6"/>
    <mergeCell ref="D2:D6"/>
    <mergeCell ref="E2:E6"/>
    <mergeCell ref="F2:F6"/>
    <mergeCell ref="G2:G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Revision Control</vt:lpstr>
      <vt:lpstr>Usability Risk</vt:lpstr>
      <vt:lpstr>Software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Blinge Husum</dc:creator>
  <cp:lastModifiedBy>Maja Blinge Husum</cp:lastModifiedBy>
  <dcterms:created xsi:type="dcterms:W3CDTF">2024-03-21T14:14:20Z</dcterms:created>
  <dcterms:modified xsi:type="dcterms:W3CDTF">2024-04-04T13:34:24Z</dcterms:modified>
</cp:coreProperties>
</file>