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1840" windowHeight="13290" tabRatio="800"/>
  </bookViews>
  <sheets>
    <sheet name="ВСЕГО" sheetId="1" r:id="rId1"/>
    <sheet name="СЛ.ОБЯЗ" sheetId="2" r:id="rId2"/>
    <sheet name="СЛ.НЕОБЯЗ" sheetId="3" r:id="rId3"/>
    <sheet name="ТЯЖКИЕ" sheetId="4" r:id="rId4"/>
    <sheet name="ВСЕГО (МОШ)" sheetId="10" r:id="rId5"/>
    <sheet name="OBLAST" sheetId="11" state="hidden" r:id="rId6"/>
    <sheet name="OBLAST_TG" sheetId="14" state="hidden" r:id="rId7"/>
    <sheet name="OBLAST_SLOB" sheetId="12" state="hidden" r:id="rId8"/>
    <sheet name="OBLAST_SLNEOB" sheetId="13" state="hidden" r:id="rId9"/>
    <sheet name="OBLAST_MOSH" sheetId="15" state="hidden" r:id="rId10"/>
  </sheets>
  <definedNames>
    <definedName name="_xlnm.Print_Titles" localSheetId="0">ВСЕГО!$2:$4</definedName>
    <definedName name="_xlnm.Print_Titles" localSheetId="4">'ВСЕГО (МОШ)'!$2:$4</definedName>
    <definedName name="_xlnm.Print_Titles" localSheetId="2">СЛ.НЕОБЯЗ!$2:$4</definedName>
    <definedName name="_xlnm.Print_Titles" localSheetId="1">СЛ.ОБЯЗ!$2:$4</definedName>
    <definedName name="_xlnm.Print_Titles" localSheetId="3">ТЯЖКИЕ!$2:$4</definedName>
    <definedName name="_xlnm.Print_Area" localSheetId="0">ВСЕГО!$A$1:$L$111</definedName>
    <definedName name="_xlnm.Print_Area" localSheetId="4">'ВСЕГО (МОШ)'!$A$1:$L$111</definedName>
    <definedName name="_xlnm.Print_Area" localSheetId="2">СЛ.НЕОБЯЗ!$A$1:$L$111</definedName>
    <definedName name="_xlnm.Print_Area" localSheetId="1">СЛ.ОБЯЗ!$A$1:$L$111</definedName>
    <definedName name="_xlnm.Print_Area" localSheetId="3">ТЯЖКИЕ!$A$1:$L$111</definedName>
  </definedNames>
  <calcPr calcId="162913"/>
</workbook>
</file>

<file path=xl/calcChain.xml><?xml version="1.0" encoding="utf-8"?>
<calcChain xmlns="http://schemas.openxmlformats.org/spreadsheetml/2006/main">
  <c r="B43" i="10" l="1"/>
  <c r="B56" i="3"/>
  <c r="B58" i="2"/>
  <c r="B62" i="1"/>
  <c r="A43" i="10"/>
  <c r="A56" i="3"/>
  <c r="A58" i="2"/>
  <c r="A62" i="1"/>
  <c r="L102" i="2"/>
  <c r="L103" i="2"/>
  <c r="L104" i="2"/>
  <c r="L105" i="2"/>
  <c r="L106" i="2"/>
  <c r="L107" i="2"/>
  <c r="L108" i="2"/>
  <c r="L109" i="2"/>
  <c r="L110" i="2"/>
  <c r="L111" i="2"/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102" i="10"/>
  <c r="L103" i="10"/>
  <c r="L104" i="10"/>
  <c r="L105" i="10"/>
  <c r="L106" i="10"/>
  <c r="L107" i="10"/>
  <c r="L108" i="10"/>
  <c r="L109" i="10"/>
  <c r="L110" i="10"/>
  <c r="L111" i="10"/>
  <c r="K102" i="10"/>
  <c r="K103" i="10"/>
  <c r="K104" i="10"/>
  <c r="K105" i="10"/>
  <c r="K106" i="10"/>
  <c r="K107" i="10"/>
  <c r="K108" i="10"/>
  <c r="K109" i="10"/>
  <c r="K110" i="10"/>
  <c r="K111" i="10"/>
  <c r="I102" i="10"/>
  <c r="J102" i="10" s="1"/>
  <c r="I103" i="10"/>
  <c r="J103" i="10" s="1"/>
  <c r="I104" i="10"/>
  <c r="J104" i="10" s="1"/>
  <c r="I105" i="10"/>
  <c r="J105" i="10" s="1"/>
  <c r="I106" i="10"/>
  <c r="J106" i="10" s="1"/>
  <c r="I107" i="10"/>
  <c r="J107" i="10" s="1"/>
  <c r="I108" i="10"/>
  <c r="J108" i="10" s="1"/>
  <c r="I109" i="10"/>
  <c r="J109" i="10" s="1"/>
  <c r="I110" i="10"/>
  <c r="J110" i="10" s="1"/>
  <c r="I111" i="10"/>
  <c r="J11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G110" i="10"/>
  <c r="H110" i="10" s="1"/>
  <c r="G111" i="10"/>
  <c r="H11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D102" i="10"/>
  <c r="D103" i="10"/>
  <c r="D104" i="10"/>
  <c r="D105" i="10"/>
  <c r="D106" i="10"/>
  <c r="D107" i="10"/>
  <c r="D108" i="10"/>
  <c r="D109" i="10"/>
  <c r="D110" i="10"/>
  <c r="D111" i="10"/>
  <c r="B102" i="10"/>
  <c r="B103" i="10"/>
  <c r="B104" i="10"/>
  <c r="B105" i="10"/>
  <c r="B106" i="10"/>
  <c r="B107" i="10"/>
  <c r="B108" i="10"/>
  <c r="B109" i="10"/>
  <c r="B110" i="10"/>
  <c r="B111" i="10"/>
  <c r="A102" i="10"/>
  <c r="A103" i="10"/>
  <c r="A104" i="10"/>
  <c r="A105" i="10"/>
  <c r="A106" i="10"/>
  <c r="A107" i="10"/>
  <c r="A108" i="10"/>
  <c r="A109" i="10"/>
  <c r="A110" i="10"/>
  <c r="A111" i="10"/>
  <c r="L101" i="10"/>
  <c r="K101" i="10"/>
  <c r="I101" i="10"/>
  <c r="J101" i="10" s="1"/>
  <c r="G101" i="10"/>
  <c r="H101" i="10" s="1"/>
  <c r="E101" i="10"/>
  <c r="F101" i="10" s="1"/>
  <c r="D101" i="10"/>
  <c r="B101" i="10"/>
  <c r="A101" i="10"/>
  <c r="L93" i="10"/>
  <c r="L94" i="10"/>
  <c r="L95" i="10"/>
  <c r="L96" i="10"/>
  <c r="L97" i="10"/>
  <c r="L98" i="10"/>
  <c r="L99" i="10"/>
  <c r="F96" i="10"/>
  <c r="K93" i="10"/>
  <c r="K94" i="10"/>
  <c r="K95" i="10"/>
  <c r="K96" i="10"/>
  <c r="K97" i="10"/>
  <c r="K98" i="10"/>
  <c r="K99" i="10"/>
  <c r="I93" i="10"/>
  <c r="J93" i="10" s="1"/>
  <c r="I94" i="10"/>
  <c r="J94" i="10" s="1"/>
  <c r="I95" i="10"/>
  <c r="J95" i="10" s="1"/>
  <c r="I96" i="10"/>
  <c r="J96" i="10" s="1"/>
  <c r="I97" i="10"/>
  <c r="J97" i="10" s="1"/>
  <c r="I98" i="10"/>
  <c r="J98" i="10" s="1"/>
  <c r="I99" i="10"/>
  <c r="J99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E93" i="10"/>
  <c r="F93" i="10" s="1"/>
  <c r="E94" i="10"/>
  <c r="F94" i="10" s="1"/>
  <c r="E95" i="10"/>
  <c r="F95" i="10" s="1"/>
  <c r="E96" i="10"/>
  <c r="E97" i="10"/>
  <c r="F97" i="10" s="1"/>
  <c r="E98" i="10"/>
  <c r="F98" i="10" s="1"/>
  <c r="E99" i="10"/>
  <c r="F99" i="10" s="1"/>
  <c r="D93" i="10"/>
  <c r="D94" i="10"/>
  <c r="D95" i="10"/>
  <c r="D96" i="10"/>
  <c r="D97" i="10"/>
  <c r="D98" i="10"/>
  <c r="D99" i="10"/>
  <c r="B93" i="10"/>
  <c r="B94" i="10"/>
  <c r="B95" i="10"/>
  <c r="B96" i="10"/>
  <c r="B97" i="10"/>
  <c r="B98" i="10"/>
  <c r="B99" i="10"/>
  <c r="A93" i="10"/>
  <c r="A94" i="10"/>
  <c r="A95" i="10"/>
  <c r="A96" i="10"/>
  <c r="A97" i="10"/>
  <c r="A98" i="10"/>
  <c r="A99" i="10"/>
  <c r="L92" i="10"/>
  <c r="K92" i="10"/>
  <c r="I92" i="10"/>
  <c r="J92" i="10" s="1"/>
  <c r="G92" i="10"/>
  <c r="H92" i="10" s="1"/>
  <c r="E92" i="10"/>
  <c r="F92" i="10" s="1"/>
  <c r="D92" i="10"/>
  <c r="B92" i="10"/>
  <c r="A92" i="10"/>
  <c r="J7" i="10"/>
  <c r="J71" i="10"/>
  <c r="H50" i="10"/>
  <c r="F29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I6" i="10"/>
  <c r="J6" i="10" s="1"/>
  <c r="I7" i="10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J60" i="10" s="1"/>
  <c r="I61" i="10"/>
  <c r="J61" i="10" s="1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 s="1"/>
  <c r="I69" i="10"/>
  <c r="J69" i="10" s="1"/>
  <c r="I70" i="10"/>
  <c r="J70" i="10" s="1"/>
  <c r="I71" i="10"/>
  <c r="I72" i="10"/>
  <c r="J72" i="10" s="1"/>
  <c r="I73" i="10"/>
  <c r="J73" i="10" s="1"/>
  <c r="I74" i="10"/>
  <c r="J74" i="10" s="1"/>
  <c r="I75" i="10"/>
  <c r="J75" i="10" s="1"/>
  <c r="I76" i="10"/>
  <c r="J76" i="10" s="1"/>
  <c r="I77" i="10"/>
  <c r="J77" i="10" s="1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J85" i="10" s="1"/>
  <c r="I86" i="10"/>
  <c r="J86" i="10" s="1"/>
  <c r="I87" i="10"/>
  <c r="J87" i="10" s="1"/>
  <c r="I88" i="10"/>
  <c r="J88" i="10" s="1"/>
  <c r="I89" i="10"/>
  <c r="J89" i="10" s="1"/>
  <c r="I90" i="10"/>
  <c r="J90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4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4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L5" i="10"/>
  <c r="K5" i="10"/>
  <c r="I5" i="10"/>
  <c r="J5" i="10" s="1"/>
  <c r="G5" i="10"/>
  <c r="H5" i="10" s="1"/>
  <c r="E5" i="10"/>
  <c r="F5" i="10" s="1"/>
  <c r="D5" i="10"/>
  <c r="B5" i="10"/>
  <c r="A5" i="10"/>
  <c r="J107" i="4"/>
  <c r="H105" i="4"/>
  <c r="F103" i="4"/>
  <c r="F111" i="4"/>
  <c r="L102" i="4"/>
  <c r="L103" i="4"/>
  <c r="L104" i="4"/>
  <c r="L105" i="4"/>
  <c r="L106" i="4"/>
  <c r="L107" i="4"/>
  <c r="L108" i="4"/>
  <c r="L109" i="4"/>
  <c r="L110" i="4"/>
  <c r="L111" i="4"/>
  <c r="K102" i="4"/>
  <c r="K103" i="4"/>
  <c r="K104" i="4"/>
  <c r="K105" i="4"/>
  <c r="K106" i="4"/>
  <c r="K107" i="4"/>
  <c r="K108" i="4"/>
  <c r="K109" i="4"/>
  <c r="K110" i="4"/>
  <c r="K111" i="4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I108" i="4"/>
  <c r="J108" i="4" s="1"/>
  <c r="I109" i="4"/>
  <c r="J109" i="4" s="1"/>
  <c r="I110" i="4"/>
  <c r="J110" i="4" s="1"/>
  <c r="I111" i="4"/>
  <c r="J111" i="4" s="1"/>
  <c r="G102" i="4"/>
  <c r="H102" i="4" s="1"/>
  <c r="G103" i="4"/>
  <c r="H103" i="4" s="1"/>
  <c r="G104" i="4"/>
  <c r="H104" i="4" s="1"/>
  <c r="G105" i="4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E102" i="4"/>
  <c r="F102" i="4" s="1"/>
  <c r="E103" i="4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D102" i="4"/>
  <c r="D103" i="4"/>
  <c r="D104" i="4"/>
  <c r="D105" i="4"/>
  <c r="D106" i="4"/>
  <c r="D107" i="4"/>
  <c r="D108" i="4"/>
  <c r="D109" i="4"/>
  <c r="D110" i="4"/>
  <c r="D111" i="4"/>
  <c r="B102" i="4"/>
  <c r="B103" i="4"/>
  <c r="B104" i="4"/>
  <c r="B105" i="4"/>
  <c r="B106" i="4"/>
  <c r="B107" i="4"/>
  <c r="B108" i="4"/>
  <c r="B109" i="4"/>
  <c r="B110" i="4"/>
  <c r="B111" i="4"/>
  <c r="A102" i="4"/>
  <c r="A103" i="4"/>
  <c r="A104" i="4"/>
  <c r="A105" i="4"/>
  <c r="A106" i="4"/>
  <c r="A107" i="4"/>
  <c r="A108" i="4"/>
  <c r="A109" i="4"/>
  <c r="A110" i="4"/>
  <c r="A111" i="4"/>
  <c r="L101" i="4"/>
  <c r="K101" i="4"/>
  <c r="I101" i="4"/>
  <c r="J101" i="4" s="1"/>
  <c r="G101" i="4"/>
  <c r="H101" i="4" s="1"/>
  <c r="E101" i="4"/>
  <c r="F101" i="4" s="1"/>
  <c r="D101" i="4"/>
  <c r="B101" i="4"/>
  <c r="A101" i="4"/>
  <c r="H98" i="4"/>
  <c r="L93" i="4"/>
  <c r="L94" i="4"/>
  <c r="L95" i="4"/>
  <c r="L96" i="4"/>
  <c r="L97" i="4"/>
  <c r="L98" i="4"/>
  <c r="L99" i="4"/>
  <c r="K93" i="4"/>
  <c r="K94" i="4"/>
  <c r="K95" i="4"/>
  <c r="K96" i="4"/>
  <c r="K97" i="4"/>
  <c r="K98" i="4"/>
  <c r="K99" i="4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G99" i="4"/>
  <c r="H99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D93" i="4"/>
  <c r="D94" i="4"/>
  <c r="D95" i="4"/>
  <c r="D96" i="4"/>
  <c r="D97" i="4"/>
  <c r="D98" i="4"/>
  <c r="D99" i="4"/>
  <c r="B93" i="4"/>
  <c r="B94" i="4"/>
  <c r="B95" i="4"/>
  <c r="B96" i="4"/>
  <c r="B97" i="4"/>
  <c r="B98" i="4"/>
  <c r="B99" i="4"/>
  <c r="A93" i="4"/>
  <c r="A94" i="4"/>
  <c r="A95" i="4"/>
  <c r="A96" i="4"/>
  <c r="A97" i="4"/>
  <c r="A98" i="4"/>
  <c r="A99" i="4"/>
  <c r="L92" i="4"/>
  <c r="K92" i="4"/>
  <c r="I92" i="4"/>
  <c r="J92" i="4" s="1"/>
  <c r="G92" i="4"/>
  <c r="H92" i="4" s="1"/>
  <c r="E92" i="4"/>
  <c r="F92" i="4" s="1"/>
  <c r="D92" i="4"/>
  <c r="B92" i="4"/>
  <c r="A92" i="4"/>
  <c r="J54" i="4"/>
  <c r="H9" i="4"/>
  <c r="H25" i="4"/>
  <c r="H41" i="4"/>
  <c r="H57" i="4"/>
  <c r="H73" i="4"/>
  <c r="H89" i="4"/>
  <c r="F20" i="4"/>
  <c r="F36" i="4"/>
  <c r="F52" i="4"/>
  <c r="F68" i="4"/>
  <c r="F8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G6" i="4"/>
  <c r="H6" i="4" s="1"/>
  <c r="G7" i="4"/>
  <c r="H7" i="4" s="1"/>
  <c r="G8" i="4"/>
  <c r="H8" i="4" s="1"/>
  <c r="G9" i="4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G90" i="4"/>
  <c r="H90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L5" i="4"/>
  <c r="K5" i="4"/>
  <c r="I5" i="4"/>
  <c r="J5" i="4" s="1"/>
  <c r="G5" i="4"/>
  <c r="H5" i="4" s="1"/>
  <c r="E5" i="4"/>
  <c r="F5" i="4" s="1"/>
  <c r="D5" i="4"/>
  <c r="B5" i="4"/>
  <c r="A5" i="4"/>
  <c r="L102" i="3"/>
  <c r="L103" i="3"/>
  <c r="L104" i="3"/>
  <c r="L105" i="3"/>
  <c r="L106" i="3"/>
  <c r="L107" i="3"/>
  <c r="L108" i="3"/>
  <c r="L109" i="3"/>
  <c r="L110" i="3"/>
  <c r="L111" i="3"/>
  <c r="B102" i="3"/>
  <c r="B103" i="3"/>
  <c r="B104" i="3"/>
  <c r="B105" i="3"/>
  <c r="B106" i="3"/>
  <c r="B107" i="3"/>
  <c r="B108" i="3"/>
  <c r="B109" i="3"/>
  <c r="B110" i="3"/>
  <c r="B111" i="3"/>
  <c r="A102" i="3"/>
  <c r="A103" i="3"/>
  <c r="A104" i="3"/>
  <c r="A105" i="3"/>
  <c r="A106" i="3"/>
  <c r="A107" i="3"/>
  <c r="A108" i="3"/>
  <c r="A109" i="3"/>
  <c r="A110" i="3"/>
  <c r="A111" i="3"/>
  <c r="K102" i="3"/>
  <c r="K103" i="3"/>
  <c r="K104" i="3"/>
  <c r="K105" i="3"/>
  <c r="K106" i="3"/>
  <c r="K107" i="3"/>
  <c r="K108" i="3"/>
  <c r="K109" i="3"/>
  <c r="K110" i="3"/>
  <c r="K111" i="3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D102" i="3"/>
  <c r="D103" i="3"/>
  <c r="D104" i="3"/>
  <c r="D105" i="3"/>
  <c r="D106" i="3"/>
  <c r="D107" i="3"/>
  <c r="D108" i="3"/>
  <c r="D109" i="3"/>
  <c r="D110" i="3"/>
  <c r="D111" i="3"/>
  <c r="L101" i="3"/>
  <c r="K101" i="3"/>
  <c r="I101" i="3"/>
  <c r="J101" i="3" s="1"/>
  <c r="G101" i="3"/>
  <c r="H101" i="3" s="1"/>
  <c r="E101" i="3"/>
  <c r="F101" i="3" s="1"/>
  <c r="D101" i="3"/>
  <c r="B101" i="3"/>
  <c r="A101" i="3"/>
  <c r="L93" i="3"/>
  <c r="L94" i="3"/>
  <c r="L95" i="3"/>
  <c r="L96" i="3"/>
  <c r="L97" i="3"/>
  <c r="L98" i="3"/>
  <c r="L99" i="3"/>
  <c r="K93" i="3"/>
  <c r="K94" i="3"/>
  <c r="K95" i="3"/>
  <c r="K96" i="3"/>
  <c r="K97" i="3"/>
  <c r="K98" i="3"/>
  <c r="K99" i="3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D93" i="3"/>
  <c r="D94" i="3"/>
  <c r="D95" i="3"/>
  <c r="D96" i="3"/>
  <c r="D97" i="3"/>
  <c r="D98" i="3"/>
  <c r="D99" i="3"/>
  <c r="B93" i="3"/>
  <c r="B94" i="3"/>
  <c r="B95" i="3"/>
  <c r="B96" i="3"/>
  <c r="B97" i="3"/>
  <c r="B98" i="3"/>
  <c r="B99" i="3"/>
  <c r="A93" i="3"/>
  <c r="A94" i="3"/>
  <c r="A95" i="3"/>
  <c r="A96" i="3"/>
  <c r="A97" i="3"/>
  <c r="A98" i="3"/>
  <c r="A99" i="3"/>
  <c r="L92" i="3"/>
  <c r="K92" i="3"/>
  <c r="I92" i="3"/>
  <c r="J92" i="3" s="1"/>
  <c r="G92" i="3"/>
  <c r="H92" i="3" s="1"/>
  <c r="E92" i="3"/>
  <c r="F92" i="3" s="1"/>
  <c r="D92" i="3"/>
  <c r="B92" i="3"/>
  <c r="A9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L5" i="3"/>
  <c r="K5" i="3"/>
  <c r="I5" i="3"/>
  <c r="J5" i="3" s="1"/>
  <c r="G5" i="3"/>
  <c r="H5" i="3" s="1"/>
  <c r="E5" i="3"/>
  <c r="F5" i="3" s="1"/>
  <c r="D5" i="3"/>
  <c r="B5" i="3"/>
  <c r="A5" i="3"/>
  <c r="K102" i="2"/>
  <c r="K103" i="2"/>
  <c r="K104" i="2"/>
  <c r="K105" i="2"/>
  <c r="K106" i="2"/>
  <c r="K107" i="2"/>
  <c r="K108" i="2"/>
  <c r="K109" i="2"/>
  <c r="K110" i="2"/>
  <c r="K111" i="2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L101" i="2"/>
  <c r="K101" i="2"/>
  <c r="I101" i="2"/>
  <c r="J101" i="2" s="1"/>
  <c r="G101" i="2"/>
  <c r="H101" i="2" s="1"/>
  <c r="E101" i="2"/>
  <c r="F101" i="2" s="1"/>
  <c r="D102" i="2"/>
  <c r="D103" i="2"/>
  <c r="D104" i="2"/>
  <c r="D105" i="2"/>
  <c r="D106" i="2"/>
  <c r="D107" i="2"/>
  <c r="D108" i="2"/>
  <c r="D109" i="2"/>
  <c r="D110" i="2"/>
  <c r="D111" i="2"/>
  <c r="D101" i="2"/>
  <c r="B102" i="2"/>
  <c r="B103" i="2"/>
  <c r="B104" i="2"/>
  <c r="B105" i="2"/>
  <c r="B106" i="2"/>
  <c r="B107" i="2"/>
  <c r="B108" i="2"/>
  <c r="B109" i="2"/>
  <c r="B110" i="2"/>
  <c r="B111" i="2"/>
  <c r="B101" i="2"/>
  <c r="A102" i="2"/>
  <c r="A103" i="2"/>
  <c r="A104" i="2"/>
  <c r="A105" i="2"/>
  <c r="A106" i="2"/>
  <c r="A107" i="2"/>
  <c r="A108" i="2"/>
  <c r="A109" i="2"/>
  <c r="A110" i="2"/>
  <c r="A111" i="2"/>
  <c r="A101" i="2"/>
  <c r="L93" i="2"/>
  <c r="L94" i="2"/>
  <c r="L95" i="2"/>
  <c r="L96" i="2"/>
  <c r="L97" i="2"/>
  <c r="L98" i="2"/>
  <c r="L99" i="2"/>
  <c r="K93" i="2"/>
  <c r="K94" i="2"/>
  <c r="K95" i="2"/>
  <c r="K96" i="2"/>
  <c r="K97" i="2"/>
  <c r="K98" i="2"/>
  <c r="K99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D93" i="2"/>
  <c r="D94" i="2"/>
  <c r="D95" i="2"/>
  <c r="D96" i="2"/>
  <c r="D97" i="2"/>
  <c r="D98" i="2"/>
  <c r="D99" i="2"/>
  <c r="B93" i="2"/>
  <c r="B94" i="2"/>
  <c r="B95" i="2"/>
  <c r="B96" i="2"/>
  <c r="B97" i="2"/>
  <c r="B98" i="2"/>
  <c r="B99" i="2"/>
  <c r="A93" i="2"/>
  <c r="A94" i="2"/>
  <c r="A95" i="2"/>
  <c r="A96" i="2"/>
  <c r="A97" i="2"/>
  <c r="A98" i="2"/>
  <c r="A99" i="2"/>
  <c r="L92" i="2"/>
  <c r="K92" i="2"/>
  <c r="I92" i="2"/>
  <c r="J92" i="2" s="1"/>
  <c r="G92" i="2"/>
  <c r="H92" i="2" s="1"/>
  <c r="E92" i="2"/>
  <c r="F92" i="2" s="1"/>
  <c r="D92" i="2"/>
  <c r="B92" i="2"/>
  <c r="A9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L5" i="2"/>
  <c r="K5" i="2"/>
  <c r="I5" i="2"/>
  <c r="J5" i="2" s="1"/>
  <c r="G5" i="2"/>
  <c r="H5" i="2" s="1"/>
  <c r="E5" i="2"/>
  <c r="F5" i="2" s="1"/>
  <c r="D5" i="2"/>
  <c r="B5" i="2"/>
  <c r="A5" i="2"/>
  <c r="L102" i="1"/>
  <c r="L103" i="1"/>
  <c r="L104" i="1"/>
  <c r="L105" i="1"/>
  <c r="L106" i="1"/>
  <c r="L107" i="1"/>
  <c r="L108" i="1"/>
  <c r="L109" i="1"/>
  <c r="L110" i="1"/>
  <c r="L111" i="1"/>
  <c r="K102" i="1"/>
  <c r="K103" i="1"/>
  <c r="K104" i="1"/>
  <c r="K105" i="1"/>
  <c r="K106" i="1"/>
  <c r="K107" i="1"/>
  <c r="K108" i="1"/>
  <c r="K109" i="1"/>
  <c r="K110" i="1"/>
  <c r="K11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L101" i="1"/>
  <c r="K101" i="1"/>
  <c r="I101" i="1"/>
  <c r="J101" i="1" s="1"/>
  <c r="G101" i="1"/>
  <c r="H101" i="1" s="1"/>
  <c r="E101" i="1"/>
  <c r="F101" i="1" s="1"/>
  <c r="D102" i="1"/>
  <c r="D103" i="1"/>
  <c r="D104" i="1"/>
  <c r="D105" i="1"/>
  <c r="D106" i="1"/>
  <c r="D107" i="1"/>
  <c r="D108" i="1"/>
  <c r="D109" i="1"/>
  <c r="D110" i="1"/>
  <c r="D111" i="1"/>
  <c r="D101" i="1"/>
  <c r="B102" i="1"/>
  <c r="B103" i="1"/>
  <c r="B104" i="1"/>
  <c r="B105" i="1"/>
  <c r="B106" i="1"/>
  <c r="B107" i="1"/>
  <c r="B108" i="1"/>
  <c r="B109" i="1"/>
  <c r="B110" i="1"/>
  <c r="B111" i="1"/>
  <c r="B101" i="1"/>
  <c r="A102" i="1"/>
  <c r="A103" i="1"/>
  <c r="A104" i="1"/>
  <c r="A105" i="1"/>
  <c r="A106" i="1"/>
  <c r="A107" i="1"/>
  <c r="A108" i="1"/>
  <c r="A109" i="1"/>
  <c r="A110" i="1"/>
  <c r="A111" i="1"/>
  <c r="A101" i="1"/>
  <c r="L93" i="1"/>
  <c r="L94" i="1"/>
  <c r="L95" i="1"/>
  <c r="L96" i="1"/>
  <c r="L97" i="1"/>
  <c r="L98" i="1"/>
  <c r="L99" i="1"/>
  <c r="K93" i="1"/>
  <c r="K94" i="1"/>
  <c r="K95" i="1"/>
  <c r="K96" i="1"/>
  <c r="K97" i="1"/>
  <c r="K98" i="1"/>
  <c r="K99" i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L92" i="1"/>
  <c r="K92" i="1"/>
  <c r="I92" i="1"/>
  <c r="J92" i="1" s="1"/>
  <c r="G92" i="1"/>
  <c r="H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92" i="1"/>
  <c r="F92" i="1" s="1"/>
  <c r="D93" i="1"/>
  <c r="D94" i="1"/>
  <c r="D95" i="1"/>
  <c r="D96" i="1"/>
  <c r="D97" i="1"/>
  <c r="D98" i="1"/>
  <c r="D99" i="1"/>
  <c r="B93" i="1"/>
  <c r="B94" i="1"/>
  <c r="B95" i="1"/>
  <c r="B96" i="1"/>
  <c r="B97" i="1"/>
  <c r="B98" i="1"/>
  <c r="B99" i="1"/>
  <c r="A93" i="1"/>
  <c r="A94" i="1"/>
  <c r="A95" i="1"/>
  <c r="A96" i="1"/>
  <c r="A97" i="1"/>
  <c r="A98" i="1"/>
  <c r="A99" i="1"/>
  <c r="D92" i="1"/>
  <c r="B92" i="1"/>
  <c r="A9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5" i="1"/>
  <c r="J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5" i="1"/>
  <c r="H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5" i="1"/>
  <c r="A2" i="3" l="1"/>
  <c r="C2" i="4" l="1"/>
  <c r="B2" i="4"/>
  <c r="C2" i="3"/>
  <c r="B2" i="3"/>
  <c r="C2" i="2"/>
  <c r="B2" i="2"/>
  <c r="A2" i="4"/>
  <c r="A2" i="2"/>
</calcChain>
</file>

<file path=xl/sharedStrings.xml><?xml version="1.0" encoding="utf-8"?>
<sst xmlns="http://schemas.openxmlformats.org/spreadsheetml/2006/main" count="779" uniqueCount="240">
  <si>
    <t>ЗАРЕГИСТРИРОВАНО</t>
  </si>
  <si>
    <t>РАСКРЫТО</t>
  </si>
  <si>
    <t>ПРИОСТАНОВЛЕНО</t>
  </si>
  <si>
    <t>ВСЕГО</t>
  </si>
  <si>
    <t>ТЕМП ПРИРОСТА</t>
  </si>
  <si>
    <t>ТЕМП</t>
  </si>
  <si>
    <t>ТП</t>
  </si>
  <si>
    <t>АППГ</t>
  </si>
  <si>
    <t>СОСТОЯНИЕ И ДИНАМИКА ПРЕСТУПНОСТИ ПО ФЕДЕРАЛЬНЫМ ОКРУГАМ РОССИИ</t>
  </si>
  <si>
    <t>СОСТОЯНИЕ И ДИНАМИКА ПРЕСТУПНОСТИ ПО РЕГИОНАМ СЕВЕРО-ЗАПАДНОГО ФЕДЕРАЛЬНОГО ОКРУГА</t>
  </si>
  <si>
    <t>РАСКРЫВАЕМОСТЬ</t>
  </si>
  <si>
    <t>Чеченская Республика</t>
  </si>
  <si>
    <t>Республика Дагестан</t>
  </si>
  <si>
    <t>Рязанская область</t>
  </si>
  <si>
    <t>Курская область</t>
  </si>
  <si>
    <t>Карачаево-Черкесская Республика</t>
  </si>
  <si>
    <t>Республика Северная Осетия - Алания</t>
  </si>
  <si>
    <t>Республика Мордовия</t>
  </si>
  <si>
    <t>Республика Калмыкия</t>
  </si>
  <si>
    <t>Астраханская область</t>
  </si>
  <si>
    <t>Пензенская область</t>
  </si>
  <si>
    <t>Республика Алтай</t>
  </si>
  <si>
    <t>Тамбовская область</t>
  </si>
  <si>
    <t>Республика Саха (Якутия)</t>
  </si>
  <si>
    <t>Липецкая область</t>
  </si>
  <si>
    <t>Кабардино-Балкарская Республика</t>
  </si>
  <si>
    <t>Республика Хакасия</t>
  </si>
  <si>
    <t>Костромская область</t>
  </si>
  <si>
    <t>Самарская область</t>
  </si>
  <si>
    <t>Смоленская область</t>
  </si>
  <si>
    <t>Ханты-Мансийский автономный округ - Югра</t>
  </si>
  <si>
    <t>Республика Адыгея</t>
  </si>
  <si>
    <t>Курганская область</t>
  </si>
  <si>
    <t>Камчатский край</t>
  </si>
  <si>
    <t>Алтайский край</t>
  </si>
  <si>
    <t>Владимирская область</t>
  </si>
  <si>
    <t>Республика Бурятия</t>
  </si>
  <si>
    <t>Республика Марий Эл</t>
  </si>
  <si>
    <t>Кировская область</t>
  </si>
  <si>
    <t>Тульская область</t>
  </si>
  <si>
    <t>Чукотский автономный округ</t>
  </si>
  <si>
    <t>Магаданская область</t>
  </si>
  <si>
    <t>Саратовская область</t>
  </si>
  <si>
    <t>Чувашская Республика</t>
  </si>
  <si>
    <t>Оренбургская область</t>
  </si>
  <si>
    <t>Удмурдская Республика</t>
  </si>
  <si>
    <t>Архангельская область</t>
  </si>
  <si>
    <t>Архангельская область с НАО</t>
  </si>
  <si>
    <t>Московская область</t>
  </si>
  <si>
    <t>Республика Коми</t>
  </si>
  <si>
    <t>Белгородская область</t>
  </si>
  <si>
    <t>Омская область</t>
  </si>
  <si>
    <t>Ленинградская область</t>
  </si>
  <si>
    <t>Нижегородская область</t>
  </si>
  <si>
    <t>Брянская область</t>
  </si>
  <si>
    <t>Кемеровская область</t>
  </si>
  <si>
    <t>Тюменская область</t>
  </si>
  <si>
    <t>Свердловская область</t>
  </si>
  <si>
    <t>Новгородская область</t>
  </si>
  <si>
    <t>Пермский край</t>
  </si>
  <si>
    <t>Республика Татарстан</t>
  </si>
  <si>
    <t>Ненецкий автономный округ</t>
  </si>
  <si>
    <t>Челябинская область</t>
  </si>
  <si>
    <t>Ставропольский край</t>
  </si>
  <si>
    <t>Всего по России</t>
  </si>
  <si>
    <t>Красноярский край</t>
  </si>
  <si>
    <t>Ямало-Ненецкий автономный округ</t>
  </si>
  <si>
    <t>Ульяновская область</t>
  </si>
  <si>
    <t>Еврейская автономная область</t>
  </si>
  <si>
    <t>Иркутская область</t>
  </si>
  <si>
    <t>Амурская область</t>
  </si>
  <si>
    <t>Калининградская область</t>
  </si>
  <si>
    <t>Республика Ингушетия</t>
  </si>
  <si>
    <t>Вологодская область</t>
  </si>
  <si>
    <t>Краснодарский край</t>
  </si>
  <si>
    <t>Забайкальский край</t>
  </si>
  <si>
    <t>Волгоградская область</t>
  </si>
  <si>
    <t>Республика Башкортостан</t>
  </si>
  <si>
    <t>Республика Карелия</t>
  </si>
  <si>
    <t>Ростовская область</t>
  </si>
  <si>
    <t>Томская область</t>
  </si>
  <si>
    <t>Орловская область</t>
  </si>
  <si>
    <t>Псковская область</t>
  </si>
  <si>
    <t>г. Санкт-Петербург</t>
  </si>
  <si>
    <t>Мурманская область</t>
  </si>
  <si>
    <t>Новосибирская область</t>
  </si>
  <si>
    <t>Калужская область</t>
  </si>
  <si>
    <t>Хабаровский край</t>
  </si>
  <si>
    <t>Приморский край</t>
  </si>
  <si>
    <t>Ивановская область</t>
  </si>
  <si>
    <t>Ярославская область</t>
  </si>
  <si>
    <t>Республика Тыва</t>
  </si>
  <si>
    <t>Сахалинская область</t>
  </si>
  <si>
    <t>Тверская оласть</t>
  </si>
  <si>
    <t>Воронежская область</t>
  </si>
  <si>
    <t>г. Москва</t>
  </si>
  <si>
    <t>СЛЕДСТВИЕ ОБЯЗАТЕЛЬНО</t>
  </si>
  <si>
    <t>СЛЕДСТВИЕ НЕ ОБЯЗАТЕЛЬНО</t>
  </si>
  <si>
    <t>Северо-Кавказский ФО</t>
  </si>
  <si>
    <t>Уральский ФО</t>
  </si>
  <si>
    <t>Приволжский ФО</t>
  </si>
  <si>
    <t>Сибирский ФО</t>
  </si>
  <si>
    <t>Северо-Западный ФО</t>
  </si>
  <si>
    <t>Южный ФО</t>
  </si>
  <si>
    <t>Дальневосточный ФО</t>
  </si>
  <si>
    <t>Центральный ФО</t>
  </si>
  <si>
    <t>август 2020</t>
  </si>
  <si>
    <t>rang_tp</t>
  </si>
  <si>
    <t>rang_appg</t>
  </si>
  <si>
    <t>oblast_tp</t>
  </si>
  <si>
    <t>zar_tp</t>
  </si>
  <si>
    <t>zar_appg</t>
  </si>
  <si>
    <t>ras_tp</t>
  </si>
  <si>
    <t>ras_appg</t>
  </si>
  <si>
    <t>neras_tp</t>
  </si>
  <si>
    <t>neras_appg</t>
  </si>
  <si>
    <t>rask_tp</t>
  </si>
  <si>
    <t>rask_appg</t>
  </si>
  <si>
    <t>zar_fo_tp</t>
  </si>
  <si>
    <t>zar_fo_appg</t>
  </si>
  <si>
    <t>ras_fo_tp</t>
  </si>
  <si>
    <t>ras_fo_appg</t>
  </si>
  <si>
    <t>neras_fo_tp</t>
  </si>
  <si>
    <t>neras_fo_appg</t>
  </si>
  <si>
    <t>rask_fo_tp</t>
  </si>
  <si>
    <t>rask_fo_appg</t>
  </si>
  <si>
    <t>zar_sz_tp</t>
  </si>
  <si>
    <t>zar_sz_appg</t>
  </si>
  <si>
    <t>ras_sz_tp</t>
  </si>
  <si>
    <t>ras_sz_appg</t>
  </si>
  <si>
    <t>neras_sz_tp</t>
  </si>
  <si>
    <t>neras_sz_appg</t>
  </si>
  <si>
    <t>rask_sz_tp</t>
  </si>
  <si>
    <t>rask_sz_appg</t>
  </si>
  <si>
    <t>rang_slob_tp</t>
  </si>
  <si>
    <t>rang_slob_appg</t>
  </si>
  <si>
    <t>zar_slob_tp</t>
  </si>
  <si>
    <t>zar_slob_appg</t>
  </si>
  <si>
    <t>ras_slob_tp</t>
  </si>
  <si>
    <t>ras_slob_appg</t>
  </si>
  <si>
    <t>neras_slob_tp</t>
  </si>
  <si>
    <t>neras_slob_appg</t>
  </si>
  <si>
    <t>rask_slob_tp</t>
  </si>
  <si>
    <t>rask_slob_appg</t>
  </si>
  <si>
    <t>zar_slob_fo_tp</t>
  </si>
  <si>
    <t>zar_slob_fo_appg</t>
  </si>
  <si>
    <t>ras_slob_fo_tp</t>
  </si>
  <si>
    <t>ras_slob_fo_appg</t>
  </si>
  <si>
    <t>neras_slob_fo_tp</t>
  </si>
  <si>
    <t>neras_slob_fo_appg</t>
  </si>
  <si>
    <t>rask_slob_fo_tp</t>
  </si>
  <si>
    <t>rask_slob_fo_appg</t>
  </si>
  <si>
    <t>zar_slob_sz_tp</t>
  </si>
  <si>
    <t>zar_slob_sz_appg</t>
  </si>
  <si>
    <t>ras_slob_sz_tp</t>
  </si>
  <si>
    <t>ras_slob_sz_appg</t>
  </si>
  <si>
    <t>neras_slob_sz_tp</t>
  </si>
  <si>
    <t>neras_slob_sz_appg</t>
  </si>
  <si>
    <t>rask_slob_sz_tp</t>
  </si>
  <si>
    <t>rask_slob_sz_appg</t>
  </si>
  <si>
    <t>rang_slneob_tp</t>
  </si>
  <si>
    <t>rang_slneob_appg</t>
  </si>
  <si>
    <t>zar_slneob_tp</t>
  </si>
  <si>
    <t>zar_slneob_appg</t>
  </si>
  <si>
    <t>ras_slneob_tp</t>
  </si>
  <si>
    <t>ras_slneob_appg</t>
  </si>
  <si>
    <t>neras_slneob_tp</t>
  </si>
  <si>
    <t>neras_slneob_appg</t>
  </si>
  <si>
    <t>rask_slneob_tp</t>
  </si>
  <si>
    <t>rask_slneob_appg</t>
  </si>
  <si>
    <t>zar_slneob_fo_tp</t>
  </si>
  <si>
    <t>zar_slneob_fo_appg</t>
  </si>
  <si>
    <t>ras_slneob_fo_tp</t>
  </si>
  <si>
    <t>ras_slneob_fo_appg</t>
  </si>
  <si>
    <t>neras_slneob_fo_tp</t>
  </si>
  <si>
    <t>neras_slneob_fo_appg</t>
  </si>
  <si>
    <t>rask_slneob_fo_tp</t>
  </si>
  <si>
    <t>rask_slneob_fo_appg</t>
  </si>
  <si>
    <t>zar_slneob_sz_tp</t>
  </si>
  <si>
    <t>zar_slneob_sz_appg</t>
  </si>
  <si>
    <t>ras_slneob_sz_tp</t>
  </si>
  <si>
    <t>ras_slneob_sz_appg</t>
  </si>
  <si>
    <t>neras_slneob_sz_tp</t>
  </si>
  <si>
    <t>neras_slneob_sz_appg</t>
  </si>
  <si>
    <t>rask_slneob_sz_tp</t>
  </si>
  <si>
    <t>zartg_tp</t>
  </si>
  <si>
    <t>zartg_appg</t>
  </si>
  <si>
    <t>rastg_tp</t>
  </si>
  <si>
    <t>rastg_appg</t>
  </si>
  <si>
    <t>nerastg_tp</t>
  </si>
  <si>
    <t>nerastg_appg</t>
  </si>
  <si>
    <t>rasktg_tp</t>
  </si>
  <si>
    <t>rasktg_appg</t>
  </si>
  <si>
    <t>zartg_fo_tp</t>
  </si>
  <si>
    <t>zartg_fo_appg</t>
  </si>
  <si>
    <t>rastg_fo_tp</t>
  </si>
  <si>
    <t>rastg_fo_appg</t>
  </si>
  <si>
    <t>nerastg_fo_tp</t>
  </si>
  <si>
    <t>nerastg_fo_appg</t>
  </si>
  <si>
    <t>rasktg_fo_tp</t>
  </si>
  <si>
    <t>rasktg_fo_appg</t>
  </si>
  <si>
    <t>zartg_sz_tp</t>
  </si>
  <si>
    <t>zartg_sz_appg</t>
  </si>
  <si>
    <t>rastg_sz_tp</t>
  </si>
  <si>
    <t>rastg_sz_appg</t>
  </si>
  <si>
    <t>nerastg_sz_tp</t>
  </si>
  <si>
    <t>nerastg_sz_appg</t>
  </si>
  <si>
    <t>rasktg_sz_tp</t>
  </si>
  <si>
    <t>rasktg_sz_appg</t>
  </si>
  <si>
    <t>zar_mosh_tp</t>
  </si>
  <si>
    <t>zar_mosh_appg</t>
  </si>
  <si>
    <t>ras_mosh_tp</t>
  </si>
  <si>
    <t>ras_mosh_appg</t>
  </si>
  <si>
    <t>neras_mosh_tp</t>
  </si>
  <si>
    <t>neras_mosh_appg</t>
  </si>
  <si>
    <t>rask_mosh_tp</t>
  </si>
  <si>
    <t>rask_mosh_appg</t>
  </si>
  <si>
    <t>zar_mosh_fo_tp</t>
  </si>
  <si>
    <t>zar_mosh_fo_appg</t>
  </si>
  <si>
    <t>ras_mosh_fo_tp</t>
  </si>
  <si>
    <t>ras_mosh_fo_appg</t>
  </si>
  <si>
    <t>neras_mosh_fo_tp</t>
  </si>
  <si>
    <t>neras_mosh_fo_appg</t>
  </si>
  <si>
    <t>rask_mosh_fo_tp</t>
  </si>
  <si>
    <t>rask_mosh_fo_appg</t>
  </si>
  <si>
    <t>zar_mosh_sz_tp</t>
  </si>
  <si>
    <t>zar_mosh_sz_appg</t>
  </si>
  <si>
    <t>ras_mosh_sz_tp</t>
  </si>
  <si>
    <t>ras_mosh_sz_appg</t>
  </si>
  <si>
    <t>neras_mosh_sz_tp</t>
  </si>
  <si>
    <t>neras_mosh_sz_appg</t>
  </si>
  <si>
    <t>rask_mosh_sz_tp</t>
  </si>
  <si>
    <t>rask_mosh_sz_appg</t>
  </si>
  <si>
    <t>СОСТОЯНИЕ И ДИНАМИКА ПРЕСТУПНОСТИ В РЕГИОНАХ РОССИИ ЗА 09 МЕСЯЦЕВ 2020 ГОДА</t>
  </si>
  <si>
    <t>сентябрь 2020</t>
  </si>
  <si>
    <t>сентябрь 2019</t>
  </si>
  <si>
    <t>СОСТОЯНИЕ И ДИНАМИКА ПРЕСТУПНОСТИ (СЛЕДСТВИЕ ОБЯЗАТЕЛЬНО) В РЕГИОНАХ РОССИИ ЗА 09 МЕСЯЦЕВ 2020 ГОДА</t>
  </si>
  <si>
    <t>СОСТОЯНИЕ И ДИНАМИКА ПРЕСТУПНОСТИ (СЛЕДСТВИЕ НЕ ОБЯЗАТЕЛЬНО) В РЕГИОНАХ РОССИИ ЗА 09 МЕСЯЦЕВ  2020 ГОДА</t>
  </si>
  <si>
    <t>СОСТОЯНИЕ И ДИНАМИКА ПРЕСТУПНОСТИ (ПО ПРЕСТУПЛЕНИЯМ ТЯЖКОЙ И ОСОБО ТЯЖКОЙ НАПРАВЛЕННОСТИ) В РЕГИОНАХ РОССИИ ЗА 09 МЕСЯЦЕВ 2020 ГОДА</t>
  </si>
  <si>
    <t>СОСТОЯНИЕ И ДИНАМИКА ПРЕСТУПНОСТИ В РЕГИОНАХ РОССИИ ЗА 09 МЕСЯЦЕВ 2020 ГОДА (ПО СТ. 159 УК РФ МОШЕННИЧЕСТВО)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</si>
</sst>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 ;[Red]\-0.0\ 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AF8C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6">
    <xf numFmtId="0" fontId="0" fillId="0" borderId="0"/>
    <xf numFmtId="0" fontId="24" fillId="0" borderId="0"/>
    <xf numFmtId="0" fontId="16" fillId="0" borderId="0"/>
    <xf numFmtId="0" fontId="69" fillId="0" borderId="0"/>
    <xf numFmtId="0" fontId="16" fillId="0" borderId="0"/>
    <xf numFmtId="0" fontId="14" fillId="0" borderId="0"/>
    <xf numFmtId="0" fontId="69" fillId="0" borderId="0"/>
    <xf numFmtId="0" fontId="14" fillId="0" borderId="0"/>
    <xf numFmtId="0" fontId="14" fillId="0" borderId="0"/>
    <xf numFmtId="0" fontId="14" fillId="0" borderId="0"/>
    <xf numFmtId="0" fontId="69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64" fillId="0" borderId="0" xfId="0" applyFont="1"/>
    <xf numFmtId="0" fontId="64" fillId="9" borderId="0" xfId="0" applyFont="1" applyFill="1"/>
    <xf numFmtId="0" fontId="63" fillId="7" borderId="0" xfId="0" applyFont="1" applyFill="1"/>
    <xf numFmtId="0" fontId="60" fillId="0" borderId="0" xfId="0" applyFont="1"/>
    <xf numFmtId="0" fontId="60" fillId="8" borderId="0" xfId="0" applyFont="1" applyFill="1"/>
    <xf numFmtId="0" fontId="59" fillId="8" borderId="0" xfId="0" applyFont="1" applyFill="1"/>
    <xf numFmtId="0" fontId="58" fillId="5" borderId="0" xfId="0" applyFont="1" applyFill="1"/>
    <xf numFmtId="0" fontId="57" fillId="5" borderId="0" xfId="0" applyFont="1" applyFill="1"/>
    <xf numFmtId="0" fontId="56" fillId="5" borderId="0" xfId="0" applyFont="1" applyFill="1"/>
    <xf numFmtId="0" fontId="56" fillId="8" borderId="0" xfId="0" applyFont="1" applyFill="1"/>
    <xf numFmtId="0" fontId="55" fillId="8" borderId="0" xfId="0" applyFont="1" applyFill="1"/>
    <xf numFmtId="0" fontId="54" fillId="7" borderId="0" xfId="0" applyFont="1" applyFill="1"/>
    <xf numFmtId="0" fontId="54" fillId="8" borderId="0" xfId="0" applyFont="1" applyFill="1"/>
    <xf numFmtId="0" fontId="53" fillId="5" borderId="0" xfId="0" applyFont="1" applyFill="1"/>
    <xf numFmtId="0" fontId="53" fillId="7" borderId="0" xfId="0" applyFont="1" applyFill="1"/>
    <xf numFmtId="0" fontId="52" fillId="9" borderId="0" xfId="0" applyFont="1" applyFill="1"/>
    <xf numFmtId="0" fontId="51" fillId="0" borderId="0" xfId="0" applyFont="1"/>
    <xf numFmtId="0" fontId="51" fillId="9" borderId="0" xfId="0" applyFont="1" applyFill="1"/>
    <xf numFmtId="0" fontId="51" fillId="6" borderId="0" xfId="0" applyFont="1" applyFill="1"/>
    <xf numFmtId="0" fontId="51" fillId="2" borderId="0" xfId="0" applyFont="1" applyFill="1"/>
    <xf numFmtId="0" fontId="51" fillId="7" borderId="0" xfId="0" applyFont="1" applyFill="1"/>
    <xf numFmtId="0" fontId="51" fillId="8" borderId="0" xfId="0" applyFont="1" applyFill="1"/>
    <xf numFmtId="0" fontId="0" fillId="0" borderId="0" xfId="0" applyBorder="1"/>
    <xf numFmtId="0" fontId="50" fillId="9" borderId="0" xfId="0" applyFont="1" applyFill="1"/>
    <xf numFmtId="0" fontId="50" fillId="7" borderId="0" xfId="0" applyFont="1" applyFill="1"/>
    <xf numFmtId="0" fontId="50" fillId="8" borderId="0" xfId="0" applyFont="1" applyFill="1"/>
    <xf numFmtId="0" fontId="49" fillId="5" borderId="0" xfId="0" applyFont="1" applyFill="1"/>
    <xf numFmtId="0" fontId="48" fillId="9" borderId="0" xfId="0" applyFont="1" applyFill="1"/>
    <xf numFmtId="0" fontId="48" fillId="7" borderId="0" xfId="0" applyFont="1" applyFill="1"/>
    <xf numFmtId="0" fontId="48" fillId="8" borderId="0" xfId="0" applyFont="1" applyFill="1"/>
    <xf numFmtId="0" fontId="47" fillId="5" borderId="0" xfId="0" applyFont="1" applyFill="1"/>
    <xf numFmtId="0" fontId="47" fillId="9" borderId="0" xfId="0" applyFont="1" applyFill="1"/>
    <xf numFmtId="0" fontId="47" fillId="7" borderId="0" xfId="0" applyFont="1" applyFill="1"/>
    <xf numFmtId="0" fontId="47" fillId="8" borderId="0" xfId="0" applyFont="1" applyFill="1"/>
    <xf numFmtId="0" fontId="46" fillId="5" borderId="0" xfId="0" applyFont="1" applyFill="1"/>
    <xf numFmtId="0" fontId="46" fillId="9" borderId="0" xfId="0" applyFont="1" applyFill="1"/>
    <xf numFmtId="0" fontId="46" fillId="8" borderId="0" xfId="0" applyFont="1" applyFill="1"/>
    <xf numFmtId="0" fontId="45" fillId="9" borderId="0" xfId="0" applyFont="1" applyFill="1"/>
    <xf numFmtId="0" fontId="45" fillId="8" borderId="0" xfId="0" applyFont="1" applyFill="1"/>
    <xf numFmtId="0" fontId="4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64" fillId="10" borderId="17" xfId="0" applyFont="1" applyFill="1" applyBorder="1" applyAlignment="1">
      <alignment horizontal="center" vertical="center"/>
    </xf>
    <xf numFmtId="0" fontId="64" fillId="10" borderId="18" xfId="0" applyFont="1" applyFill="1" applyBorder="1" applyAlignment="1">
      <alignment horizontal="center" vertical="center"/>
    </xf>
    <xf numFmtId="164" fontId="64" fillId="10" borderId="18" xfId="0" applyNumberFormat="1" applyFont="1" applyFill="1" applyBorder="1" applyAlignment="1">
      <alignment horizontal="center" vertical="center"/>
    </xf>
    <xf numFmtId="0" fontId="64" fillId="9" borderId="17" xfId="0" applyFont="1" applyFill="1" applyBorder="1" applyAlignment="1">
      <alignment horizontal="center" vertical="center"/>
    </xf>
    <xf numFmtId="0" fontId="64" fillId="9" borderId="18" xfId="0" applyFont="1" applyFill="1" applyBorder="1" applyAlignment="1">
      <alignment horizontal="center" vertical="center"/>
    </xf>
    <xf numFmtId="0" fontId="64" fillId="7" borderId="17" xfId="0" applyFont="1" applyFill="1" applyBorder="1" applyAlignment="1">
      <alignment horizontal="center" vertical="center"/>
    </xf>
    <xf numFmtId="0" fontId="64" fillId="7" borderId="18" xfId="0" applyFont="1" applyFill="1" applyBorder="1" applyAlignment="1">
      <alignment horizontal="center" vertical="center"/>
    </xf>
    <xf numFmtId="0" fontId="64" fillId="8" borderId="17" xfId="0" applyFont="1" applyFill="1" applyBorder="1" applyAlignment="1">
      <alignment horizontal="center" vertical="center"/>
    </xf>
    <xf numFmtId="0" fontId="64" fillId="8" borderId="18" xfId="0" applyFont="1" applyFill="1" applyBorder="1" applyAlignment="1">
      <alignment horizontal="center" vertical="center"/>
    </xf>
    <xf numFmtId="0" fontId="43" fillId="5" borderId="0" xfId="0" applyFont="1" applyFill="1"/>
    <xf numFmtId="0" fontId="64" fillId="9" borderId="14" xfId="0" applyFont="1" applyFill="1" applyBorder="1"/>
    <xf numFmtId="0" fontId="43" fillId="7" borderId="0" xfId="0" applyFont="1" applyFill="1"/>
    <xf numFmtId="0" fontId="64" fillId="7" borderId="14" xfId="0" applyFont="1" applyFill="1" applyBorder="1"/>
    <xf numFmtId="0" fontId="43" fillId="0" borderId="0" xfId="0" applyFont="1"/>
    <xf numFmtId="0" fontId="64" fillId="8" borderId="14" xfId="0" applyFont="1" applyFill="1" applyBorder="1"/>
    <xf numFmtId="0" fontId="64" fillId="10" borderId="14" xfId="0" applyFont="1" applyFill="1" applyBorder="1"/>
    <xf numFmtId="0" fontId="41" fillId="9" borderId="14" xfId="0" applyFont="1" applyFill="1" applyBorder="1"/>
    <xf numFmtId="0" fontId="41" fillId="8" borderId="24" xfId="0" applyFont="1" applyFill="1" applyBorder="1"/>
    <xf numFmtId="0" fontId="41" fillId="8" borderId="0" xfId="0" applyFont="1" applyFill="1" applyBorder="1"/>
    <xf numFmtId="0" fontId="41" fillId="10" borderId="0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62" fillId="5" borderId="0" xfId="0" applyFont="1" applyFill="1" applyBorder="1"/>
    <xf numFmtId="0" fontId="59" fillId="5" borderId="0" xfId="0" applyFont="1" applyFill="1" applyBorder="1"/>
    <xf numFmtId="0" fontId="39" fillId="10" borderId="0" xfId="0" applyFont="1" applyFill="1" applyBorder="1"/>
    <xf numFmtId="0" fontId="64" fillId="10" borderId="0" xfId="0" applyFont="1" applyFill="1" applyBorder="1"/>
    <xf numFmtId="0" fontId="64" fillId="11" borderId="0" xfId="0" applyFont="1" applyFill="1" applyBorder="1"/>
    <xf numFmtId="0" fontId="64" fillId="5" borderId="0" xfId="0" applyFont="1" applyFill="1" applyBorder="1"/>
    <xf numFmtId="0" fontId="43" fillId="5" borderId="0" xfId="0" applyFont="1" applyFill="1" applyBorder="1"/>
    <xf numFmtId="0" fontId="40" fillId="10" borderId="0" xfId="0" applyFont="1" applyFill="1" applyBorder="1"/>
    <xf numFmtId="0" fontId="46" fillId="5" borderId="0" xfId="0" applyFont="1" applyFill="1" applyBorder="1"/>
    <xf numFmtId="0" fontId="55" fillId="5" borderId="0" xfId="0" applyFont="1" applyFill="1" applyBorder="1"/>
    <xf numFmtId="0" fontId="45" fillId="5" borderId="0" xfId="0" applyFont="1" applyFill="1" applyBorder="1"/>
    <xf numFmtId="0" fontId="51" fillId="5" borderId="0" xfId="0" applyFont="1" applyFill="1" applyBorder="1"/>
    <xf numFmtId="0" fontId="50" fillId="5" borderId="0" xfId="0" applyFont="1" applyFill="1" applyBorder="1"/>
    <xf numFmtId="0" fontId="48" fillId="5" borderId="0" xfId="0" applyFont="1" applyFill="1" applyBorder="1"/>
    <xf numFmtId="0" fontId="61" fillId="5" borderId="0" xfId="0" applyFont="1" applyFill="1" applyBorder="1"/>
    <xf numFmtId="0" fontId="56" fillId="5" borderId="0" xfId="0" applyFont="1" applyFill="1" applyBorder="1"/>
    <xf numFmtId="0" fontId="47" fillId="5" borderId="0" xfId="0" applyFont="1" applyFill="1" applyBorder="1"/>
    <xf numFmtId="0" fontId="57" fillId="5" borderId="0" xfId="0" applyFont="1" applyFill="1" applyBorder="1"/>
    <xf numFmtId="0" fontId="51" fillId="0" borderId="0" xfId="0" applyFont="1" applyBorder="1"/>
    <xf numFmtId="0" fontId="42" fillId="11" borderId="0" xfId="0" applyFont="1" applyFill="1" applyBorder="1"/>
    <xf numFmtId="0" fontId="38" fillId="10" borderId="24" xfId="0" applyFont="1" applyFill="1" applyBorder="1"/>
    <xf numFmtId="0" fontId="37" fillId="8" borderId="2" xfId="0" applyFont="1" applyFill="1" applyBorder="1"/>
    <xf numFmtId="0" fontId="36" fillId="7" borderId="14" xfId="0" applyFont="1" applyFill="1" applyBorder="1"/>
    <xf numFmtId="0" fontId="39" fillId="7" borderId="24" xfId="0" applyFont="1" applyFill="1" applyBorder="1"/>
    <xf numFmtId="0" fontId="38" fillId="7" borderId="0" xfId="0" applyFont="1" applyFill="1" applyBorder="1"/>
    <xf numFmtId="0" fontId="37" fillId="8" borderId="20" xfId="0" applyFont="1" applyFill="1" applyBorder="1"/>
    <xf numFmtId="0" fontId="36" fillId="8" borderId="27" xfId="0" applyFont="1" applyFill="1" applyBorder="1"/>
    <xf numFmtId="0" fontId="36" fillId="8" borderId="12" xfId="0" applyFont="1" applyFill="1" applyBorder="1"/>
    <xf numFmtId="0" fontId="40" fillId="7" borderId="0" xfId="0" applyFont="1" applyFill="1" applyBorder="1"/>
    <xf numFmtId="0" fontId="35" fillId="7" borderId="14" xfId="0" applyFont="1" applyFill="1" applyBorder="1"/>
    <xf numFmtId="0" fontId="64" fillId="7" borderId="22" xfId="0" applyFont="1" applyFill="1" applyBorder="1"/>
    <xf numFmtId="0" fontId="34" fillId="7" borderId="14" xfId="0" applyFont="1" applyFill="1" applyBorder="1"/>
    <xf numFmtId="0" fontId="34" fillId="8" borderId="14" xfId="0" applyFont="1" applyFill="1" applyBorder="1"/>
    <xf numFmtId="0" fontId="35" fillId="10" borderId="24" xfId="0" applyFont="1" applyFill="1" applyBorder="1"/>
    <xf numFmtId="0" fontId="33" fillId="7" borderId="0" xfId="0" applyFont="1" applyFill="1"/>
    <xf numFmtId="0" fontId="64" fillId="8" borderId="0" xfId="0" applyFont="1" applyFill="1" applyBorder="1"/>
    <xf numFmtId="0" fontId="66" fillId="8" borderId="24" xfId="0" applyFont="1" applyFill="1" applyBorder="1"/>
    <xf numFmtId="0" fontId="32" fillId="10" borderId="14" xfId="0" applyFont="1" applyFill="1" applyBorder="1"/>
    <xf numFmtId="0" fontId="35" fillId="10" borderId="22" xfId="0" applyFont="1" applyFill="1" applyBorder="1"/>
    <xf numFmtId="0" fontId="64" fillId="9" borderId="24" xfId="0" applyFont="1" applyFill="1" applyBorder="1"/>
    <xf numFmtId="0" fontId="32" fillId="7" borderId="22" xfId="0" applyFont="1" applyFill="1" applyBorder="1"/>
    <xf numFmtId="0" fontId="32" fillId="8" borderId="14" xfId="0" applyFont="1" applyFill="1" applyBorder="1"/>
    <xf numFmtId="0" fontId="32" fillId="8" borderId="27" xfId="0" applyFont="1" applyFill="1" applyBorder="1"/>
    <xf numFmtId="0" fontId="32" fillId="8" borderId="12" xfId="0" applyFont="1" applyFill="1" applyBorder="1"/>
    <xf numFmtId="0" fontId="34" fillId="8" borderId="24" xfId="0" applyFont="1" applyFill="1" applyBorder="1"/>
    <xf numFmtId="0" fontId="64" fillId="8" borderId="22" xfId="0" applyFont="1" applyFill="1" applyBorder="1"/>
    <xf numFmtId="0" fontId="66" fillId="0" borderId="1" xfId="0" applyFont="1" applyFill="1" applyBorder="1" applyAlignment="1">
      <alignment horizontal="center" vertical="center"/>
    </xf>
    <xf numFmtId="0" fontId="66" fillId="0" borderId="4" xfId="0" applyFont="1" applyFill="1" applyBorder="1" applyAlignment="1">
      <alignment horizontal="center" vertical="center"/>
    </xf>
    <xf numFmtId="0" fontId="64" fillId="10" borderId="22" xfId="0" applyFont="1" applyFill="1" applyBorder="1"/>
    <xf numFmtId="0" fontId="31" fillId="7" borderId="14" xfId="0" applyFont="1" applyFill="1" applyBorder="1"/>
    <xf numFmtId="0" fontId="34" fillId="7" borderId="22" xfId="0" applyFont="1" applyFill="1" applyBorder="1"/>
    <xf numFmtId="0" fontId="30" fillId="10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8" borderId="22" xfId="0" applyFont="1" applyFill="1" applyBorder="1"/>
    <xf numFmtId="164" fontId="64" fillId="9" borderId="18" xfId="0" applyNumberFormat="1" applyFont="1" applyFill="1" applyBorder="1" applyAlignment="1">
      <alignment horizontal="center" vertical="center"/>
    </xf>
    <xf numFmtId="164" fontId="44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64" fillId="7" borderId="18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29" fillId="8" borderId="14" xfId="0" applyFont="1" applyFill="1" applyBorder="1"/>
    <xf numFmtId="0" fontId="36" fillId="9" borderId="0" xfId="0" applyFont="1" applyFill="1" applyBorder="1"/>
    <xf numFmtId="0" fontId="29" fillId="10" borderId="0" xfId="0" applyFont="1" applyFill="1" applyBorder="1"/>
    <xf numFmtId="0" fontId="64" fillId="9" borderId="22" xfId="0" applyFont="1" applyFill="1" applyBorder="1"/>
    <xf numFmtId="165" fontId="66" fillId="0" borderId="1" xfId="0" applyNumberFormat="1" applyFont="1" applyFill="1" applyBorder="1" applyAlignment="1">
      <alignment horizontal="center" vertical="center"/>
    </xf>
    <xf numFmtId="165" fontId="66" fillId="0" borderId="4" xfId="0" applyNumberFormat="1" applyFont="1" applyFill="1" applyBorder="1" applyAlignment="1">
      <alignment horizontal="center" vertical="center"/>
    </xf>
    <xf numFmtId="165" fontId="64" fillId="10" borderId="18" xfId="0" applyNumberFormat="1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165" fontId="64" fillId="9" borderId="18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 applyAlignment="1">
      <alignment horizontal="center" vertical="center"/>
    </xf>
    <xf numFmtId="165" fontId="64" fillId="7" borderId="18" xfId="0" applyNumberFormat="1" applyFont="1" applyFill="1" applyBorder="1" applyAlignment="1">
      <alignment horizontal="center" vertical="center"/>
    </xf>
    <xf numFmtId="165" fontId="43" fillId="0" borderId="1" xfId="0" applyNumberFormat="1" applyFont="1" applyFill="1" applyBorder="1" applyAlignment="1">
      <alignment horizontal="center" vertical="center"/>
    </xf>
    <xf numFmtId="165" fontId="64" fillId="8" borderId="18" xfId="0" applyNumberFormat="1" applyFont="1" applyFill="1" applyBorder="1" applyAlignment="1">
      <alignment horizontal="center" vertical="center"/>
    </xf>
    <xf numFmtId="0" fontId="27" fillId="10" borderId="22" xfId="0" applyFont="1" applyFill="1" applyBorder="1"/>
    <xf numFmtId="165" fontId="66" fillId="0" borderId="2" xfId="0" applyNumberFormat="1" applyFont="1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/>
    </xf>
    <xf numFmtId="0" fontId="64" fillId="8" borderId="21" xfId="0" applyFont="1" applyFill="1" applyBorder="1"/>
    <xf numFmtId="0" fontId="64" fillId="8" borderId="18" xfId="0" applyFont="1" applyFill="1" applyBorder="1"/>
    <xf numFmtId="0" fontId="25" fillId="10" borderId="24" xfId="0" applyFont="1" applyFill="1" applyBorder="1"/>
    <xf numFmtId="0" fontId="26" fillId="8" borderId="0" xfId="0" applyFont="1" applyFill="1" applyBorder="1"/>
    <xf numFmtId="0" fontId="24" fillId="10" borderId="22" xfId="0" applyFont="1" applyFill="1" applyBorder="1"/>
    <xf numFmtId="0" fontId="35" fillId="9" borderId="24" xfId="0" applyFont="1" applyFill="1" applyBorder="1"/>
    <xf numFmtId="0" fontId="64" fillId="8" borderId="24" xfId="0" applyFont="1" applyFill="1" applyBorder="1"/>
    <xf numFmtId="0" fontId="24" fillId="8" borderId="14" xfId="0" applyFont="1" applyFill="1" applyBorder="1"/>
    <xf numFmtId="0" fontId="23" fillId="10" borderId="14" xfId="0" applyFont="1" applyFill="1" applyBorder="1"/>
    <xf numFmtId="0" fontId="23" fillId="8" borderId="1" xfId="0" applyFont="1" applyFill="1" applyBorder="1" applyAlignment="1">
      <alignment horizontal="center" vertical="center"/>
    </xf>
    <xf numFmtId="0" fontId="23" fillId="9" borderId="14" xfId="0" applyFont="1" applyFill="1" applyBorder="1"/>
    <xf numFmtId="0" fontId="64" fillId="9" borderId="27" xfId="0" applyFont="1" applyFill="1" applyBorder="1"/>
    <xf numFmtId="0" fontId="64" fillId="9" borderId="12" xfId="0" applyFont="1" applyFill="1" applyBorder="1"/>
    <xf numFmtId="0" fontId="23" fillId="8" borderId="14" xfId="0" applyFont="1" applyFill="1" applyBorder="1"/>
    <xf numFmtId="0" fontId="32" fillId="9" borderId="28" xfId="0" applyFont="1" applyFill="1" applyBorder="1"/>
    <xf numFmtId="0" fontId="32" fillId="9" borderId="3" xfId="0" applyFont="1" applyFill="1" applyBorder="1"/>
    <xf numFmtId="0" fontId="23" fillId="7" borderId="24" xfId="0" applyFont="1" applyFill="1" applyBorder="1"/>
    <xf numFmtId="0" fontId="21" fillId="7" borderId="14" xfId="0" applyFont="1" applyFill="1" applyBorder="1"/>
    <xf numFmtId="0" fontId="21" fillId="10" borderId="24" xfId="0" applyFont="1" applyFill="1" applyBorder="1"/>
    <xf numFmtId="0" fontId="21" fillId="9" borderId="24" xfId="0" applyFont="1" applyFill="1" applyBorder="1"/>
    <xf numFmtId="0" fontId="23" fillId="8" borderId="24" xfId="0" applyFont="1" applyFill="1" applyBorder="1"/>
    <xf numFmtId="0" fontId="21" fillId="8" borderId="22" xfId="0" applyFont="1" applyFill="1" applyBorder="1"/>
    <xf numFmtId="0" fontId="24" fillId="12" borderId="24" xfId="0" applyFont="1" applyFill="1" applyBorder="1"/>
    <xf numFmtId="0" fontId="23" fillId="12" borderId="22" xfId="0" applyFont="1" applyFill="1" applyBorder="1"/>
    <xf numFmtId="0" fontId="20" fillId="8" borderId="0" xfId="0" applyFont="1" applyFill="1"/>
    <xf numFmtId="0" fontId="30" fillId="8" borderId="0" xfId="0" applyFont="1" applyFill="1" applyBorder="1"/>
    <xf numFmtId="0" fontId="23" fillId="5" borderId="24" xfId="0" applyFont="1" applyFill="1" applyBorder="1"/>
    <xf numFmtId="0" fontId="19" fillId="10" borderId="24" xfId="0" applyFont="1" applyFill="1" applyBorder="1"/>
    <xf numFmtId="0" fontId="64" fillId="9" borderId="0" xfId="0" applyFont="1" applyFill="1" applyBorder="1"/>
    <xf numFmtId="0" fontId="19" fillId="9" borderId="24" xfId="0" applyFont="1" applyFill="1" applyBorder="1"/>
    <xf numFmtId="0" fontId="19" fillId="8" borderId="1" xfId="0" applyFont="1" applyFill="1" applyBorder="1" applyAlignment="1">
      <alignment horizontal="center" vertical="center"/>
    </xf>
    <xf numFmtId="0" fontId="19" fillId="8" borderId="14" xfId="0" applyFont="1" applyFill="1" applyBorder="1"/>
    <xf numFmtId="0" fontId="23" fillId="8" borderId="0" xfId="0" applyFont="1" applyFill="1" applyBorder="1"/>
    <xf numFmtId="0" fontId="19" fillId="8" borderId="24" xfId="0" applyFont="1" applyFill="1" applyBorder="1"/>
    <xf numFmtId="0" fontId="19" fillId="12" borderId="14" xfId="0" applyFont="1" applyFill="1" applyBorder="1"/>
    <xf numFmtId="0" fontId="18" fillId="10" borderId="24" xfId="0" applyFont="1" applyFill="1" applyBorder="1"/>
    <xf numFmtId="0" fontId="18" fillId="10" borderId="22" xfId="0" applyFont="1" applyFill="1" applyBorder="1"/>
    <xf numFmtId="0" fontId="18" fillId="9" borderId="14" xfId="0" applyFont="1" applyFill="1" applyBorder="1"/>
    <xf numFmtId="0" fontId="18" fillId="9" borderId="24" xfId="0" applyFont="1" applyFill="1" applyBorder="1"/>
    <xf numFmtId="0" fontId="18" fillId="8" borderId="14" xfId="0" applyFont="1" applyFill="1" applyBorder="1"/>
    <xf numFmtId="0" fontId="18" fillId="12" borderId="22" xfId="0" applyFont="1" applyFill="1" applyBorder="1"/>
    <xf numFmtId="0" fontId="18" fillId="12" borderId="24" xfId="0" applyFont="1" applyFill="1" applyBorder="1"/>
    <xf numFmtId="0" fontId="17" fillId="7" borderId="22" xfId="0" applyFont="1" applyFill="1" applyBorder="1"/>
    <xf numFmtId="0" fontId="64" fillId="10" borderId="24" xfId="0" applyFont="1" applyFill="1" applyBorder="1"/>
    <xf numFmtId="0" fontId="64" fillId="7" borderId="24" xfId="0" applyFont="1" applyFill="1" applyBorder="1"/>
    <xf numFmtId="0" fontId="15" fillId="8" borderId="14" xfId="0" applyFont="1" applyFill="1" applyBorder="1"/>
    <xf numFmtId="0" fontId="15" fillId="12" borderId="14" xfId="0" applyFont="1" applyFill="1" applyBorder="1"/>
    <xf numFmtId="0" fontId="14" fillId="10" borderId="14" xfId="0" applyFont="1" applyFill="1" applyBorder="1"/>
    <xf numFmtId="0" fontId="14" fillId="9" borderId="21" xfId="0" applyFont="1" applyFill="1" applyBorder="1"/>
    <xf numFmtId="0" fontId="14" fillId="9" borderId="18" xfId="0" applyFont="1" applyFill="1" applyBorder="1"/>
    <xf numFmtId="0" fontId="14" fillId="8" borderId="14" xfId="0" applyFont="1" applyFill="1" applyBorder="1"/>
    <xf numFmtId="0" fontId="26" fillId="9" borderId="0" xfId="0" applyFont="1" applyFill="1" applyBorder="1"/>
    <xf numFmtId="0" fontId="18" fillId="9" borderId="0" xfId="0" applyFont="1" applyFill="1" applyBorder="1"/>
    <xf numFmtId="164" fontId="30" fillId="0" borderId="4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22" xfId="0" applyFont="1" applyFill="1" applyBorder="1"/>
    <xf numFmtId="0" fontId="13" fillId="12" borderId="14" xfId="0" applyFont="1" applyFill="1" applyBorder="1"/>
    <xf numFmtId="0" fontId="12" fillId="7" borderId="14" xfId="0" applyFont="1" applyFill="1" applyBorder="1"/>
    <xf numFmtId="0" fontId="12" fillId="7" borderId="24" xfId="0" applyFont="1" applyFill="1" applyBorder="1"/>
    <xf numFmtId="0" fontId="12" fillId="8" borderId="14" xfId="0" applyFont="1" applyFill="1" applyBorder="1"/>
    <xf numFmtId="164" fontId="11" fillId="0" borderId="1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1" fillId="9" borderId="14" xfId="0" applyFont="1" applyFill="1" applyBorder="1"/>
    <xf numFmtId="0" fontId="11" fillId="8" borderId="1" xfId="0" applyFont="1" applyFill="1" applyBorder="1" applyAlignment="1">
      <alignment horizontal="center" vertical="center"/>
    </xf>
    <xf numFmtId="0" fontId="13" fillId="7" borderId="0" xfId="0" applyFont="1" applyFill="1" applyBorder="1"/>
    <xf numFmtId="0" fontId="11" fillId="7" borderId="22" xfId="0" applyFont="1" applyFill="1" applyBorder="1"/>
    <xf numFmtId="0" fontId="11" fillId="8" borderId="14" xfId="0" applyFont="1" applyFill="1" applyBorder="1"/>
    <xf numFmtId="0" fontId="11" fillId="8" borderId="24" xfId="0" applyFont="1" applyFill="1" applyBorder="1"/>
    <xf numFmtId="0" fontId="15" fillId="12" borderId="3" xfId="0" applyFont="1" applyFill="1" applyBorder="1"/>
    <xf numFmtId="0" fontId="11" fillId="12" borderId="22" xfId="0" applyFont="1" applyFill="1" applyBorder="1"/>
    <xf numFmtId="0" fontId="22" fillId="9" borderId="24" xfId="0" applyFont="1" applyFill="1" applyBorder="1"/>
    <xf numFmtId="0" fontId="10" fillId="7" borderId="14" xfId="0" applyFont="1" applyFill="1" applyBorder="1"/>
    <xf numFmtId="0" fontId="10" fillId="7" borderId="24" xfId="0" applyFont="1" applyFill="1" applyBorder="1"/>
    <xf numFmtId="0" fontId="10" fillId="12" borderId="14" xfId="0" applyFont="1" applyFill="1" applyBorder="1"/>
    <xf numFmtId="0" fontId="34" fillId="10" borderId="0" xfId="0" applyFont="1" applyFill="1" applyBorder="1"/>
    <xf numFmtId="0" fontId="21" fillId="9" borderId="0" xfId="0" applyFont="1" applyFill="1" applyBorder="1"/>
    <xf numFmtId="0" fontId="34" fillId="9" borderId="22" xfId="0" applyFont="1" applyFill="1" applyBorder="1"/>
    <xf numFmtId="0" fontId="11" fillId="12" borderId="24" xfId="0" applyFont="1" applyFill="1" applyBorder="1"/>
    <xf numFmtId="0" fontId="9" fillId="10" borderId="1" xfId="0" applyFont="1" applyFill="1" applyBorder="1" applyAlignment="1">
      <alignment horizontal="center" vertical="center"/>
    </xf>
    <xf numFmtId="0" fontId="9" fillId="10" borderId="14" xfId="0" applyFont="1" applyFill="1" applyBorder="1"/>
    <xf numFmtId="0" fontId="22" fillId="10" borderId="22" xfId="0" applyFont="1" applyFill="1" applyBorder="1"/>
    <xf numFmtId="0" fontId="9" fillId="9" borderId="1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65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9" fillId="9" borderId="14" xfId="0" applyFont="1" applyFill="1" applyBorder="1"/>
    <xf numFmtId="0" fontId="9" fillId="8" borderId="24" xfId="0" applyFont="1" applyFill="1" applyBorder="1"/>
    <xf numFmtId="0" fontId="9" fillId="12" borderId="14" xfId="0" applyFont="1" applyFill="1" applyBorder="1"/>
    <xf numFmtId="0" fontId="9" fillId="12" borderId="24" xfId="0" applyFont="1" applyFill="1" applyBorder="1"/>
    <xf numFmtId="0" fontId="34" fillId="7" borderId="0" xfId="0" applyFont="1" applyFill="1" applyBorder="1"/>
    <xf numFmtId="0" fontId="28" fillId="10" borderId="0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5" fillId="10" borderId="0" xfId="0" applyFont="1" applyFill="1" applyBorder="1"/>
    <xf numFmtId="0" fontId="8" fillId="9" borderId="1" xfId="0" applyFont="1" applyFill="1" applyBorder="1" applyAlignment="1">
      <alignment horizontal="center" vertical="center"/>
    </xf>
    <xf numFmtId="0" fontId="8" fillId="9" borderId="14" xfId="0" applyFont="1" applyFill="1" applyBorder="1"/>
    <xf numFmtId="0" fontId="21" fillId="9" borderId="1" xfId="0" applyFont="1" applyFill="1" applyBorder="1" applyAlignment="1">
      <alignment horizontal="center" vertical="center"/>
    </xf>
    <xf numFmtId="0" fontId="7" fillId="7" borderId="24" xfId="0" applyFont="1" applyFill="1" applyBorder="1"/>
    <xf numFmtId="0" fontId="7" fillId="8" borderId="14" xfId="0" applyFont="1" applyFill="1" applyBorder="1"/>
    <xf numFmtId="0" fontId="10" fillId="12" borderId="24" xfId="0" applyFont="1" applyFill="1" applyBorder="1"/>
    <xf numFmtId="0" fontId="64" fillId="10" borderId="18" xfId="0" applyFont="1" applyFill="1" applyBorder="1"/>
    <xf numFmtId="0" fontId="9" fillId="10" borderId="0" xfId="0" applyFont="1" applyFill="1" applyBorder="1"/>
    <xf numFmtId="0" fontId="20" fillId="10" borderId="14" xfId="0" applyFont="1" applyFill="1" applyBorder="1"/>
    <xf numFmtId="0" fontId="30" fillId="10" borderId="24" xfId="0" applyFont="1" applyFill="1" applyBorder="1"/>
    <xf numFmtId="0" fontId="6" fillId="9" borderId="14" xfId="0" applyFont="1" applyFill="1" applyBorder="1"/>
    <xf numFmtId="0" fontId="64" fillId="9" borderId="18" xfId="0" applyFont="1" applyFill="1" applyBorder="1"/>
    <xf numFmtId="0" fontId="8" fillId="9" borderId="24" xfId="0" applyFont="1" applyFill="1" applyBorder="1"/>
    <xf numFmtId="0" fontId="9" fillId="8" borderId="0" xfId="0" applyFont="1" applyFill="1" applyBorder="1"/>
    <xf numFmtId="0" fontId="12" fillId="12" borderId="0" xfId="0" applyFont="1" applyFill="1" applyBorder="1"/>
    <xf numFmtId="0" fontId="70" fillId="10" borderId="18" xfId="0" applyFont="1" applyFill="1" applyBorder="1" applyAlignment="1">
      <alignment horizontal="center" vertical="center"/>
    </xf>
    <xf numFmtId="165" fontId="70" fillId="10" borderId="18" xfId="0" applyNumberFormat="1" applyFont="1" applyFill="1" applyBorder="1" applyAlignment="1">
      <alignment horizontal="center" vertical="center"/>
    </xf>
    <xf numFmtId="0" fontId="8" fillId="9" borderId="22" xfId="0" applyFont="1" applyFill="1" applyBorder="1"/>
    <xf numFmtId="0" fontId="5" fillId="7" borderId="24" xfId="0" applyFont="1" applyFill="1" applyBorder="1"/>
    <xf numFmtId="0" fontId="5" fillId="8" borderId="24" xfId="0" applyFont="1" applyFill="1" applyBorder="1"/>
    <xf numFmtId="0" fontId="64" fillId="10" borderId="18" xfId="3" applyFont="1" applyFill="1" applyBorder="1" applyAlignment="1">
      <alignment horizontal="center" vertical="center"/>
    </xf>
    <xf numFmtId="0" fontId="64" fillId="9" borderId="18" xfId="3" applyFont="1" applyFill="1" applyBorder="1" applyAlignment="1">
      <alignment horizontal="center" vertical="center"/>
    </xf>
    <xf numFmtId="0" fontId="64" fillId="7" borderId="18" xfId="3" applyFont="1" applyFill="1" applyBorder="1" applyAlignment="1">
      <alignment horizontal="center" vertical="center"/>
    </xf>
    <xf numFmtId="0" fontId="64" fillId="8" borderId="18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4" fillId="10" borderId="12" xfId="0" applyFont="1" applyFill="1" applyBorder="1"/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10" fillId="7" borderId="22" xfId="0" applyFont="1" applyFill="1" applyBorder="1"/>
    <xf numFmtId="0" fontId="7" fillId="7" borderId="22" xfId="0" applyFont="1" applyFill="1" applyBorder="1"/>
    <xf numFmtId="0" fontId="10" fillId="8" borderId="24" xfId="0" applyFont="1" applyFill="1" applyBorder="1"/>
    <xf numFmtId="0" fontId="4" fillId="12" borderId="24" xfId="0" applyFont="1" applyFill="1" applyBorder="1"/>
    <xf numFmtId="0" fontId="64" fillId="13" borderId="17" xfId="0" applyFont="1" applyFill="1" applyBorder="1" applyAlignment="1">
      <alignment horizontal="center" vertical="center"/>
    </xf>
    <xf numFmtId="0" fontId="64" fillId="13" borderId="18" xfId="0" applyFont="1" applyFill="1" applyBorder="1" applyAlignment="1">
      <alignment horizontal="center" vertical="center"/>
    </xf>
    <xf numFmtId="165" fontId="64" fillId="13" borderId="18" xfId="0" applyNumberFormat="1" applyFont="1" applyFill="1" applyBorder="1" applyAlignment="1">
      <alignment horizontal="center" vertical="center"/>
    </xf>
    <xf numFmtId="0" fontId="64" fillId="13" borderId="14" xfId="0" applyFont="1" applyFill="1" applyBorder="1"/>
    <xf numFmtId="0" fontId="18" fillId="13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43" fillId="13" borderId="1" xfId="0" applyFont="1" applyFill="1" applyBorder="1" applyAlignment="1">
      <alignment horizontal="center" vertical="center"/>
    </xf>
    <xf numFmtId="0" fontId="43" fillId="13" borderId="1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0" fontId="3" fillId="10" borderId="22" xfId="0" applyFont="1" applyFill="1" applyBorder="1"/>
    <xf numFmtId="0" fontId="3" fillId="9" borderId="18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32" fillId="9" borderId="4" xfId="0" applyFont="1" applyFill="1" applyBorder="1"/>
    <xf numFmtId="0" fontId="44" fillId="9" borderId="2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165" fontId="44" fillId="0" borderId="2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9" borderId="22" xfId="0" applyFont="1" applyFill="1" applyBorder="1"/>
    <xf numFmtId="0" fontId="64" fillId="7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4" fillId="7" borderId="22" xfId="0" applyFont="1" applyFill="1" applyBorder="1"/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9" fillId="8" borderId="28" xfId="0" applyFont="1" applyFill="1" applyBorder="1"/>
    <xf numFmtId="0" fontId="19" fillId="8" borderId="3" xfId="0" applyFont="1" applyFill="1" applyBorder="1"/>
    <xf numFmtId="0" fontId="3" fillId="8" borderId="24" xfId="0" applyFont="1" applyFill="1" applyBorder="1"/>
    <xf numFmtId="0" fontId="4" fillId="8" borderId="22" xfId="0" applyFont="1" applyFill="1" applyBorder="1"/>
    <xf numFmtId="0" fontId="64" fillId="13" borderId="24" xfId="0" applyFont="1" applyFill="1" applyBorder="1"/>
    <xf numFmtId="0" fontId="64" fillId="13" borderId="22" xfId="0" applyFont="1" applyFill="1" applyBorder="1"/>
    <xf numFmtId="0" fontId="0" fillId="0" borderId="1" xfId="0" applyBorder="1"/>
    <xf numFmtId="0" fontId="8" fillId="10" borderId="1" xfId="0" applyFont="1" applyFill="1" applyBorder="1"/>
    <xf numFmtId="164" fontId="8" fillId="1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10" borderId="2" xfId="0" applyFont="1" applyFill="1" applyBorder="1"/>
    <xf numFmtId="164" fontId="8" fillId="10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30" fillId="10" borderId="1" xfId="0" applyFont="1" applyFill="1" applyBorder="1"/>
    <xf numFmtId="164" fontId="30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top"/>
    </xf>
    <xf numFmtId="0" fontId="44" fillId="9" borderId="1" xfId="0" applyFont="1" applyFill="1" applyBorder="1"/>
    <xf numFmtId="164" fontId="44" fillId="9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/>
    <xf numFmtId="0" fontId="3" fillId="8" borderId="1" xfId="0" applyFont="1" applyFill="1" applyBorder="1"/>
    <xf numFmtId="164" fontId="3" fillId="8" borderId="1" xfId="0" applyNumberFormat="1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4" fillId="8" borderId="1" xfId="0" applyFont="1" applyFill="1" applyBorder="1"/>
    <xf numFmtId="164" fontId="34" fillId="8" borderId="1" xfId="0" applyNumberFormat="1" applyFont="1" applyFill="1" applyBorder="1" applyAlignment="1">
      <alignment horizontal="center" vertical="center"/>
    </xf>
    <xf numFmtId="0" fontId="43" fillId="13" borderId="1" xfId="0" applyFont="1" applyFill="1" applyBorder="1"/>
    <xf numFmtId="164" fontId="43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/>
    <xf numFmtId="164" fontId="11" fillId="13" borderId="1" xfId="0" applyNumberFormat="1" applyFont="1" applyFill="1" applyBorder="1" applyAlignment="1">
      <alignment horizontal="center" vertical="center"/>
    </xf>
    <xf numFmtId="0" fontId="42" fillId="13" borderId="1" xfId="0" applyFont="1" applyFill="1" applyBorder="1" applyAlignment="1">
      <alignment horizontal="center" vertical="center"/>
    </xf>
    <xf numFmtId="164" fontId="43" fillId="0" borderId="13" xfId="0" applyNumberFormat="1" applyFont="1" applyFill="1" applyBorder="1" applyAlignment="1">
      <alignment horizontal="center" vertical="center"/>
    </xf>
    <xf numFmtId="0" fontId="2" fillId="10" borderId="1" xfId="3" applyFont="1" applyFill="1" applyBorder="1" applyAlignment="1">
      <alignment horizontal="center" vertical="center"/>
    </xf>
    <xf numFmtId="0" fontId="2" fillId="10" borderId="2" xfId="3" applyFont="1" applyFill="1" applyBorder="1" applyAlignment="1">
      <alignment horizontal="center" vertical="center"/>
    </xf>
    <xf numFmtId="1" fontId="64" fillId="9" borderId="1" xfId="0" applyNumberFormat="1" applyFont="1" applyFill="1" applyBorder="1" applyAlignment="1">
      <alignment horizontal="center" vertical="center" wrapText="1"/>
    </xf>
    <xf numFmtId="164" fontId="64" fillId="8" borderId="18" xfId="0" applyNumberFormat="1" applyFont="1" applyFill="1" applyBorder="1" applyAlignment="1">
      <alignment horizontal="center" vertical="center"/>
    </xf>
    <xf numFmtId="164" fontId="64" fillId="7" borderId="1" xfId="0" applyNumberFormat="1" applyFont="1" applyFill="1" applyBorder="1" applyAlignment="1">
      <alignment horizontal="center" vertical="center" wrapText="1"/>
    </xf>
    <xf numFmtId="164" fontId="64" fillId="9" borderId="1" xfId="0" applyNumberFormat="1" applyFont="1" applyFill="1" applyBorder="1" applyAlignment="1">
      <alignment horizontal="center" vertical="center" wrapText="1"/>
    </xf>
    <xf numFmtId="0" fontId="64" fillId="7" borderId="1" xfId="0" applyFont="1" applyFill="1" applyBorder="1" applyAlignment="1">
      <alignment horizontal="center" vertical="center" wrapText="1"/>
    </xf>
    <xf numFmtId="0" fontId="64" fillId="9" borderId="1" xfId="0" applyFont="1" applyFill="1" applyBorder="1" applyAlignment="1">
      <alignment horizontal="center" vertical="center" wrapText="1"/>
    </xf>
    <xf numFmtId="0" fontId="66" fillId="8" borderId="1" xfId="3" applyFont="1" applyFill="1" applyBorder="1" applyAlignment="1">
      <alignment horizontal="center" vertical="center"/>
    </xf>
    <xf numFmtId="0" fontId="30" fillId="10" borderId="2" xfId="0" applyFont="1" applyFill="1" applyBorder="1" applyAlignment="1">
      <alignment horizontal="center" vertical="center"/>
    </xf>
    <xf numFmtId="0" fontId="30" fillId="10" borderId="2" xfId="0" applyFont="1" applyFill="1" applyBorder="1"/>
    <xf numFmtId="0" fontId="30" fillId="0" borderId="2" xfId="0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>
      <alignment horizontal="center" vertical="center"/>
    </xf>
    <xf numFmtId="164" fontId="30" fillId="10" borderId="2" xfId="0" applyNumberFormat="1" applyFont="1" applyFill="1" applyBorder="1" applyAlignment="1">
      <alignment horizontal="center" vertical="center"/>
    </xf>
    <xf numFmtId="164" fontId="30" fillId="0" borderId="2" xfId="0" applyNumberFormat="1" applyFont="1" applyFill="1" applyBorder="1" applyAlignment="1">
      <alignment horizontal="center" vertical="center"/>
    </xf>
    <xf numFmtId="0" fontId="30" fillId="10" borderId="4" xfId="0" applyFont="1" applyFill="1" applyBorder="1" applyAlignment="1">
      <alignment horizontal="center" vertical="center"/>
    </xf>
    <xf numFmtId="0" fontId="30" fillId="10" borderId="4" xfId="0" applyFont="1" applyFill="1" applyBorder="1"/>
    <xf numFmtId="0" fontId="30" fillId="0" borderId="4" xfId="0" applyFont="1" applyFill="1" applyBorder="1" applyAlignment="1">
      <alignment horizontal="center" vertical="center"/>
    </xf>
    <xf numFmtId="165" fontId="30" fillId="0" borderId="4" xfId="0" applyNumberFormat="1" applyFont="1" applyFill="1" applyBorder="1" applyAlignment="1">
      <alignment horizontal="center" vertical="center"/>
    </xf>
    <xf numFmtId="164" fontId="30" fillId="10" borderId="4" xfId="0" applyNumberFormat="1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64" fillId="10" borderId="4" xfId="0" applyFont="1" applyFill="1" applyBorder="1" applyAlignment="1">
      <alignment horizontal="center" vertical="center"/>
    </xf>
    <xf numFmtId="0" fontId="10" fillId="9" borderId="29" xfId="0" applyFont="1" applyFill="1" applyBorder="1"/>
    <xf numFmtId="0" fontId="10" fillId="9" borderId="7" xfId="0" applyFont="1" applyFill="1" applyBorder="1"/>
    <xf numFmtId="0" fontId="9" fillId="9" borderId="0" xfId="0" applyFont="1" applyFill="1" applyBorder="1"/>
    <xf numFmtId="0" fontId="43" fillId="0" borderId="2" xfId="0" applyFont="1" applyFill="1" applyBorder="1" applyAlignment="1">
      <alignment horizontal="center" vertical="center"/>
    </xf>
    <xf numFmtId="165" fontId="43" fillId="0" borderId="2" xfId="0" applyNumberFormat="1" applyFont="1" applyFill="1" applyBorder="1" applyAlignment="1">
      <alignment horizontal="center" vertical="center"/>
    </xf>
    <xf numFmtId="0" fontId="64" fillId="9" borderId="29" xfId="0" applyFont="1" applyFill="1" applyBorder="1"/>
    <xf numFmtId="0" fontId="64" fillId="9" borderId="7" xfId="0" applyFont="1" applyFill="1" applyBorder="1"/>
    <xf numFmtId="0" fontId="44" fillId="9" borderId="2" xfId="0" applyFont="1" applyFill="1" applyBorder="1"/>
    <xf numFmtId="164" fontId="44" fillId="9" borderId="2" xfId="0" applyNumberFormat="1" applyFont="1" applyFill="1" applyBorder="1" applyAlignment="1">
      <alignment horizontal="center" vertical="center"/>
    </xf>
    <xf numFmtId="0" fontId="44" fillId="9" borderId="4" xfId="0" applyFont="1" applyFill="1" applyBorder="1" applyAlignment="1">
      <alignment horizontal="center" vertical="center"/>
    </xf>
    <xf numFmtId="0" fontId="44" fillId="9" borderId="4" xfId="0" applyFont="1" applyFill="1" applyBorder="1"/>
    <xf numFmtId="0" fontId="44" fillId="0" borderId="4" xfId="0" applyFont="1" applyFill="1" applyBorder="1" applyAlignment="1">
      <alignment horizontal="center" vertical="center"/>
    </xf>
    <xf numFmtId="165" fontId="44" fillId="0" borderId="4" xfId="0" applyNumberFormat="1" applyFont="1" applyFill="1" applyBorder="1" applyAlignment="1">
      <alignment horizontal="center" vertical="center"/>
    </xf>
    <xf numFmtId="164" fontId="44" fillId="9" borderId="4" xfId="0" applyNumberFormat="1" applyFont="1" applyFill="1" applyBorder="1" applyAlignment="1">
      <alignment horizontal="center" vertical="center"/>
    </xf>
    <xf numFmtId="0" fontId="6" fillId="7" borderId="28" xfId="0" applyFont="1" applyFill="1" applyBorder="1"/>
    <xf numFmtId="0" fontId="6" fillId="7" borderId="3" xfId="0" applyFont="1" applyFill="1" applyBorder="1"/>
    <xf numFmtId="0" fontId="64" fillId="7" borderId="18" xfId="0" applyFont="1" applyFill="1" applyBorder="1"/>
    <xf numFmtId="0" fontId="64" fillId="7" borderId="21" xfId="0" applyFont="1" applyFill="1" applyBorder="1"/>
    <xf numFmtId="0" fontId="4" fillId="7" borderId="2" xfId="0" applyFont="1" applyFill="1" applyBorder="1"/>
    <xf numFmtId="164" fontId="4" fillId="7" borderId="2" xfId="0" applyNumberFormat="1" applyFont="1" applyFill="1" applyBorder="1" applyAlignment="1">
      <alignment horizontal="center" vertical="center"/>
    </xf>
    <xf numFmtId="0" fontId="4" fillId="7" borderId="4" xfId="0" applyFont="1" applyFill="1" applyBorder="1"/>
    <xf numFmtId="164" fontId="4" fillId="0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/>
    <xf numFmtId="164" fontId="3" fillId="8" borderId="2" xfId="0" applyNumberFormat="1" applyFont="1" applyFill="1" applyBorder="1" applyAlignment="1">
      <alignment horizontal="center" vertical="center"/>
    </xf>
    <xf numFmtId="0" fontId="3" fillId="8" borderId="4" xfId="0" applyFont="1" applyFill="1" applyBorder="1"/>
    <xf numFmtId="164" fontId="3" fillId="8" borderId="4" xfId="0" applyNumberFormat="1" applyFont="1" applyFill="1" applyBorder="1" applyAlignment="1">
      <alignment horizontal="center" vertical="center"/>
    </xf>
    <xf numFmtId="0" fontId="64" fillId="8" borderId="27" xfId="0" applyFont="1" applyFill="1" applyBorder="1"/>
    <xf numFmtId="0" fontId="64" fillId="8" borderId="12" xfId="0" applyFont="1" applyFill="1" applyBorder="1"/>
    <xf numFmtId="0" fontId="64" fillId="13" borderId="18" xfId="0" applyFont="1" applyFill="1" applyBorder="1"/>
    <xf numFmtId="164" fontId="64" fillId="13" borderId="18" xfId="0" applyNumberFormat="1" applyFont="1" applyFill="1" applyBorder="1" applyAlignment="1">
      <alignment horizontal="center" vertical="center"/>
    </xf>
    <xf numFmtId="0" fontId="64" fillId="13" borderId="18" xfId="17" applyFont="1" applyFill="1" applyBorder="1" applyAlignment="1">
      <alignment horizontal="center" vertical="center"/>
    </xf>
    <xf numFmtId="0" fontId="5" fillId="12" borderId="24" xfId="0" applyFont="1" applyFill="1" applyBorder="1"/>
    <xf numFmtId="0" fontId="43" fillId="13" borderId="16" xfId="0" applyFont="1" applyFill="1" applyBorder="1" applyAlignment="1">
      <alignment horizontal="center" vertical="center"/>
    </xf>
    <xf numFmtId="0" fontId="43" fillId="13" borderId="2" xfId="0" applyFont="1" applyFill="1" applyBorder="1" applyAlignment="1">
      <alignment horizontal="center" vertical="center"/>
    </xf>
    <xf numFmtId="0" fontId="43" fillId="13" borderId="2" xfId="0" applyFont="1" applyFill="1" applyBorder="1"/>
    <xf numFmtId="164" fontId="43" fillId="13" borderId="2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164" fontId="64" fillId="13" borderId="19" xfId="0" applyNumberFormat="1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1" fillId="13" borderId="2" xfId="0" applyFont="1" applyFill="1" applyBorder="1"/>
    <xf numFmtId="164" fontId="11" fillId="13" borderId="2" xfId="0" applyNumberFormat="1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64" fillId="13" borderId="4" xfId="0" applyFont="1" applyFill="1" applyBorder="1" applyAlignment="1">
      <alignment horizontal="center" vertical="center"/>
    </xf>
    <xf numFmtId="0" fontId="11" fillId="13" borderId="4" xfId="0" applyFont="1" applyFill="1" applyBorder="1"/>
    <xf numFmtId="0" fontId="11" fillId="0" borderId="4" xfId="0" applyFont="1" applyFill="1" applyBorder="1" applyAlignment="1">
      <alignment horizontal="center" vertical="center"/>
    </xf>
    <xf numFmtId="165" fontId="11" fillId="0" borderId="4" xfId="0" applyNumberFormat="1" applyFont="1" applyFill="1" applyBorder="1" applyAlignment="1">
      <alignment horizontal="center" vertical="center"/>
    </xf>
    <xf numFmtId="164" fontId="11" fillId="13" borderId="4" xfId="0" applyNumberFormat="1" applyFont="1" applyFill="1" applyBorder="1" applyAlignment="1">
      <alignment horizontal="center" vertical="center"/>
    </xf>
    <xf numFmtId="0" fontId="34" fillId="8" borderId="2" xfId="0" applyFont="1" applyFill="1" applyBorder="1" applyAlignment="1">
      <alignment horizontal="center" vertical="center"/>
    </xf>
    <xf numFmtId="0" fontId="34" fillId="8" borderId="2" xfId="0" applyFont="1" applyFill="1" applyBorder="1"/>
    <xf numFmtId="0" fontId="34" fillId="0" borderId="2" xfId="0" applyFont="1" applyFill="1" applyBorder="1" applyAlignment="1">
      <alignment horizontal="center" vertical="center"/>
    </xf>
    <xf numFmtId="165" fontId="34" fillId="0" borderId="2" xfId="0" applyNumberFormat="1" applyFont="1" applyFill="1" applyBorder="1" applyAlignment="1">
      <alignment horizontal="center" vertical="center"/>
    </xf>
    <xf numFmtId="164" fontId="34" fillId="8" borderId="2" xfId="0" applyNumberFormat="1" applyFont="1" applyFill="1" applyBorder="1" applyAlignment="1">
      <alignment horizontal="center" vertical="center"/>
    </xf>
    <xf numFmtId="164" fontId="34" fillId="0" borderId="2" xfId="0" applyNumberFormat="1" applyFont="1" applyFill="1" applyBorder="1" applyAlignment="1">
      <alignment horizontal="center" vertical="center"/>
    </xf>
    <xf numFmtId="0" fontId="64" fillId="10" borderId="1" xfId="3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3" applyFont="1" applyFill="1" applyBorder="1" applyAlignment="1">
      <alignment horizontal="center" vertical="center"/>
    </xf>
    <xf numFmtId="0" fontId="1" fillId="10" borderId="1" xfId="0" applyFont="1" applyFill="1" applyBorder="1"/>
    <xf numFmtId="164" fontId="1" fillId="10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/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4" fontId="1" fillId="1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3" applyFont="1" applyFill="1" applyBorder="1" applyAlignment="1">
      <alignment horizontal="center" vertical="center"/>
    </xf>
    <xf numFmtId="0" fontId="1" fillId="9" borderId="1" xfId="0" applyFont="1" applyFill="1" applyBorder="1"/>
    <xf numFmtId="164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3" applyFont="1" applyFill="1" applyBorder="1" applyAlignment="1">
      <alignment horizontal="center" vertical="center"/>
    </xf>
    <xf numFmtId="0" fontId="1" fillId="9" borderId="2" xfId="0" applyFont="1" applyFill="1" applyBorder="1"/>
    <xf numFmtId="164" fontId="1" fillId="9" borderId="2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3" applyFont="1" applyFill="1" applyBorder="1" applyAlignment="1">
      <alignment horizontal="center" vertical="center"/>
    </xf>
    <xf numFmtId="0" fontId="1" fillId="9" borderId="4" xfId="0" applyFont="1" applyFill="1" applyBorder="1"/>
    <xf numFmtId="164" fontId="1" fillId="9" borderId="4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3" applyFont="1" applyFill="1" applyBorder="1" applyAlignment="1">
      <alignment horizontal="center" vertical="center"/>
    </xf>
    <xf numFmtId="0" fontId="1" fillId="7" borderId="1" xfId="0" applyFont="1" applyFill="1" applyBorder="1"/>
    <xf numFmtId="164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3" applyFont="1" applyFill="1" applyBorder="1" applyAlignment="1">
      <alignment horizontal="center" vertical="center"/>
    </xf>
    <xf numFmtId="0" fontId="1" fillId="7" borderId="2" xfId="0" applyFont="1" applyFill="1" applyBorder="1"/>
    <xf numFmtId="164" fontId="1" fillId="7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3" applyFont="1" applyFill="1" applyBorder="1" applyAlignment="1">
      <alignment horizontal="center" vertical="center"/>
    </xf>
    <xf numFmtId="0" fontId="1" fillId="7" borderId="4" xfId="0" applyFont="1" applyFill="1" applyBorder="1"/>
    <xf numFmtId="164" fontId="1" fillId="7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0" applyFont="1" applyFill="1" applyBorder="1"/>
    <xf numFmtId="164" fontId="1" fillId="8" borderId="1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3" applyFont="1" applyFill="1" applyBorder="1" applyAlignment="1">
      <alignment horizontal="center" vertical="center"/>
    </xf>
    <xf numFmtId="0" fontId="1" fillId="8" borderId="2" xfId="0" applyFont="1" applyFill="1" applyBorder="1"/>
    <xf numFmtId="164" fontId="1" fillId="8" borderId="2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3" applyFont="1" applyFill="1" applyBorder="1" applyAlignment="1">
      <alignment horizontal="center" vertical="center"/>
    </xf>
    <xf numFmtId="0" fontId="1" fillId="8" borderId="4" xfId="0" applyFont="1" applyFill="1" applyBorder="1"/>
    <xf numFmtId="164" fontId="1" fillId="8" borderId="4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17" applyFont="1" applyFill="1" applyBorder="1" applyAlignment="1">
      <alignment horizontal="center" vertical="center"/>
    </xf>
    <xf numFmtId="0" fontId="1" fillId="13" borderId="1" xfId="0" applyFont="1" applyFill="1" applyBorder="1"/>
    <xf numFmtId="164" fontId="1" fillId="13" borderId="1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2" xfId="17" applyFont="1" applyFill="1" applyBorder="1" applyAlignment="1">
      <alignment horizontal="center" vertical="center"/>
    </xf>
    <xf numFmtId="0" fontId="1" fillId="13" borderId="2" xfId="0" applyFont="1" applyFill="1" applyBorder="1"/>
    <xf numFmtId="164" fontId="1" fillId="13" borderId="2" xfId="0" applyNumberFormat="1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4" xfId="17" applyFont="1" applyFill="1" applyBorder="1" applyAlignment="1">
      <alignment horizontal="center" vertical="center"/>
    </xf>
    <xf numFmtId="0" fontId="1" fillId="13" borderId="4" xfId="0" applyFont="1" applyFill="1" applyBorder="1"/>
    <xf numFmtId="164" fontId="1" fillId="13" borderId="4" xfId="0" applyNumberFormat="1" applyFont="1" applyFill="1" applyBorder="1" applyAlignment="1">
      <alignment horizontal="center" vertical="center"/>
    </xf>
    <xf numFmtId="0" fontId="6" fillId="10" borderId="0" xfId="0" applyFont="1" applyFill="1" applyBorder="1"/>
    <xf numFmtId="0" fontId="1" fillId="10" borderId="4" xfId="3" applyFont="1" applyFill="1" applyBorder="1" applyAlignment="1">
      <alignment horizontal="center" vertical="center"/>
    </xf>
    <xf numFmtId="0" fontId="1" fillId="10" borderId="0" xfId="0" applyFont="1" applyFill="1" applyBorder="1"/>
    <xf numFmtId="0" fontId="1" fillId="10" borderId="22" xfId="0" applyFont="1" applyFill="1" applyBorder="1"/>
    <xf numFmtId="0" fontId="64" fillId="0" borderId="14" xfId="0" applyFont="1" applyFill="1" applyBorder="1"/>
    <xf numFmtId="0" fontId="4" fillId="7" borderId="24" xfId="0" applyFont="1" applyFill="1" applyBorder="1"/>
    <xf numFmtId="0" fontId="64" fillId="8" borderId="29" xfId="0" applyFont="1" applyFill="1" applyBorder="1"/>
    <xf numFmtId="0" fontId="64" fillId="8" borderId="7" xfId="0" applyFont="1" applyFill="1" applyBorder="1"/>
    <xf numFmtId="0" fontId="13" fillId="0" borderId="14" xfId="0" applyFont="1" applyFill="1" applyBorder="1"/>
    <xf numFmtId="0" fontId="28" fillId="0" borderId="0" xfId="0" applyFont="1" applyFill="1" applyBorder="1"/>
    <xf numFmtId="0" fontId="5" fillId="0" borderId="24" xfId="0" applyFont="1" applyFill="1" applyBorder="1"/>
    <xf numFmtId="0" fontId="15" fillId="0" borderId="28" xfId="0" applyFont="1" applyFill="1" applyBorder="1"/>
    <xf numFmtId="0" fontId="10" fillId="0" borderId="24" xfId="0" applyFont="1" applyFill="1" applyBorder="1"/>
    <xf numFmtId="0" fontId="4" fillId="0" borderId="24" xfId="0" applyFont="1" applyFill="1" applyBorder="1"/>
    <xf numFmtId="0" fontId="64" fillId="0" borderId="24" xfId="0" applyFont="1" applyFill="1" applyBorder="1"/>
    <xf numFmtId="0" fontId="12" fillId="0" borderId="0" xfId="0" applyFont="1" applyFill="1" applyBorder="1"/>
    <xf numFmtId="0" fontId="41" fillId="0" borderId="0" xfId="0" applyFont="1" applyFill="1" applyBorder="1"/>
    <xf numFmtId="0" fontId="65" fillId="2" borderId="0" xfId="0" applyFont="1" applyFill="1" applyAlignment="1">
      <alignment horizontal="center" vertical="center"/>
    </xf>
    <xf numFmtId="0" fontId="64" fillId="10" borderId="1" xfId="0" applyFont="1" applyFill="1" applyBorder="1" applyAlignment="1">
      <alignment horizontal="center" vertical="center" wrapText="1"/>
    </xf>
    <xf numFmtId="164" fontId="64" fillId="10" borderId="1" xfId="0" applyNumberFormat="1" applyFont="1" applyFill="1" applyBorder="1" applyAlignment="1">
      <alignment horizontal="center" vertical="center" wrapText="1"/>
    </xf>
    <xf numFmtId="0" fontId="67" fillId="10" borderId="23" xfId="0" applyFont="1" applyFill="1" applyBorder="1" applyAlignment="1">
      <alignment horizontal="center"/>
    </xf>
    <xf numFmtId="0" fontId="67" fillId="10" borderId="0" xfId="0" applyFont="1" applyFill="1" applyBorder="1" applyAlignment="1">
      <alignment horizontal="center"/>
    </xf>
    <xf numFmtId="164" fontId="68" fillId="10" borderId="1" xfId="0" applyNumberFormat="1" applyFont="1" applyFill="1" applyBorder="1" applyAlignment="1">
      <alignment horizontal="center" vertical="center" wrapText="1"/>
    </xf>
    <xf numFmtId="49" fontId="64" fillId="10" borderId="1" xfId="0" applyNumberFormat="1" applyFont="1" applyFill="1" applyBorder="1" applyAlignment="1">
      <alignment horizontal="center" vertical="center" textRotation="90" wrapText="1"/>
    </xf>
    <xf numFmtId="0" fontId="65" fillId="0" borderId="0" xfId="0" applyFont="1" applyAlignment="1">
      <alignment horizontal="center" vertical="center" wrapText="1"/>
    </xf>
    <xf numFmtId="0" fontId="64" fillId="9" borderId="1" xfId="0" applyFont="1" applyFill="1" applyBorder="1" applyAlignment="1">
      <alignment horizontal="center" vertical="center" textRotation="90" wrapText="1"/>
    </xf>
    <xf numFmtId="0" fontId="64" fillId="9" borderId="1" xfId="0" applyFont="1" applyFill="1" applyBorder="1" applyAlignment="1">
      <alignment horizontal="center" vertical="center" wrapText="1"/>
    </xf>
    <xf numFmtId="1" fontId="64" fillId="9" borderId="1" xfId="0" applyNumberFormat="1" applyFont="1" applyFill="1" applyBorder="1" applyAlignment="1">
      <alignment horizontal="center" vertical="center" wrapText="1"/>
    </xf>
    <xf numFmtId="0" fontId="65" fillId="9" borderId="23" xfId="0" applyFont="1" applyFill="1" applyBorder="1" applyAlignment="1">
      <alignment horizontal="center"/>
    </xf>
    <xf numFmtId="0" fontId="65" fillId="9" borderId="0" xfId="0" applyFont="1" applyFill="1" applyBorder="1" applyAlignment="1">
      <alignment horizontal="center"/>
    </xf>
    <xf numFmtId="0" fontId="64" fillId="7" borderId="1" xfId="0" applyFont="1" applyFill="1" applyBorder="1" applyAlignment="1">
      <alignment horizontal="center" vertical="center" textRotation="90" wrapText="1"/>
    </xf>
    <xf numFmtId="0" fontId="64" fillId="7" borderId="1" xfId="0" applyFont="1" applyFill="1" applyBorder="1" applyAlignment="1">
      <alignment horizontal="center" vertical="center" wrapText="1"/>
    </xf>
    <xf numFmtId="1" fontId="64" fillId="7" borderId="1" xfId="0" applyNumberFormat="1" applyFont="1" applyFill="1" applyBorder="1" applyAlignment="1">
      <alignment horizontal="center" vertical="center" wrapText="1"/>
    </xf>
    <xf numFmtId="164" fontId="64" fillId="7" borderId="1" xfId="0" applyNumberFormat="1" applyFont="1" applyFill="1" applyBorder="1" applyAlignment="1">
      <alignment horizontal="center" vertical="center" wrapText="1"/>
    </xf>
    <xf numFmtId="0" fontId="65" fillId="7" borderId="3" xfId="0" applyFont="1" applyFill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64" fillId="8" borderId="5" xfId="0" applyFont="1" applyFill="1" applyBorder="1" applyAlignment="1">
      <alignment horizontal="center" vertical="center" textRotation="90" wrapText="1"/>
    </xf>
    <xf numFmtId="0" fontId="64" fillId="8" borderId="11" xfId="0" applyFont="1" applyFill="1" applyBorder="1" applyAlignment="1">
      <alignment horizontal="center" vertical="center" textRotation="90" wrapText="1"/>
    </xf>
    <xf numFmtId="0" fontId="64" fillId="8" borderId="16" xfId="0" applyFont="1" applyFill="1" applyBorder="1" applyAlignment="1">
      <alignment horizontal="center" vertical="center" textRotation="90" wrapText="1"/>
    </xf>
    <xf numFmtId="0" fontId="64" fillId="8" borderId="6" xfId="0" applyFont="1" applyFill="1" applyBorder="1" applyAlignment="1">
      <alignment horizontal="center" vertical="center" textRotation="90" wrapText="1"/>
    </xf>
    <xf numFmtId="0" fontId="64" fillId="8" borderId="1" xfId="0" applyFont="1" applyFill="1" applyBorder="1" applyAlignment="1">
      <alignment horizontal="center" vertical="center" textRotation="90" wrapText="1"/>
    </xf>
    <xf numFmtId="0" fontId="64" fillId="8" borderId="2" xfId="0" applyFont="1" applyFill="1" applyBorder="1" applyAlignment="1">
      <alignment horizontal="center" vertical="center" textRotation="90" wrapText="1"/>
    </xf>
    <xf numFmtId="0" fontId="64" fillId="8" borderId="7" xfId="0" applyFont="1" applyFill="1" applyBorder="1" applyAlignment="1">
      <alignment horizontal="center" vertical="center" wrapText="1"/>
    </xf>
    <xf numFmtId="0" fontId="64" fillId="8" borderId="3" xfId="0" applyFont="1" applyFill="1" applyBorder="1" applyAlignment="1">
      <alignment horizontal="center" vertical="center" wrapText="1"/>
    </xf>
    <xf numFmtId="0" fontId="64" fillId="8" borderId="6" xfId="0" applyFont="1" applyFill="1" applyBorder="1" applyAlignment="1">
      <alignment horizontal="center" vertical="center" wrapText="1"/>
    </xf>
    <xf numFmtId="0" fontId="64" fillId="8" borderId="8" xfId="0" applyFont="1" applyFill="1" applyBorder="1" applyAlignment="1">
      <alignment horizontal="center" vertical="center" wrapText="1"/>
    </xf>
    <xf numFmtId="0" fontId="64" fillId="8" borderId="9" xfId="0" applyFont="1" applyFill="1" applyBorder="1" applyAlignment="1">
      <alignment horizontal="center" vertical="center" wrapText="1"/>
    </xf>
    <xf numFmtId="0" fontId="64" fillId="8" borderId="10" xfId="0" applyFont="1" applyFill="1" applyBorder="1" applyAlignment="1">
      <alignment horizontal="center" vertical="center" wrapText="1"/>
    </xf>
    <xf numFmtId="0" fontId="64" fillId="8" borderId="2" xfId="0" applyFont="1" applyFill="1" applyBorder="1" applyAlignment="1">
      <alignment horizontal="center" vertical="center" wrapText="1"/>
    </xf>
    <xf numFmtId="164" fontId="64" fillId="8" borderId="15" xfId="0" applyNumberFormat="1" applyFont="1" applyFill="1" applyBorder="1" applyAlignment="1">
      <alignment horizontal="center" vertical="center" wrapText="1"/>
    </xf>
    <xf numFmtId="164" fontId="64" fillId="8" borderId="26" xfId="0" applyNumberFormat="1" applyFont="1" applyFill="1" applyBorder="1" applyAlignment="1">
      <alignment horizontal="center" vertical="center" wrapText="1"/>
    </xf>
    <xf numFmtId="0" fontId="65" fillId="8" borderId="23" xfId="0" applyFont="1" applyFill="1" applyBorder="1" applyAlignment="1">
      <alignment horizontal="center"/>
    </xf>
    <xf numFmtId="0" fontId="65" fillId="8" borderId="0" xfId="0" applyFont="1" applyFill="1" applyBorder="1" applyAlignment="1">
      <alignment horizontal="center"/>
    </xf>
    <xf numFmtId="0" fontId="65" fillId="8" borderId="25" xfId="0" applyFont="1" applyFill="1" applyBorder="1" applyAlignment="1">
      <alignment horizontal="center"/>
    </xf>
    <xf numFmtId="164" fontId="64" fillId="8" borderId="2" xfId="0" applyNumberFormat="1" applyFont="1" applyFill="1" applyBorder="1" applyAlignment="1">
      <alignment horizontal="center" vertical="center" wrapText="1"/>
    </xf>
    <xf numFmtId="164" fontId="64" fillId="8" borderId="3" xfId="0" applyNumberFormat="1" applyFont="1" applyFill="1" applyBorder="1" applyAlignment="1">
      <alignment horizontal="center" vertical="center" wrapText="1"/>
    </xf>
    <xf numFmtId="0" fontId="67" fillId="12" borderId="23" xfId="0" applyFont="1" applyFill="1" applyBorder="1" applyAlignment="1">
      <alignment horizontal="center"/>
    </xf>
    <xf numFmtId="0" fontId="67" fillId="12" borderId="0" xfId="0" applyFont="1" applyFill="1" applyBorder="1" applyAlignment="1">
      <alignment horizontal="center"/>
    </xf>
    <xf numFmtId="0" fontId="67" fillId="12" borderId="25" xfId="0" applyFont="1" applyFill="1" applyBorder="1" applyAlignment="1">
      <alignment horizontal="center"/>
    </xf>
    <xf numFmtId="0" fontId="64" fillId="13" borderId="2" xfId="0" applyFont="1" applyFill="1" applyBorder="1" applyAlignment="1">
      <alignment horizontal="center" vertical="center" wrapText="1"/>
    </xf>
    <xf numFmtId="0" fontId="64" fillId="13" borderId="3" xfId="0" applyFont="1" applyFill="1" applyBorder="1" applyAlignment="1">
      <alignment horizontal="center" vertical="center" wrapText="1"/>
    </xf>
    <xf numFmtId="164" fontId="68" fillId="13" borderId="2" xfId="0" applyNumberFormat="1" applyFont="1" applyFill="1" applyBorder="1" applyAlignment="1">
      <alignment horizontal="center" vertical="center" wrapText="1"/>
    </xf>
    <xf numFmtId="164" fontId="68" fillId="13" borderId="3" xfId="0" applyNumberFormat="1" applyFont="1" applyFill="1" applyBorder="1" applyAlignment="1">
      <alignment horizontal="center" vertical="center" wrapText="1"/>
    </xf>
    <xf numFmtId="164" fontId="64" fillId="13" borderId="2" xfId="0" applyNumberFormat="1" applyFont="1" applyFill="1" applyBorder="1" applyAlignment="1">
      <alignment horizontal="center" vertical="center" wrapText="1"/>
    </xf>
    <xf numFmtId="164" fontId="64" fillId="13" borderId="3" xfId="0" applyNumberFormat="1" applyFont="1" applyFill="1" applyBorder="1" applyAlignment="1">
      <alignment horizontal="center" vertical="center" wrapText="1"/>
    </xf>
    <xf numFmtId="0" fontId="65" fillId="2" borderId="0" xfId="0" applyFont="1" applyFill="1" applyAlignment="1">
      <alignment horizontal="center" vertical="center" wrapText="1"/>
    </xf>
    <xf numFmtId="49" fontId="64" fillId="13" borderId="5" xfId="0" applyNumberFormat="1" applyFont="1" applyFill="1" applyBorder="1" applyAlignment="1">
      <alignment horizontal="center" vertical="center" textRotation="90" wrapText="1"/>
    </xf>
    <xf numFmtId="49" fontId="64" fillId="13" borderId="11" xfId="0" applyNumberFormat="1" applyFont="1" applyFill="1" applyBorder="1" applyAlignment="1">
      <alignment horizontal="center" vertical="center" textRotation="90" wrapText="1"/>
    </xf>
    <xf numFmtId="49" fontId="64" fillId="13" borderId="16" xfId="0" applyNumberFormat="1" applyFont="1" applyFill="1" applyBorder="1" applyAlignment="1">
      <alignment horizontal="center" vertical="center" textRotation="90" wrapText="1"/>
    </xf>
    <xf numFmtId="49" fontId="64" fillId="13" borderId="6" xfId="0" applyNumberFormat="1" applyFont="1" applyFill="1" applyBorder="1" applyAlignment="1">
      <alignment horizontal="center" vertical="center" textRotation="90" wrapText="1"/>
    </xf>
    <xf numFmtId="49" fontId="64" fillId="13" borderId="1" xfId="0" applyNumberFormat="1" applyFont="1" applyFill="1" applyBorder="1" applyAlignment="1">
      <alignment horizontal="center" vertical="center" textRotation="90" wrapText="1"/>
    </xf>
    <xf numFmtId="49" fontId="64" fillId="13" borderId="2" xfId="0" applyNumberFormat="1" applyFont="1" applyFill="1" applyBorder="1" applyAlignment="1">
      <alignment horizontal="center" vertical="center" textRotation="90" wrapText="1"/>
    </xf>
    <xf numFmtId="0" fontId="64" fillId="13" borderId="7" xfId="0" applyFont="1" applyFill="1" applyBorder="1" applyAlignment="1">
      <alignment horizontal="center" vertical="center" wrapText="1"/>
    </xf>
    <xf numFmtId="0" fontId="64" fillId="13" borderId="6" xfId="0" applyFont="1" applyFill="1" applyBorder="1" applyAlignment="1">
      <alignment horizontal="center" vertical="center" wrapText="1"/>
    </xf>
    <xf numFmtId="0" fontId="64" fillId="13" borderId="8" xfId="0" applyFont="1" applyFill="1" applyBorder="1" applyAlignment="1">
      <alignment horizontal="center" vertical="center" wrapText="1"/>
    </xf>
    <xf numFmtId="0" fontId="64" fillId="13" borderId="9" xfId="0" applyFont="1" applyFill="1" applyBorder="1" applyAlignment="1">
      <alignment horizontal="center" vertical="center" wrapText="1"/>
    </xf>
    <xf numFmtId="164" fontId="64" fillId="13" borderId="8" xfId="0" applyNumberFormat="1" applyFont="1" applyFill="1" applyBorder="1" applyAlignment="1">
      <alignment horizontal="center" vertical="center" wrapText="1"/>
    </xf>
    <xf numFmtId="164" fontId="64" fillId="13" borderId="10" xfId="0" applyNumberFormat="1" applyFont="1" applyFill="1" applyBorder="1" applyAlignment="1">
      <alignment horizontal="center" vertical="center" wrapText="1"/>
    </xf>
    <xf numFmtId="164" fontId="64" fillId="13" borderId="15" xfId="0" applyNumberFormat="1" applyFont="1" applyFill="1" applyBorder="1" applyAlignment="1">
      <alignment horizontal="center" vertical="center" wrapText="1"/>
    </xf>
    <xf numFmtId="164" fontId="64" fillId="13" borderId="26" xfId="0" applyNumberFormat="1" applyFont="1" applyFill="1" applyBorder="1" applyAlignment="1">
      <alignment horizontal="center" vertical="center" wrapText="1"/>
    </xf>
  </cellXfs>
  <cellStyles count="136">
    <cellStyle name="Обычный" xfId="0" builtinId="0"/>
    <cellStyle name="Обычный 10" xfId="17"/>
    <cellStyle name="Обычный 11" xfId="22"/>
    <cellStyle name="Обычный 12" xfId="21"/>
    <cellStyle name="Обычный 12 2" xfId="55"/>
    <cellStyle name="Обычный 12 2 2" xfId="120"/>
    <cellStyle name="Обычный 12 3" xfId="88"/>
    <cellStyle name="Обычный 13" xfId="39"/>
    <cellStyle name="Обычный 14" xfId="38"/>
    <cellStyle name="Обычный 14 2" xfId="104"/>
    <cellStyle name="Обычный 15" xfId="72"/>
    <cellStyle name="Обычный 16" xfId="71"/>
    <cellStyle name="Обычный 2" xfId="1"/>
    <cellStyle name="Обычный 2 2" xfId="4"/>
    <cellStyle name="Обычный 2 2 2" xfId="9"/>
    <cellStyle name="Обычный 2 2 2 2" xfId="20"/>
    <cellStyle name="Обычный 2 2 2 2 2" xfId="37"/>
    <cellStyle name="Обычный 2 2 2 2 2 2" xfId="70"/>
    <cellStyle name="Обычный 2 2 2 2 2 2 2" xfId="135"/>
    <cellStyle name="Обычный 2 2 2 2 2 3" xfId="103"/>
    <cellStyle name="Обычный 2 2 2 2 3" xfId="54"/>
    <cellStyle name="Обычный 2 2 2 2 3 2" xfId="119"/>
    <cellStyle name="Обычный 2 2 2 2 4" xfId="87"/>
    <cellStyle name="Обычный 2 2 2 3" xfId="29"/>
    <cellStyle name="Обычный 2 2 2 3 2" xfId="62"/>
    <cellStyle name="Обычный 2 2 2 3 2 2" xfId="127"/>
    <cellStyle name="Обычный 2 2 2 3 3" xfId="95"/>
    <cellStyle name="Обычный 2 2 2 4" xfId="46"/>
    <cellStyle name="Обычный 2 2 2 4 2" xfId="111"/>
    <cellStyle name="Обычный 2 2 2 5" xfId="79"/>
    <cellStyle name="Обычный 2 2 3" xfId="15"/>
    <cellStyle name="Обычный 2 2 3 2" xfId="33"/>
    <cellStyle name="Обычный 2 2 3 2 2" xfId="66"/>
    <cellStyle name="Обычный 2 2 3 2 2 2" xfId="131"/>
    <cellStyle name="Обычный 2 2 3 2 3" xfId="99"/>
    <cellStyle name="Обычный 2 2 3 3" xfId="50"/>
    <cellStyle name="Обычный 2 2 3 3 2" xfId="115"/>
    <cellStyle name="Обычный 2 2 3 4" xfId="83"/>
    <cellStyle name="Обычный 2 2 4" xfId="25"/>
    <cellStyle name="Обычный 2 2 4 2" xfId="58"/>
    <cellStyle name="Обычный 2 2 4 2 2" xfId="123"/>
    <cellStyle name="Обычный 2 2 4 3" xfId="91"/>
    <cellStyle name="Обычный 2 2 5" xfId="42"/>
    <cellStyle name="Обычный 2 2 5 2" xfId="107"/>
    <cellStyle name="Обычный 2 2 6" xfId="75"/>
    <cellStyle name="Обычный 2 3" xfId="7"/>
    <cellStyle name="Обычный 2 3 2" xfId="18"/>
    <cellStyle name="Обычный 2 3 2 2" xfId="35"/>
    <cellStyle name="Обычный 2 3 2 2 2" xfId="68"/>
    <cellStyle name="Обычный 2 3 2 2 2 2" xfId="133"/>
    <cellStyle name="Обычный 2 3 2 2 3" xfId="101"/>
    <cellStyle name="Обычный 2 3 2 3" xfId="52"/>
    <cellStyle name="Обычный 2 3 2 3 2" xfId="117"/>
    <cellStyle name="Обычный 2 3 2 4" xfId="85"/>
    <cellStyle name="Обычный 2 3 3" xfId="27"/>
    <cellStyle name="Обычный 2 3 3 2" xfId="60"/>
    <cellStyle name="Обычный 2 3 3 2 2" xfId="125"/>
    <cellStyle name="Обычный 2 3 3 3" xfId="93"/>
    <cellStyle name="Обычный 2 3 4" xfId="44"/>
    <cellStyle name="Обычный 2 3 4 2" xfId="109"/>
    <cellStyle name="Обычный 2 3 5" xfId="77"/>
    <cellStyle name="Обычный 2 4" xfId="13"/>
    <cellStyle name="Обычный 2 4 2" xfId="31"/>
    <cellStyle name="Обычный 2 4 2 2" xfId="64"/>
    <cellStyle name="Обычный 2 4 2 2 2" xfId="129"/>
    <cellStyle name="Обычный 2 4 2 3" xfId="97"/>
    <cellStyle name="Обычный 2 4 3" xfId="48"/>
    <cellStyle name="Обычный 2 4 3 2" xfId="113"/>
    <cellStyle name="Обычный 2 4 4" xfId="81"/>
    <cellStyle name="Обычный 2 5" xfId="23"/>
    <cellStyle name="Обычный 2 5 2" xfId="56"/>
    <cellStyle name="Обычный 2 5 2 2" xfId="121"/>
    <cellStyle name="Обычный 2 5 3" xfId="89"/>
    <cellStyle name="Обычный 2 6" xfId="40"/>
    <cellStyle name="Обычный 2 6 2" xfId="105"/>
    <cellStyle name="Обычный 2 7" xfId="73"/>
    <cellStyle name="Обычный 3" xfId="3"/>
    <cellStyle name="Обычный 4" xfId="2"/>
    <cellStyle name="Обычный 4 2" xfId="8"/>
    <cellStyle name="Обычный 4 2 2" xfId="19"/>
    <cellStyle name="Обычный 4 2 2 2" xfId="36"/>
    <cellStyle name="Обычный 4 2 2 2 2" xfId="69"/>
    <cellStyle name="Обычный 4 2 2 2 2 2" xfId="134"/>
    <cellStyle name="Обычный 4 2 2 2 3" xfId="102"/>
    <cellStyle name="Обычный 4 2 2 3" xfId="53"/>
    <cellStyle name="Обычный 4 2 2 3 2" xfId="118"/>
    <cellStyle name="Обычный 4 2 2 4" xfId="86"/>
    <cellStyle name="Обычный 4 2 3" xfId="28"/>
    <cellStyle name="Обычный 4 2 3 2" xfId="61"/>
    <cellStyle name="Обычный 4 2 3 2 2" xfId="126"/>
    <cellStyle name="Обычный 4 2 3 3" xfId="94"/>
    <cellStyle name="Обычный 4 2 4" xfId="45"/>
    <cellStyle name="Обычный 4 2 4 2" xfId="110"/>
    <cellStyle name="Обычный 4 2 5" xfId="78"/>
    <cellStyle name="Обычный 4 3" xfId="14"/>
    <cellStyle name="Обычный 4 3 2" xfId="32"/>
    <cellStyle name="Обычный 4 3 2 2" xfId="65"/>
    <cellStyle name="Обычный 4 3 2 2 2" xfId="130"/>
    <cellStyle name="Обычный 4 3 2 3" xfId="98"/>
    <cellStyle name="Обычный 4 3 3" xfId="49"/>
    <cellStyle name="Обычный 4 3 3 2" xfId="114"/>
    <cellStyle name="Обычный 4 3 4" xfId="82"/>
    <cellStyle name="Обычный 4 4" xfId="24"/>
    <cellStyle name="Обычный 4 4 2" xfId="57"/>
    <cellStyle name="Обычный 4 4 2 2" xfId="122"/>
    <cellStyle name="Обычный 4 4 3" xfId="90"/>
    <cellStyle name="Обычный 4 5" xfId="41"/>
    <cellStyle name="Обычный 4 5 2" xfId="106"/>
    <cellStyle name="Обычный 4 6" xfId="74"/>
    <cellStyle name="Обычный 5" xfId="6"/>
    <cellStyle name="Обычный 6" xfId="5"/>
    <cellStyle name="Обычный 6 2" xfId="16"/>
    <cellStyle name="Обычный 6 2 2" xfId="34"/>
    <cellStyle name="Обычный 6 2 2 2" xfId="67"/>
    <cellStyle name="Обычный 6 2 2 2 2" xfId="132"/>
    <cellStyle name="Обычный 6 2 2 3" xfId="100"/>
    <cellStyle name="Обычный 6 2 3" xfId="51"/>
    <cellStyle name="Обычный 6 2 3 2" xfId="116"/>
    <cellStyle name="Обычный 6 2 4" xfId="84"/>
    <cellStyle name="Обычный 6 3" xfId="26"/>
    <cellStyle name="Обычный 6 3 2" xfId="59"/>
    <cellStyle name="Обычный 6 3 2 2" xfId="124"/>
    <cellStyle name="Обычный 6 3 3" xfId="92"/>
    <cellStyle name="Обычный 6 4" xfId="43"/>
    <cellStyle name="Обычный 6 4 2" xfId="108"/>
    <cellStyle name="Обычный 6 5" xfId="76"/>
    <cellStyle name="Обычный 7" xfId="10"/>
    <cellStyle name="Обычный 8" xfId="12"/>
    <cellStyle name="Обычный 9" xfId="11"/>
    <cellStyle name="Обычный 9 2" xfId="30"/>
    <cellStyle name="Обычный 9 2 2" xfId="63"/>
    <cellStyle name="Обычный 9 2 2 2" xfId="128"/>
    <cellStyle name="Обычный 9 2 3" xfId="96"/>
    <cellStyle name="Обычный 9 3" xfId="47"/>
    <cellStyle name="Обычный 9 3 2" xfId="112"/>
    <cellStyle name="Обычный 9 4" xfId="80"/>
  </cellStyles>
  <dxfs count="0"/>
  <tableStyles count="0" defaultTableStyle="TableStyleMedium2" defaultPivotStyle="PivotStyleMedium9"/>
  <colors>
    <mruColors>
      <color rgb="FFCCCCFF"/>
      <color rgb="FFBAF8C9"/>
      <color rgb="FFFFFFCC"/>
      <color rgb="FFFFCCCC"/>
      <color rgb="FFCCECFF"/>
      <color rgb="FFF0FBB7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1"/>
  <sheetViews>
    <sheetView tabSelected="1" view="pageBreakPreview" zoomScale="85" zoomScaleNormal="100" zoomScaleSheetLayoutView="85" workbookViewId="0">
      <selection activeCell="E51" sqref="E51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customWidth="1"/>
    <col min="6" max="6" width="10.28515625" style="4" customWidth="1"/>
    <col min="7" max="7" width="10.28515625" customWidth="1"/>
    <col min="8" max="8" width="10.28515625" style="4" customWidth="1"/>
    <col min="9" max="9" width="10.28515625" customWidth="1"/>
    <col min="10" max="12" width="10.28515625" style="4" customWidth="1"/>
  </cols>
  <sheetData>
    <row r="1" spans="1:12" s="1" customFormat="1" ht="45" customHeight="1" x14ac:dyDescent="0.25">
      <c r="A1" s="520" t="s">
        <v>233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</row>
    <row r="2" spans="1:12" s="2" customFormat="1" ht="35.1" customHeight="1" x14ac:dyDescent="0.25">
      <c r="A2" s="526" t="s">
        <v>234</v>
      </c>
      <c r="B2" s="526" t="s">
        <v>235</v>
      </c>
      <c r="C2" s="526" t="s">
        <v>106</v>
      </c>
      <c r="D2" s="521"/>
      <c r="E2" s="521" t="s">
        <v>0</v>
      </c>
      <c r="F2" s="521"/>
      <c r="G2" s="521" t="s">
        <v>1</v>
      </c>
      <c r="H2" s="521"/>
      <c r="I2" s="521" t="s">
        <v>2</v>
      </c>
      <c r="J2" s="521"/>
      <c r="K2" s="522" t="s">
        <v>10</v>
      </c>
      <c r="L2" s="522"/>
    </row>
    <row r="3" spans="1:12" s="2" customFormat="1" ht="35.1" customHeight="1" x14ac:dyDescent="0.25">
      <c r="A3" s="526"/>
      <c r="B3" s="526"/>
      <c r="C3" s="526"/>
      <c r="D3" s="521"/>
      <c r="E3" s="521" t="s">
        <v>3</v>
      </c>
      <c r="F3" s="525" t="s">
        <v>4</v>
      </c>
      <c r="G3" s="521" t="s">
        <v>3</v>
      </c>
      <c r="H3" s="525" t="s">
        <v>4</v>
      </c>
      <c r="I3" s="521" t="s">
        <v>3</v>
      </c>
      <c r="J3" s="525" t="s">
        <v>4</v>
      </c>
      <c r="K3" s="522" t="s">
        <v>6</v>
      </c>
      <c r="L3" s="522" t="s">
        <v>7</v>
      </c>
    </row>
    <row r="4" spans="1:12" s="2" customFormat="1" ht="35.1" customHeight="1" x14ac:dyDescent="0.25">
      <c r="A4" s="526"/>
      <c r="B4" s="526"/>
      <c r="C4" s="526"/>
      <c r="D4" s="521"/>
      <c r="E4" s="521"/>
      <c r="F4" s="525"/>
      <c r="G4" s="521"/>
      <c r="H4" s="525"/>
      <c r="I4" s="521"/>
      <c r="J4" s="525"/>
      <c r="K4" s="522"/>
      <c r="L4" s="522"/>
    </row>
    <row r="5" spans="1:12" x14ac:dyDescent="0.25">
      <c r="A5" s="244">
        <f>OBLAST!A2</f>
        <v>1</v>
      </c>
      <c r="B5" s="244">
        <f>OBLAST!B2</f>
        <v>1</v>
      </c>
      <c r="C5" s="359">
        <v>1</v>
      </c>
      <c r="D5" s="334" t="str">
        <f>OBLAST!C2</f>
        <v>Республика Дагестан</v>
      </c>
      <c r="E5" s="117">
        <f>OBLAST!D2</f>
        <v>10785</v>
      </c>
      <c r="F5" s="137">
        <f>(E5-OBLAST!E2)/OBLAST!E2*100</f>
        <v>2.1403542002083533</v>
      </c>
      <c r="G5" s="117">
        <f>OBLAST!F2</f>
        <v>8727</v>
      </c>
      <c r="H5" s="137">
        <f>(G5-OBLAST!G2)/OBLAST!G2*100</f>
        <v>2.8763409171283745</v>
      </c>
      <c r="I5" s="117">
        <f>OBLAST!H2</f>
        <v>1133</v>
      </c>
      <c r="J5" s="137">
        <f>(I5-OBLAST!I2)/OBLAST!I2*100</f>
        <v>7.5973409306742639</v>
      </c>
      <c r="K5" s="335">
        <f>OBLAST!J2</f>
        <v>88.509127789046644</v>
      </c>
      <c r="L5" s="336">
        <f>OBLAST!K2</f>
        <v>88.957634228187914</v>
      </c>
    </row>
    <row r="6" spans="1:12" x14ac:dyDescent="0.25">
      <c r="A6" s="244">
        <f>OBLAST!A3</f>
        <v>2</v>
      </c>
      <c r="B6" s="244">
        <f>OBLAST!B3</f>
        <v>2</v>
      </c>
      <c r="C6" s="359">
        <v>2</v>
      </c>
      <c r="D6" s="334" t="str">
        <f>OBLAST!C3</f>
        <v>Чеченская Республика</v>
      </c>
      <c r="E6" s="117">
        <f>OBLAST!D3</f>
        <v>2253</v>
      </c>
      <c r="F6" s="137">
        <f>(E6-OBLAST!E3)/OBLAST!E3*100</f>
        <v>-20.669014084507044</v>
      </c>
      <c r="G6" s="117">
        <f>OBLAST!F3</f>
        <v>2036</v>
      </c>
      <c r="H6" s="137">
        <f>(G6-OBLAST!G3)/OBLAST!G3*100</f>
        <v>-16.557377049180328</v>
      </c>
      <c r="I6" s="117">
        <f>OBLAST!H3</f>
        <v>294</v>
      </c>
      <c r="J6" s="137">
        <f>(I6-OBLAST!I3)/OBLAST!I3*100</f>
        <v>-10.091743119266056</v>
      </c>
      <c r="K6" s="335">
        <f>OBLAST!J3</f>
        <v>87.381974248927037</v>
      </c>
      <c r="L6" s="336">
        <f>OBLAST!K3</f>
        <v>88.182146729309721</v>
      </c>
    </row>
    <row r="7" spans="1:12" x14ac:dyDescent="0.25">
      <c r="A7" s="244">
        <f>OBLAST!A4</f>
        <v>3</v>
      </c>
      <c r="B7" s="244">
        <f>OBLAST!B4</f>
        <v>4</v>
      </c>
      <c r="C7" s="359">
        <v>3</v>
      </c>
      <c r="D7" s="334" t="str">
        <f>OBLAST!C4</f>
        <v>Чукотский автономный округ</v>
      </c>
      <c r="E7" s="117">
        <f>OBLAST!D4</f>
        <v>596</v>
      </c>
      <c r="F7" s="137">
        <f>(E7-OBLAST!E4)/OBLAST!E4*100</f>
        <v>1.5332197614991483</v>
      </c>
      <c r="G7" s="117">
        <f>OBLAST!F4</f>
        <v>451</v>
      </c>
      <c r="H7" s="137">
        <f>(G7-OBLAST!G4)/OBLAST!G4*100</f>
        <v>10.810810810810811</v>
      </c>
      <c r="I7" s="117">
        <f>OBLAST!H4</f>
        <v>118</v>
      </c>
      <c r="J7" s="137">
        <f>(I7-OBLAST!I4)/OBLAST!I4*100</f>
        <v>11.320754716981133</v>
      </c>
      <c r="K7" s="335">
        <f>OBLAST!J4</f>
        <v>79.261862917398958</v>
      </c>
      <c r="L7" s="336">
        <f>OBLAST!K4</f>
        <v>79.337231968810912</v>
      </c>
    </row>
    <row r="8" spans="1:12" x14ac:dyDescent="0.25">
      <c r="A8" s="244">
        <f>OBLAST!A5</f>
        <v>4</v>
      </c>
      <c r="B8" s="244">
        <f>OBLAST!B5</f>
        <v>5</v>
      </c>
      <c r="C8" s="359">
        <v>5</v>
      </c>
      <c r="D8" s="334" t="str">
        <f>OBLAST!C5</f>
        <v>Карачаево-Черкесская Республика</v>
      </c>
      <c r="E8" s="117">
        <f>OBLAST!D5</f>
        <v>3622</v>
      </c>
      <c r="F8" s="137">
        <f>(E8-OBLAST!E5)/OBLAST!E5*100</f>
        <v>5.168408826945412</v>
      </c>
      <c r="G8" s="117">
        <f>OBLAST!F5</f>
        <v>2713</v>
      </c>
      <c r="H8" s="137">
        <f>(G8-OBLAST!G5)/OBLAST!G5*100</f>
        <v>12.994585589337776</v>
      </c>
      <c r="I8" s="117">
        <f>OBLAST!H5</f>
        <v>788</v>
      </c>
      <c r="J8" s="137">
        <f>(I8-OBLAST!I5)/OBLAST!I5*100</f>
        <v>10.985915492957748</v>
      </c>
      <c r="K8" s="335">
        <f>OBLAST!J5</f>
        <v>77.492145101399601</v>
      </c>
      <c r="L8" s="336">
        <f>OBLAST!K5</f>
        <v>77.177756348441022</v>
      </c>
    </row>
    <row r="9" spans="1:12" x14ac:dyDescent="0.25">
      <c r="A9" s="244">
        <f>OBLAST!A6</f>
        <v>5</v>
      </c>
      <c r="B9" s="244">
        <f>OBLAST!B6</f>
        <v>3</v>
      </c>
      <c r="C9" s="359">
        <v>4</v>
      </c>
      <c r="D9" s="334" t="str">
        <f>OBLAST!C6</f>
        <v>Республика Северная Осетия - Алания</v>
      </c>
      <c r="E9" s="117">
        <f>OBLAST!D6</f>
        <v>6080</v>
      </c>
      <c r="F9" s="137">
        <f>(E9-OBLAST!E6)/OBLAST!E6*100</f>
        <v>-20.709441836202398</v>
      </c>
      <c r="G9" s="117">
        <f>OBLAST!F6</f>
        <v>4224</v>
      </c>
      <c r="H9" s="137">
        <f>(G9-OBLAST!G6)/OBLAST!G6*100</f>
        <v>-3.9781768583769037</v>
      </c>
      <c r="I9" s="117">
        <f>OBLAST!H6</f>
        <v>1242</v>
      </c>
      <c r="J9" s="137">
        <f>(I9-OBLAST!I6)/OBLAST!I6*100</f>
        <v>15.966386554621847</v>
      </c>
      <c r="K9" s="335">
        <f>OBLAST!J6</f>
        <v>77.277716794731063</v>
      </c>
      <c r="L9" s="336">
        <f>OBLAST!K6</f>
        <v>80.420475319926879</v>
      </c>
    </row>
    <row r="10" spans="1:12" x14ac:dyDescent="0.25">
      <c r="A10" s="244">
        <f>OBLAST!A7</f>
        <v>6</v>
      </c>
      <c r="B10" s="244">
        <f>OBLAST!B7</f>
        <v>6</v>
      </c>
      <c r="C10" s="359">
        <v>6</v>
      </c>
      <c r="D10" s="334" t="str">
        <f>OBLAST!C7</f>
        <v>Республика Алтай</v>
      </c>
      <c r="E10" s="117">
        <f>OBLAST!D7</f>
        <v>3563</v>
      </c>
      <c r="F10" s="137">
        <f>(E10-OBLAST!E7)/OBLAST!E7*100</f>
        <v>6.6128067025733097</v>
      </c>
      <c r="G10" s="117">
        <f>OBLAST!F7</f>
        <v>2474</v>
      </c>
      <c r="H10" s="137">
        <f>(G10-OBLAST!G7)/OBLAST!G7*100</f>
        <v>3.1263026260942057</v>
      </c>
      <c r="I10" s="117">
        <f>OBLAST!H7</f>
        <v>797</v>
      </c>
      <c r="J10" s="137">
        <f>(I10-OBLAST!I7)/OBLAST!I7*100</f>
        <v>2.442159383033419</v>
      </c>
      <c r="K10" s="335">
        <f>OBLAST!J7</f>
        <v>75.634362580250695</v>
      </c>
      <c r="L10" s="336">
        <f>OBLAST!K7</f>
        <v>75.511488825936411</v>
      </c>
    </row>
    <row r="11" spans="1:12" x14ac:dyDescent="0.25">
      <c r="A11" s="244">
        <f>OBLAST!A8</f>
        <v>7</v>
      </c>
      <c r="B11" s="244">
        <f>OBLAST!B8</f>
        <v>9</v>
      </c>
      <c r="C11" s="359">
        <v>8</v>
      </c>
      <c r="D11" s="334" t="str">
        <f>OBLAST!C8</f>
        <v>Тамбовская область</v>
      </c>
      <c r="E11" s="117">
        <f>OBLAST!D8</f>
        <v>10310</v>
      </c>
      <c r="F11" s="137">
        <f>(E11-OBLAST!E8)/OBLAST!E8*100</f>
        <v>6.3215427451789203</v>
      </c>
      <c r="G11" s="117">
        <f>OBLAST!F8</f>
        <v>6987</v>
      </c>
      <c r="H11" s="137">
        <f>(G11-OBLAST!G8)/OBLAST!G8*100</f>
        <v>17.152917505030182</v>
      </c>
      <c r="I11" s="117">
        <f>OBLAST!H8</f>
        <v>2373</v>
      </c>
      <c r="J11" s="137">
        <f>(I11-OBLAST!I8)/OBLAST!I8*100</f>
        <v>16.152716593245227</v>
      </c>
      <c r="K11" s="335">
        <f>OBLAST!J8</f>
        <v>74.647435897435898</v>
      </c>
      <c r="L11" s="336">
        <f>OBLAST!K8</f>
        <v>74.48482577744474</v>
      </c>
    </row>
    <row r="12" spans="1:12" x14ac:dyDescent="0.25">
      <c r="A12" s="244">
        <f>OBLAST!A9</f>
        <v>8</v>
      </c>
      <c r="B12" s="244">
        <f>OBLAST!B9</f>
        <v>13</v>
      </c>
      <c r="C12" s="359">
        <v>7</v>
      </c>
      <c r="D12" s="334" t="str">
        <f>OBLAST!C9</f>
        <v>Республика Адыгея</v>
      </c>
      <c r="E12" s="117">
        <f>OBLAST!D9</f>
        <v>3208</v>
      </c>
      <c r="F12" s="137">
        <f>(E12-OBLAST!E9)/OBLAST!E9*100</f>
        <v>-14.086770219603642</v>
      </c>
      <c r="G12" s="117">
        <f>OBLAST!F9</f>
        <v>2322</v>
      </c>
      <c r="H12" s="137">
        <f>(G12-OBLAST!G9)/OBLAST!G9*100</f>
        <v>0.12936610608020699</v>
      </c>
      <c r="I12" s="117">
        <f>OBLAST!H9</f>
        <v>843</v>
      </c>
      <c r="J12" s="137">
        <f>(I12-OBLAST!I9)/OBLAST!I9*100</f>
        <v>-6.6445182724252501</v>
      </c>
      <c r="K12" s="335">
        <f>OBLAST!J9</f>
        <v>73.36492890995261</v>
      </c>
      <c r="L12" s="336">
        <f>OBLAST!K9</f>
        <v>71.973929236499075</v>
      </c>
    </row>
    <row r="13" spans="1:12" x14ac:dyDescent="0.25">
      <c r="A13" s="244">
        <f>OBLAST!A10</f>
        <v>9</v>
      </c>
      <c r="B13" s="244">
        <f>OBLAST!B10</f>
        <v>7</v>
      </c>
      <c r="C13" s="359">
        <v>9</v>
      </c>
      <c r="D13" s="334" t="str">
        <f>OBLAST!C10</f>
        <v>Республика Калмыкия</v>
      </c>
      <c r="E13" s="117">
        <f>OBLAST!D10</f>
        <v>2132</v>
      </c>
      <c r="F13" s="137">
        <f>(E13-OBLAST!E10)/OBLAST!E10*100</f>
        <v>-2.8701594533029615</v>
      </c>
      <c r="G13" s="117">
        <f>OBLAST!F10</f>
        <v>1528</v>
      </c>
      <c r="H13" s="137">
        <f>(G13-OBLAST!G10)/OBLAST!G10*100</f>
        <v>0</v>
      </c>
      <c r="I13" s="117">
        <f>OBLAST!H10</f>
        <v>558</v>
      </c>
      <c r="J13" s="137">
        <f>(I13-OBLAST!I10)/OBLAST!I10*100</f>
        <v>10.495049504950495</v>
      </c>
      <c r="K13" s="335">
        <f>OBLAST!J10</f>
        <v>73.250239693192711</v>
      </c>
      <c r="L13" s="336">
        <f>OBLAST!K10</f>
        <v>75.159862272503688</v>
      </c>
    </row>
    <row r="14" spans="1:12" x14ac:dyDescent="0.25">
      <c r="A14" s="244">
        <f>OBLAST!A11</f>
        <v>10</v>
      </c>
      <c r="B14" s="244">
        <f>OBLAST!B11</f>
        <v>12</v>
      </c>
      <c r="C14" s="359">
        <v>10</v>
      </c>
      <c r="D14" s="334" t="str">
        <f>OBLAST!C11</f>
        <v>Республика Саха (Якутия)</v>
      </c>
      <c r="E14" s="117">
        <f>OBLAST!D11</f>
        <v>9415</v>
      </c>
      <c r="F14" s="137">
        <f>(E14-OBLAST!E11)/OBLAST!E11*100</f>
        <v>1.1169584362581892</v>
      </c>
      <c r="G14" s="117">
        <f>OBLAST!F11</f>
        <v>6195</v>
      </c>
      <c r="H14" s="137">
        <f>(G14-OBLAST!G11)/OBLAST!G11*100</f>
        <v>-3.9236972704714641</v>
      </c>
      <c r="I14" s="117">
        <f>OBLAST!H11</f>
        <v>2290</v>
      </c>
      <c r="J14" s="137">
        <f>(I14-OBLAST!I11)/OBLAST!I11*100</f>
        <v>-5.8388157894736841</v>
      </c>
      <c r="K14" s="335">
        <f>OBLAST!J11</f>
        <v>73.011196228638781</v>
      </c>
      <c r="L14" s="336">
        <f>OBLAST!K11</f>
        <v>72.612612612612608</v>
      </c>
    </row>
    <row r="15" spans="1:12" x14ac:dyDescent="0.25">
      <c r="A15" s="244">
        <f>OBLAST!A12</f>
        <v>11</v>
      </c>
      <c r="B15" s="244">
        <f>OBLAST!B12</f>
        <v>14</v>
      </c>
      <c r="C15" s="359">
        <v>17</v>
      </c>
      <c r="D15" s="334" t="str">
        <f>OBLAST!C12</f>
        <v>Кабардино-Балкарская Республика</v>
      </c>
      <c r="E15" s="117">
        <f>OBLAST!D12</f>
        <v>5810</v>
      </c>
      <c r="F15" s="137">
        <f>(E15-OBLAST!E12)/OBLAST!E12*100</f>
        <v>-0.34305317324185247</v>
      </c>
      <c r="G15" s="117">
        <f>OBLAST!F12</f>
        <v>3748</v>
      </c>
      <c r="H15" s="137">
        <f>(G15-OBLAST!G12)/OBLAST!G12*100</f>
        <v>2.9387530898104917</v>
      </c>
      <c r="I15" s="117">
        <f>OBLAST!H12</f>
        <v>1496</v>
      </c>
      <c r="J15" s="137">
        <f>(I15-OBLAST!I12)/OBLAST!I12*100</f>
        <v>4.0333796940194713</v>
      </c>
      <c r="K15" s="335">
        <f>OBLAST!J12</f>
        <v>71.472158657513347</v>
      </c>
      <c r="L15" s="336">
        <f>OBLAST!K12</f>
        <v>71.687340027564488</v>
      </c>
    </row>
    <row r="16" spans="1:12" x14ac:dyDescent="0.25">
      <c r="A16" s="244">
        <f>OBLAST!A13</f>
        <v>12</v>
      </c>
      <c r="B16" s="244">
        <f>OBLAST!B13</f>
        <v>8</v>
      </c>
      <c r="C16" s="359">
        <v>13</v>
      </c>
      <c r="D16" s="334" t="str">
        <f>OBLAST!C13</f>
        <v>Республика Мордовия</v>
      </c>
      <c r="E16" s="117">
        <f>OBLAST!D13</f>
        <v>6458</v>
      </c>
      <c r="F16" s="137">
        <f>(E16-OBLAST!E13)/OBLAST!E13*100</f>
        <v>4.2453591606133978</v>
      </c>
      <c r="G16" s="117">
        <f>OBLAST!F13</f>
        <v>4268</v>
      </c>
      <c r="H16" s="137">
        <f>(G16-OBLAST!G13)/OBLAST!G13*100</f>
        <v>4.9422178509958199</v>
      </c>
      <c r="I16" s="117">
        <f>OBLAST!H13</f>
        <v>1731</v>
      </c>
      <c r="J16" s="137">
        <f>(I16-OBLAST!I13)/OBLAST!I13*100</f>
        <v>25.253256150506516</v>
      </c>
      <c r="K16" s="335">
        <f>OBLAST!J13</f>
        <v>71.145190865144187</v>
      </c>
      <c r="L16" s="336">
        <f>OBLAST!K13</f>
        <v>74.637548173976882</v>
      </c>
    </row>
    <row r="17" spans="1:12" x14ac:dyDescent="0.25">
      <c r="A17" s="244">
        <f>OBLAST!A14</f>
        <v>13</v>
      </c>
      <c r="B17" s="244">
        <f>OBLAST!B14</f>
        <v>19</v>
      </c>
      <c r="C17" s="359">
        <v>11</v>
      </c>
      <c r="D17" s="334" t="str">
        <f>OBLAST!C14</f>
        <v>Ненецкий автономный округ</v>
      </c>
      <c r="E17" s="117">
        <f>OBLAST!D14</f>
        <v>583</v>
      </c>
      <c r="F17" s="137">
        <f>(E17-OBLAST!E14)/OBLAST!E14*100</f>
        <v>1.0398613518197575</v>
      </c>
      <c r="G17" s="117">
        <f>OBLAST!F14</f>
        <v>354</v>
      </c>
      <c r="H17" s="137">
        <f>(G17-OBLAST!G14)/OBLAST!G14*100</f>
        <v>-11.278195488721805</v>
      </c>
      <c r="I17" s="117">
        <f>OBLAST!H14</f>
        <v>146</v>
      </c>
      <c r="J17" s="137">
        <f>(I17-OBLAST!I14)/OBLAST!I14*100</f>
        <v>-16.571428571428569</v>
      </c>
      <c r="K17" s="335">
        <f>OBLAST!J14</f>
        <v>70.8</v>
      </c>
      <c r="L17" s="336">
        <f>OBLAST!K14</f>
        <v>69.512195121951208</v>
      </c>
    </row>
    <row r="18" spans="1:12" x14ac:dyDescent="0.25">
      <c r="A18" s="244">
        <f>OBLAST!A15</f>
        <v>14</v>
      </c>
      <c r="B18" s="244">
        <f>OBLAST!B15</f>
        <v>27</v>
      </c>
      <c r="C18" s="359">
        <v>12</v>
      </c>
      <c r="D18" s="334" t="str">
        <f>OBLAST!C15</f>
        <v>Курганская область</v>
      </c>
      <c r="E18" s="117">
        <f>OBLAST!D15</f>
        <v>12430</v>
      </c>
      <c r="F18" s="137">
        <f>(E18-OBLAST!E15)/OBLAST!E15*100</f>
        <v>-5.3529277392827233</v>
      </c>
      <c r="G18" s="117">
        <f>OBLAST!F15</f>
        <v>8056</v>
      </c>
      <c r="H18" s="137">
        <f>(G18-OBLAST!G15)/OBLAST!G15*100</f>
        <v>0.788189665957713</v>
      </c>
      <c r="I18" s="117">
        <f>OBLAST!H15</f>
        <v>3474</v>
      </c>
      <c r="J18" s="137">
        <f>(I18-OBLAST!I15)/OBLAST!I15*100</f>
        <v>-20.703035836566993</v>
      </c>
      <c r="K18" s="335">
        <f>OBLAST!J15</f>
        <v>69.869904596704245</v>
      </c>
      <c r="L18" s="336">
        <f>OBLAST!K15</f>
        <v>64.595118797478577</v>
      </c>
    </row>
    <row r="19" spans="1:12" x14ac:dyDescent="0.25">
      <c r="A19" s="244">
        <f>OBLAST!A16</f>
        <v>15</v>
      </c>
      <c r="B19" s="244">
        <f>OBLAST!B16</f>
        <v>22</v>
      </c>
      <c r="C19" s="359">
        <v>14</v>
      </c>
      <c r="D19" s="334" t="str">
        <f>OBLAST!C16</f>
        <v>Московская область</v>
      </c>
      <c r="E19" s="117">
        <f>OBLAST!D16</f>
        <v>55305</v>
      </c>
      <c r="F19" s="137">
        <f>(E19-OBLAST!E16)/OBLAST!E16*100</f>
        <v>-3.4597727233054618</v>
      </c>
      <c r="G19" s="117">
        <f>OBLAST!F16</f>
        <v>37785</v>
      </c>
      <c r="H19" s="137">
        <f>(G19-OBLAST!G16)/OBLAST!G16*100</f>
        <v>1.2758315687903723</v>
      </c>
      <c r="I19" s="117">
        <f>OBLAST!H16</f>
        <v>16295</v>
      </c>
      <c r="J19" s="137">
        <f>(I19-OBLAST!I16)/OBLAST!I16*100</f>
        <v>-12.669489254515248</v>
      </c>
      <c r="K19" s="335">
        <f>OBLAST!J16</f>
        <v>69.868713017751489</v>
      </c>
      <c r="L19" s="336">
        <f>OBLAST!K16</f>
        <v>66.661306460834751</v>
      </c>
    </row>
    <row r="20" spans="1:12" x14ac:dyDescent="0.25">
      <c r="A20" s="244">
        <f>OBLAST!A17</f>
        <v>16</v>
      </c>
      <c r="B20" s="244">
        <f>OBLAST!B17</f>
        <v>17</v>
      </c>
      <c r="C20" s="359">
        <v>15</v>
      </c>
      <c r="D20" s="334" t="str">
        <f>OBLAST!C17</f>
        <v>Ульяновская область</v>
      </c>
      <c r="E20" s="117">
        <f>OBLAST!D17</f>
        <v>9640</v>
      </c>
      <c r="F20" s="137">
        <f>(E20-OBLAST!E17)/OBLAST!E17*100</f>
        <v>1.4203051025775908</v>
      </c>
      <c r="G20" s="117">
        <f>OBLAST!F17</f>
        <v>6180</v>
      </c>
      <c r="H20" s="137">
        <f>(G20-OBLAST!G17)/OBLAST!G17*100</f>
        <v>7.1057192374350082</v>
      </c>
      <c r="I20" s="117">
        <f>OBLAST!H17</f>
        <v>2713</v>
      </c>
      <c r="J20" s="137">
        <f>(I20-OBLAST!I17)/OBLAST!I17*100</f>
        <v>10.239739943112555</v>
      </c>
      <c r="K20" s="335">
        <f>OBLAST!J17</f>
        <v>69.492859552456991</v>
      </c>
      <c r="L20" s="336">
        <f>OBLAST!K17</f>
        <v>70.100838294253435</v>
      </c>
    </row>
    <row r="21" spans="1:12" x14ac:dyDescent="0.25">
      <c r="A21" s="244">
        <f>OBLAST!A18</f>
        <v>17</v>
      </c>
      <c r="B21" s="244">
        <f>OBLAST!B18</f>
        <v>16</v>
      </c>
      <c r="C21" s="359">
        <v>16</v>
      </c>
      <c r="D21" s="334" t="str">
        <f>OBLAST!C18</f>
        <v>Рязанская область</v>
      </c>
      <c r="E21" s="117">
        <f>OBLAST!D18</f>
        <v>7766</v>
      </c>
      <c r="F21" s="137">
        <f>(E21-OBLAST!E18)/OBLAST!E18*100</f>
        <v>2.7248677248677247</v>
      </c>
      <c r="G21" s="117">
        <f>OBLAST!F18</f>
        <v>4703</v>
      </c>
      <c r="H21" s="137">
        <f>(G21-OBLAST!G18)/OBLAST!G18*100</f>
        <v>-1.218231463978156</v>
      </c>
      <c r="I21" s="117">
        <f>OBLAST!H18</f>
        <v>2254</v>
      </c>
      <c r="J21" s="137">
        <f>(I21-OBLAST!I18)/OBLAST!I18*100</f>
        <v>14.068825910931174</v>
      </c>
      <c r="K21" s="335">
        <f>OBLAST!J18</f>
        <v>67.600977432801486</v>
      </c>
      <c r="L21" s="336">
        <f>OBLAST!K18</f>
        <v>70.669437435060118</v>
      </c>
    </row>
    <row r="22" spans="1:12" x14ac:dyDescent="0.25">
      <c r="A22" s="244">
        <f>OBLAST!A19</f>
        <v>18</v>
      </c>
      <c r="B22" s="244">
        <f>OBLAST!B19</f>
        <v>10</v>
      </c>
      <c r="C22" s="359">
        <v>18</v>
      </c>
      <c r="D22" s="334" t="str">
        <f>OBLAST!C19</f>
        <v>Астраханская область</v>
      </c>
      <c r="E22" s="117">
        <f>OBLAST!D19</f>
        <v>10484</v>
      </c>
      <c r="F22" s="137">
        <f>(E22-OBLAST!E19)/OBLAST!E19*100</f>
        <v>6.4257435793320479</v>
      </c>
      <c r="G22" s="117">
        <f>OBLAST!F19</f>
        <v>6787</v>
      </c>
      <c r="H22" s="137">
        <f>(G22-OBLAST!G19)/OBLAST!G19*100</f>
        <v>-2.7371739753511033</v>
      </c>
      <c r="I22" s="117">
        <f>OBLAST!H19</f>
        <v>3268</v>
      </c>
      <c r="J22" s="137">
        <f>(I22-OBLAST!I19)/OBLAST!I19*100</f>
        <v>25.16277288395251</v>
      </c>
      <c r="K22" s="335">
        <f>OBLAST!J19</f>
        <v>67.498756837394339</v>
      </c>
      <c r="L22" s="336">
        <f>OBLAST!K19</f>
        <v>72.770883303785581</v>
      </c>
    </row>
    <row r="23" spans="1:12" x14ac:dyDescent="0.25">
      <c r="A23" s="244">
        <f>OBLAST!A20</f>
        <v>19</v>
      </c>
      <c r="B23" s="244">
        <f>OBLAST!B20</f>
        <v>15</v>
      </c>
      <c r="C23" s="359">
        <v>19</v>
      </c>
      <c r="D23" s="334" t="str">
        <f>OBLAST!C20</f>
        <v>Псковская область</v>
      </c>
      <c r="E23" s="117">
        <f>OBLAST!D20</f>
        <v>6736</v>
      </c>
      <c r="F23" s="137">
        <f>(E23-OBLAST!E20)/OBLAST!E20*100</f>
        <v>9.3861643390711258</v>
      </c>
      <c r="G23" s="117">
        <f>OBLAST!F20</f>
        <v>4284</v>
      </c>
      <c r="H23" s="137">
        <f>(G23-OBLAST!G20)/OBLAST!G20*100</f>
        <v>10.35548686244204</v>
      </c>
      <c r="I23" s="117">
        <f>OBLAST!H20</f>
        <v>2109</v>
      </c>
      <c r="J23" s="137">
        <f>(I23-OBLAST!I20)/OBLAST!I20*100</f>
        <v>35.279025016035916</v>
      </c>
      <c r="K23" s="335">
        <f>OBLAST!J20</f>
        <v>67.0107930549038</v>
      </c>
      <c r="L23" s="336">
        <f>OBLAST!K20</f>
        <v>71.34717882742143</v>
      </c>
    </row>
    <row r="24" spans="1:12" x14ac:dyDescent="0.25">
      <c r="A24" s="244">
        <f>OBLAST!A21</f>
        <v>20</v>
      </c>
      <c r="B24" s="244">
        <f>OBLAST!B21</f>
        <v>30</v>
      </c>
      <c r="C24" s="359">
        <v>21</v>
      </c>
      <c r="D24" s="334" t="str">
        <f>OBLAST!C21</f>
        <v>Тульская область</v>
      </c>
      <c r="E24" s="117">
        <f>OBLAST!D21</f>
        <v>9499</v>
      </c>
      <c r="F24" s="137">
        <f>(E24-OBLAST!E21)/OBLAST!E21*100</f>
        <v>0.20042194092827004</v>
      </c>
      <c r="G24" s="117">
        <f>OBLAST!F21</f>
        <v>5960</v>
      </c>
      <c r="H24" s="137">
        <f>(G24-OBLAST!G21)/OBLAST!G21*100</f>
        <v>10.390813113539545</v>
      </c>
      <c r="I24" s="117">
        <f>OBLAST!H21</f>
        <v>3032</v>
      </c>
      <c r="J24" s="137">
        <f>(I24-OBLAST!I21)/OBLAST!I21*100</f>
        <v>-3.6848792884371027</v>
      </c>
      <c r="K24" s="335">
        <f>OBLAST!J21</f>
        <v>66.281138790035584</v>
      </c>
      <c r="L24" s="336">
        <f>OBLAST!K21</f>
        <v>63.168363168363172</v>
      </c>
    </row>
    <row r="25" spans="1:12" x14ac:dyDescent="0.25">
      <c r="A25" s="244">
        <f>OBLAST!A22</f>
        <v>21</v>
      </c>
      <c r="B25" s="244">
        <f>OBLAST!B22</f>
        <v>18</v>
      </c>
      <c r="C25" s="359">
        <v>20</v>
      </c>
      <c r="D25" s="334" t="str">
        <f>OBLAST!C22</f>
        <v>Республика Хакасия</v>
      </c>
      <c r="E25" s="117">
        <f>OBLAST!D22</f>
        <v>8242</v>
      </c>
      <c r="F25" s="137">
        <f>(E25-OBLAST!E22)/OBLAST!E22*100</f>
        <v>1.6777695534172219</v>
      </c>
      <c r="G25" s="117">
        <f>OBLAST!F22</f>
        <v>5048</v>
      </c>
      <c r="H25" s="137">
        <f>(G25-OBLAST!G22)/OBLAST!G22*100</f>
        <v>-3.3135414671518864</v>
      </c>
      <c r="I25" s="117">
        <f>OBLAST!H22</f>
        <v>2629</v>
      </c>
      <c r="J25" s="137">
        <f>(I25-OBLAST!I22)/OBLAST!I22*100</f>
        <v>15.611257695690414</v>
      </c>
      <c r="K25" s="335">
        <f>OBLAST!J22</f>
        <v>65.754852155790019</v>
      </c>
      <c r="L25" s="336">
        <f>OBLAST!K22</f>
        <v>69.659773182121413</v>
      </c>
    </row>
    <row r="26" spans="1:12" x14ac:dyDescent="0.25">
      <c r="A26" s="244">
        <f>OBLAST!A23</f>
        <v>22</v>
      </c>
      <c r="B26" s="244">
        <f>OBLAST!B23</f>
        <v>21</v>
      </c>
      <c r="C26" s="359">
        <v>22</v>
      </c>
      <c r="D26" s="334" t="str">
        <f>OBLAST!C23</f>
        <v>Оренбургская область</v>
      </c>
      <c r="E26" s="117">
        <f>OBLAST!D23</f>
        <v>21092</v>
      </c>
      <c r="F26" s="137">
        <f>(E26-OBLAST!E23)/OBLAST!E23*100</f>
        <v>3.6156415798781683</v>
      </c>
      <c r="G26" s="117">
        <f>OBLAST!F23</f>
        <v>12894</v>
      </c>
      <c r="H26" s="137">
        <f>(G26-OBLAST!G23)/OBLAST!G23*100</f>
        <v>-0.10845986984815618</v>
      </c>
      <c r="I26" s="117">
        <f>OBLAST!H23</f>
        <v>6862</v>
      </c>
      <c r="J26" s="137">
        <f>(I26-OBLAST!I23)/OBLAST!I23*100</f>
        <v>9.7217780620402934</v>
      </c>
      <c r="K26" s="335">
        <f>OBLAST!J23</f>
        <v>65.266248228386317</v>
      </c>
      <c r="L26" s="336">
        <f>OBLAST!K23</f>
        <v>67.362488258010643</v>
      </c>
    </row>
    <row r="27" spans="1:12" x14ac:dyDescent="0.25">
      <c r="A27" s="244">
        <f>OBLAST!A24</f>
        <v>23</v>
      </c>
      <c r="B27" s="244">
        <f>OBLAST!B24</f>
        <v>23</v>
      </c>
      <c r="C27" s="359">
        <v>23</v>
      </c>
      <c r="D27" s="334" t="str">
        <f>OBLAST!C24</f>
        <v>Липецкая область</v>
      </c>
      <c r="E27" s="117">
        <f>OBLAST!D24</f>
        <v>9860</v>
      </c>
      <c r="F27" s="137">
        <f>(E27-OBLAST!E24)/OBLAST!E24*100</f>
        <v>10.463813578310553</v>
      </c>
      <c r="G27" s="117">
        <f>OBLAST!F24</f>
        <v>5429</v>
      </c>
      <c r="H27" s="137">
        <f>(G27-OBLAST!G24)/OBLAST!G24*100</f>
        <v>-0.14713996689350745</v>
      </c>
      <c r="I27" s="117">
        <f>OBLAST!H24</f>
        <v>2915</v>
      </c>
      <c r="J27" s="137">
        <f>(I27-OBLAST!I24)/OBLAST!I24*100</f>
        <v>7.1691176470588234</v>
      </c>
      <c r="K27" s="335">
        <f>OBLAST!J24</f>
        <v>65.064717162032608</v>
      </c>
      <c r="L27" s="336">
        <f>OBLAST!K24</f>
        <v>66.654407257570185</v>
      </c>
    </row>
    <row r="28" spans="1:12" x14ac:dyDescent="0.25">
      <c r="A28" s="244">
        <f>OBLAST!A25</f>
        <v>24</v>
      </c>
      <c r="B28" s="244">
        <f>OBLAST!B25</f>
        <v>31</v>
      </c>
      <c r="C28" s="359">
        <v>25</v>
      </c>
      <c r="D28" s="334" t="str">
        <f>OBLAST!C25</f>
        <v>Брянская область</v>
      </c>
      <c r="E28" s="117">
        <f>OBLAST!D25</f>
        <v>11532</v>
      </c>
      <c r="F28" s="137">
        <f>(E28-OBLAST!E25)/OBLAST!E25*100</f>
        <v>5.7108809240077001</v>
      </c>
      <c r="G28" s="117">
        <f>OBLAST!F25</f>
        <v>6527</v>
      </c>
      <c r="H28" s="137">
        <f>(G28-OBLAST!G25)/OBLAST!G25*100</f>
        <v>5.1893634165995159</v>
      </c>
      <c r="I28" s="117">
        <f>OBLAST!H25</f>
        <v>3557</v>
      </c>
      <c r="J28" s="137">
        <f>(I28-OBLAST!I25)/OBLAST!I25*100</f>
        <v>-2.3606917375789185</v>
      </c>
      <c r="K28" s="335">
        <f>OBLAST!J25</f>
        <v>64.726299087663634</v>
      </c>
      <c r="L28" s="336">
        <f>OBLAST!K25</f>
        <v>63.007717303005677</v>
      </c>
    </row>
    <row r="29" spans="1:12" x14ac:dyDescent="0.25">
      <c r="A29" s="244">
        <f>OBLAST!A26</f>
        <v>25</v>
      </c>
      <c r="B29" s="244">
        <f>OBLAST!B26</f>
        <v>26</v>
      </c>
      <c r="C29" s="359">
        <v>24</v>
      </c>
      <c r="D29" s="334" t="str">
        <f>OBLAST!C26</f>
        <v>Пензенская область</v>
      </c>
      <c r="E29" s="117">
        <f>OBLAST!D26</f>
        <v>10302</v>
      </c>
      <c r="F29" s="137">
        <f>(E29-OBLAST!E26)/OBLAST!E26*100</f>
        <v>3.9556004036326939</v>
      </c>
      <c r="G29" s="117">
        <f>OBLAST!F26</f>
        <v>6237</v>
      </c>
      <c r="H29" s="137">
        <f>(G29-OBLAST!G26)/OBLAST!G26*100</f>
        <v>-1.2351543942992875</v>
      </c>
      <c r="I29" s="117">
        <f>OBLAST!H26</f>
        <v>3509</v>
      </c>
      <c r="J29" s="137">
        <f>(I29-OBLAST!I26)/OBLAST!I26*100</f>
        <v>6.8839476088943048</v>
      </c>
      <c r="K29" s="335">
        <f>OBLAST!J26</f>
        <v>63.995485327313773</v>
      </c>
      <c r="L29" s="336">
        <f>OBLAST!K26</f>
        <v>65.794957282767243</v>
      </c>
    </row>
    <row r="30" spans="1:12" ht="15.75" thickBot="1" x14ac:dyDescent="0.3">
      <c r="A30" s="244">
        <f>OBLAST!A27</f>
        <v>26</v>
      </c>
      <c r="B30" s="244">
        <f>OBLAST!B27</f>
        <v>24</v>
      </c>
      <c r="C30" s="359">
        <v>26</v>
      </c>
      <c r="D30" s="334" t="str">
        <f>OBLAST!C27</f>
        <v>Омская область</v>
      </c>
      <c r="E30" s="117">
        <f>OBLAST!D27</f>
        <v>18711</v>
      </c>
      <c r="F30" s="137">
        <f>(E30-OBLAST!E27)/OBLAST!E27*100</f>
        <v>-2.6715110066253472E-2</v>
      </c>
      <c r="G30" s="117">
        <f>OBLAST!F27</f>
        <v>10829</v>
      </c>
      <c r="H30" s="137">
        <f>(G30-OBLAST!G27)/OBLAST!G27*100</f>
        <v>-4.6407185628742509</v>
      </c>
      <c r="I30" s="117">
        <f>OBLAST!H27</f>
        <v>6326</v>
      </c>
      <c r="J30" s="137">
        <f>(I30-OBLAST!I27)/OBLAST!I27*100</f>
        <v>9.4274346998789138</v>
      </c>
      <c r="K30" s="335">
        <f>OBLAST!J27</f>
        <v>63.124453512095599</v>
      </c>
      <c r="L30" s="336">
        <f>OBLAST!K27</f>
        <v>66.265974207854356</v>
      </c>
    </row>
    <row r="31" spans="1:12" s="157" customFormat="1" ht="15.75" thickBot="1" x14ac:dyDescent="0.3">
      <c r="A31" s="244">
        <f>OBLAST!A28</f>
        <v>27</v>
      </c>
      <c r="B31" s="244">
        <f>OBLAST!B28</f>
        <v>35</v>
      </c>
      <c r="C31" s="359">
        <v>27</v>
      </c>
      <c r="D31" s="334" t="str">
        <f>OBLAST!C28</f>
        <v>Камчатский край</v>
      </c>
      <c r="E31" s="117">
        <f>OBLAST!D28</f>
        <v>4318</v>
      </c>
      <c r="F31" s="137">
        <f>(E31-OBLAST!E28)/OBLAST!E28*100</f>
        <v>0.27868091035764053</v>
      </c>
      <c r="G31" s="117">
        <f>OBLAST!F28</f>
        <v>2642</v>
      </c>
      <c r="H31" s="137">
        <f>(G31-OBLAST!G28)/OBLAST!G28*100</f>
        <v>2.244582043343653</v>
      </c>
      <c r="I31" s="117">
        <f>OBLAST!H28</f>
        <v>1545</v>
      </c>
      <c r="J31" s="137">
        <f>(I31-OBLAST!I28)/OBLAST!I28*100</f>
        <v>-2.2151898734177213</v>
      </c>
      <c r="K31" s="335">
        <f>OBLAST!J28</f>
        <v>63.100071650346322</v>
      </c>
      <c r="L31" s="336">
        <f>OBLAST!K28</f>
        <v>62.055715658021143</v>
      </c>
    </row>
    <row r="32" spans="1:12" s="153" customFormat="1" ht="15.75" thickBot="1" x14ac:dyDescent="0.3">
      <c r="A32" s="244">
        <f>OBLAST!A29</f>
        <v>28</v>
      </c>
      <c r="B32" s="244">
        <f>OBLAST!B29</f>
        <v>20</v>
      </c>
      <c r="C32" s="359">
        <v>34</v>
      </c>
      <c r="D32" s="334" t="str">
        <f>OBLAST!C29</f>
        <v>Республика Ингушетия</v>
      </c>
      <c r="E32" s="117">
        <f>OBLAST!D29</f>
        <v>1349</v>
      </c>
      <c r="F32" s="137">
        <f>(E32-OBLAST!E29)/OBLAST!E29*100</f>
        <v>5.9701492537313428</v>
      </c>
      <c r="G32" s="117">
        <f>OBLAST!F29</f>
        <v>821</v>
      </c>
      <c r="H32" s="137">
        <f>(G32-OBLAST!G29)/OBLAST!G29*100</f>
        <v>0.85995085995085996</v>
      </c>
      <c r="I32" s="117">
        <f>OBLAST!H29</f>
        <v>493</v>
      </c>
      <c r="J32" s="137">
        <f>(I32-OBLAST!I29)/OBLAST!I29*100</f>
        <v>33.967391304347828</v>
      </c>
      <c r="K32" s="335">
        <f>OBLAST!J29</f>
        <v>62.480974124809741</v>
      </c>
      <c r="L32" s="336">
        <f>OBLAST!K29</f>
        <v>68.866328257191199</v>
      </c>
    </row>
    <row r="33" spans="1:12" s="146" customFormat="1" ht="15.75" thickBot="1" x14ac:dyDescent="0.3">
      <c r="A33" s="244">
        <f>OBLAST!A30</f>
        <v>29</v>
      </c>
      <c r="B33" s="244">
        <f>OBLAST!B30</f>
        <v>11</v>
      </c>
      <c r="C33" s="359">
        <v>28</v>
      </c>
      <c r="D33" s="334" t="str">
        <f>OBLAST!C30</f>
        <v>Чувашская Республика</v>
      </c>
      <c r="E33" s="117">
        <f>OBLAST!D30</f>
        <v>9961</v>
      </c>
      <c r="F33" s="137">
        <f>(E33-OBLAST!E30)/OBLAST!E30*100</f>
        <v>4.5225603357817414</v>
      </c>
      <c r="G33" s="117">
        <f>OBLAST!F30</f>
        <v>5614</v>
      </c>
      <c r="H33" s="137">
        <f>(G33-OBLAST!G30)/OBLAST!G30*100</f>
        <v>-12.047626507911641</v>
      </c>
      <c r="I33" s="117">
        <f>OBLAST!H30</f>
        <v>3552</v>
      </c>
      <c r="J33" s="137">
        <f>(I33-OBLAST!I30)/OBLAST!I30*100</f>
        <v>47.692307692307693</v>
      </c>
      <c r="K33" s="335">
        <f>OBLAST!J30</f>
        <v>61.248090770237837</v>
      </c>
      <c r="L33" s="336">
        <f>OBLAST!K30</f>
        <v>72.633136094674555</v>
      </c>
    </row>
    <row r="34" spans="1:12" s="119" customFormat="1" ht="15.75" thickBot="1" x14ac:dyDescent="0.3">
      <c r="A34" s="244">
        <f>OBLAST!A31</f>
        <v>30</v>
      </c>
      <c r="B34" s="244">
        <f>OBLAST!B31</f>
        <v>41</v>
      </c>
      <c r="C34" s="359">
        <v>33</v>
      </c>
      <c r="D34" s="334" t="str">
        <f>OBLAST!C31</f>
        <v>Томская область</v>
      </c>
      <c r="E34" s="117">
        <f>OBLAST!D31</f>
        <v>12878</v>
      </c>
      <c r="F34" s="137">
        <f>(E34-OBLAST!E31)/OBLAST!E31*100</f>
        <v>3.3796259131412056</v>
      </c>
      <c r="G34" s="117">
        <f>OBLAST!F31</f>
        <v>7601</v>
      </c>
      <c r="H34" s="137">
        <f>(G34-OBLAST!G31)/OBLAST!G31*100</f>
        <v>2.9806259314456036</v>
      </c>
      <c r="I34" s="117">
        <f>OBLAST!H31</f>
        <v>4841</v>
      </c>
      <c r="J34" s="137">
        <f>(I34-OBLAST!I31)/OBLAST!I31*100</f>
        <v>0.33160621761658032</v>
      </c>
      <c r="K34" s="335">
        <f>OBLAST!J31</f>
        <v>61.091464394791842</v>
      </c>
      <c r="L34" s="336">
        <f>OBLAST!K31</f>
        <v>60.470260527609383</v>
      </c>
    </row>
    <row r="35" spans="1:12" s="13" customFormat="1" ht="15.75" thickBot="1" x14ac:dyDescent="0.3">
      <c r="A35" s="244">
        <f>OBLAST!A32</f>
        <v>31</v>
      </c>
      <c r="B35" s="244">
        <f>OBLAST!B32</f>
        <v>34</v>
      </c>
      <c r="C35" s="359">
        <v>36</v>
      </c>
      <c r="D35" s="334" t="str">
        <f>OBLAST!C32</f>
        <v>Белгородская область</v>
      </c>
      <c r="E35" s="117">
        <f>OBLAST!D32</f>
        <v>10876</v>
      </c>
      <c r="F35" s="137">
        <f>(E35-OBLAST!E32)/OBLAST!E32*100</f>
        <v>2.4105461393596985</v>
      </c>
      <c r="G35" s="117">
        <f>OBLAST!F32</f>
        <v>6349</v>
      </c>
      <c r="H35" s="137">
        <f>(G35-OBLAST!G32)/OBLAST!G32*100</f>
        <v>3.6402220045706826</v>
      </c>
      <c r="I35" s="117">
        <f>OBLAST!H32</f>
        <v>4077</v>
      </c>
      <c r="J35" s="137">
        <f>(I35-OBLAST!I32)/OBLAST!I32*100</f>
        <v>9.127408993576017</v>
      </c>
      <c r="K35" s="335">
        <f>OBLAST!J32</f>
        <v>60.895837329752553</v>
      </c>
      <c r="L35" s="336">
        <f>OBLAST!K32</f>
        <v>62.117217602920313</v>
      </c>
    </row>
    <row r="36" spans="1:12" s="192" customFormat="1" ht="15.75" thickBot="1" x14ac:dyDescent="0.3">
      <c r="A36" s="244">
        <f>OBLAST!A33</f>
        <v>32</v>
      </c>
      <c r="B36" s="244">
        <f>OBLAST!B33</f>
        <v>25</v>
      </c>
      <c r="C36" s="359">
        <v>29</v>
      </c>
      <c r="D36" s="334" t="str">
        <f>OBLAST!C33</f>
        <v>Алтайский край</v>
      </c>
      <c r="E36" s="117">
        <f>OBLAST!D33</f>
        <v>29596</v>
      </c>
      <c r="F36" s="137">
        <f>(E36-OBLAST!E33)/OBLAST!E33*100</f>
        <v>3.8237564021609485</v>
      </c>
      <c r="G36" s="117">
        <f>OBLAST!F33</f>
        <v>16560</v>
      </c>
      <c r="H36" s="137">
        <f>(G36-OBLAST!G33)/OBLAST!G33*100</f>
        <v>-8.6697551290536072</v>
      </c>
      <c r="I36" s="117">
        <f>OBLAST!H33</f>
        <v>10681</v>
      </c>
      <c r="J36" s="137">
        <f>(I36-OBLAST!I33)/OBLAST!I33*100</f>
        <v>15.395419187554019</v>
      </c>
      <c r="K36" s="335">
        <f>OBLAST!J33</f>
        <v>60.790719870783008</v>
      </c>
      <c r="L36" s="336">
        <f>OBLAST!K33</f>
        <v>66.204177011829998</v>
      </c>
    </row>
    <row r="37" spans="1:12" s="196" customFormat="1" ht="15.75" thickBot="1" x14ac:dyDescent="0.3">
      <c r="A37" s="244">
        <f>OBLAST!A34</f>
        <v>33</v>
      </c>
      <c r="B37" s="244">
        <f>OBLAST!B34</f>
        <v>38</v>
      </c>
      <c r="C37" s="359">
        <v>35</v>
      </c>
      <c r="D37" s="334" t="str">
        <f>OBLAST!C34</f>
        <v>Калужская область</v>
      </c>
      <c r="E37" s="117">
        <f>OBLAST!D34</f>
        <v>13220</v>
      </c>
      <c r="F37" s="137">
        <f>(E37-OBLAST!E34)/OBLAST!E34*100</f>
        <v>11.101773258256996</v>
      </c>
      <c r="G37" s="117">
        <f>OBLAST!F34</f>
        <v>6529</v>
      </c>
      <c r="H37" s="137">
        <f>(G37-OBLAST!G34)/OBLAST!G34*100</f>
        <v>-2.3043543318868771</v>
      </c>
      <c r="I37" s="117">
        <f>OBLAST!H34</f>
        <v>4241</v>
      </c>
      <c r="J37" s="137">
        <f>(I37-OBLAST!I34)/OBLAST!I34*100</f>
        <v>1.5808383233532934</v>
      </c>
      <c r="K37" s="335">
        <f>OBLAST!J34</f>
        <v>60.622098421541317</v>
      </c>
      <c r="L37" s="336">
        <f>OBLAST!K34</f>
        <v>61.549088229876588</v>
      </c>
    </row>
    <row r="38" spans="1:12" s="185" customFormat="1" ht="15.75" thickBot="1" x14ac:dyDescent="0.3">
      <c r="A38" s="244">
        <f>OBLAST!A35</f>
        <v>34</v>
      </c>
      <c r="B38" s="244">
        <f>OBLAST!B35</f>
        <v>28</v>
      </c>
      <c r="C38" s="359">
        <v>31</v>
      </c>
      <c r="D38" s="334" t="str">
        <f>OBLAST!C35</f>
        <v>Курская область</v>
      </c>
      <c r="E38" s="117">
        <f>OBLAST!D35</f>
        <v>10835</v>
      </c>
      <c r="F38" s="137">
        <f>(E38-OBLAST!E35)/OBLAST!E35*100</f>
        <v>6.5912444663059526</v>
      </c>
      <c r="G38" s="117">
        <f>OBLAST!F35</f>
        <v>6064</v>
      </c>
      <c r="H38" s="137">
        <f>(G38-OBLAST!G35)/OBLAST!G35*100</f>
        <v>-0.5901639344262295</v>
      </c>
      <c r="I38" s="117">
        <f>OBLAST!H35</f>
        <v>3969</v>
      </c>
      <c r="J38" s="137">
        <f>(I38-OBLAST!I35)/OBLAST!I35*100</f>
        <v>17.01061320754717</v>
      </c>
      <c r="K38" s="335">
        <f>OBLAST!J35</f>
        <v>60.440546197548088</v>
      </c>
      <c r="L38" s="336">
        <f>OBLAST!K35</f>
        <v>64.264643910661619</v>
      </c>
    </row>
    <row r="39" spans="1:12" s="135" customFormat="1" ht="15.75" thickBot="1" x14ac:dyDescent="0.3">
      <c r="A39" s="244">
        <f>OBLAST!A36</f>
        <v>35</v>
      </c>
      <c r="B39" s="244">
        <f>OBLAST!B36</f>
        <v>43</v>
      </c>
      <c r="C39" s="359">
        <v>30</v>
      </c>
      <c r="D39" s="334" t="str">
        <f>OBLAST!C36</f>
        <v>Самарская область</v>
      </c>
      <c r="E39" s="117">
        <f>OBLAST!D36</f>
        <v>33726</v>
      </c>
      <c r="F39" s="137">
        <f>(E39-OBLAST!E36)/OBLAST!E36*100</f>
        <v>3.5778999416479835</v>
      </c>
      <c r="G39" s="117">
        <f>OBLAST!F36</f>
        <v>19202</v>
      </c>
      <c r="H39" s="137">
        <f>(G39-OBLAST!G36)/OBLAST!G36*100</f>
        <v>2.3669900842307285</v>
      </c>
      <c r="I39" s="117">
        <f>OBLAST!H36</f>
        <v>12749</v>
      </c>
      <c r="J39" s="137">
        <f>(I39-OBLAST!I36)/OBLAST!I36*100</f>
        <v>2.6324263403638706</v>
      </c>
      <c r="K39" s="335">
        <f>OBLAST!J36</f>
        <v>60.098275484335382</v>
      </c>
      <c r="L39" s="336">
        <f>OBLAST!K36</f>
        <v>60.160359204618338</v>
      </c>
    </row>
    <row r="40" spans="1:12" s="64" customFormat="1" ht="15.75" thickBot="1" x14ac:dyDescent="0.3">
      <c r="A40" s="244">
        <f>OBLAST!A37</f>
        <v>36</v>
      </c>
      <c r="B40" s="244">
        <f>OBLAST!B37</f>
        <v>49</v>
      </c>
      <c r="C40" s="359">
        <v>32</v>
      </c>
      <c r="D40" s="334" t="str">
        <f>OBLAST!C37</f>
        <v>Забайкальский край</v>
      </c>
      <c r="E40" s="117">
        <f>OBLAST!D37</f>
        <v>17313</v>
      </c>
      <c r="F40" s="137">
        <f>(E40-OBLAST!E37)/OBLAST!E37*100</f>
        <v>-4.1149756313690746</v>
      </c>
      <c r="G40" s="117">
        <f>OBLAST!F37</f>
        <v>9533</v>
      </c>
      <c r="H40" s="137">
        <f>(G40-OBLAST!G37)/OBLAST!G37*100</f>
        <v>-6.1897264318047629</v>
      </c>
      <c r="I40" s="117">
        <f>OBLAST!H37</f>
        <v>6366</v>
      </c>
      <c r="J40" s="137">
        <f>(I40-OBLAST!I37)/OBLAST!I37*100</f>
        <v>-10.413734871939207</v>
      </c>
      <c r="K40" s="335">
        <f>OBLAST!J37</f>
        <v>59.959745895968297</v>
      </c>
      <c r="L40" s="336">
        <f>OBLAST!K37</f>
        <v>58.848737549223998</v>
      </c>
    </row>
    <row r="41" spans="1:12" s="73" customFormat="1" ht="15.75" thickBot="1" x14ac:dyDescent="0.3">
      <c r="A41" s="244">
        <f>OBLAST!A38</f>
        <v>37</v>
      </c>
      <c r="B41" s="244">
        <f>OBLAST!B38</f>
        <v>33</v>
      </c>
      <c r="C41" s="359">
        <v>39</v>
      </c>
      <c r="D41" s="334" t="str">
        <f>OBLAST!C38</f>
        <v>Архангельская область с НАО</v>
      </c>
      <c r="E41" s="117">
        <f>OBLAST!D38</f>
        <v>15079</v>
      </c>
      <c r="F41" s="137">
        <f>(E41-OBLAST!E38)/OBLAST!E38*100</f>
        <v>-0.13907284768211919</v>
      </c>
      <c r="G41" s="117">
        <f>OBLAST!F38</f>
        <v>7981</v>
      </c>
      <c r="H41" s="137">
        <f>(G41-OBLAST!G38)/OBLAST!G38*100</f>
        <v>-3.7389940899770839</v>
      </c>
      <c r="I41" s="117">
        <f>OBLAST!H38</f>
        <v>5488</v>
      </c>
      <c r="J41" s="137">
        <f>(I41-OBLAST!I38)/OBLAST!I38*100</f>
        <v>9.1704794111796293</v>
      </c>
      <c r="K41" s="335">
        <f>OBLAST!J38</f>
        <v>59.254584601677927</v>
      </c>
      <c r="L41" s="336">
        <f>OBLAST!K38</f>
        <v>62.254092206036937</v>
      </c>
    </row>
    <row r="42" spans="1:12" s="91" customFormat="1" ht="15.75" thickBot="1" x14ac:dyDescent="0.3">
      <c r="A42" s="244">
        <f>OBLAST!A39</f>
        <v>38</v>
      </c>
      <c r="B42" s="244">
        <f>OBLAST!B39</f>
        <v>39</v>
      </c>
      <c r="C42" s="359">
        <v>38</v>
      </c>
      <c r="D42" s="334" t="str">
        <f>OBLAST!C39</f>
        <v>Свердловская область</v>
      </c>
      <c r="E42" s="117">
        <f>OBLAST!D39</f>
        <v>44295</v>
      </c>
      <c r="F42" s="137">
        <f>(E42-OBLAST!E39)/OBLAST!E39*100</f>
        <v>3.0643585090046068</v>
      </c>
      <c r="G42" s="117">
        <f>OBLAST!F39</f>
        <v>24858</v>
      </c>
      <c r="H42" s="137">
        <f>(G42-OBLAST!G39)/OBLAST!G39*100</f>
        <v>-0.41663328258953608</v>
      </c>
      <c r="I42" s="117">
        <f>OBLAST!H39</f>
        <v>17267</v>
      </c>
      <c r="J42" s="137">
        <f>(I42-OBLAST!I39)/OBLAST!I39*100</f>
        <v>9.3194048749604317</v>
      </c>
      <c r="K42" s="335">
        <f>OBLAST!J39</f>
        <v>59.010089020771517</v>
      </c>
      <c r="L42" s="336">
        <f>OBLAST!K39</f>
        <v>61.245920946095147</v>
      </c>
    </row>
    <row r="43" spans="1:12" s="256" customFormat="1" ht="15.75" thickBot="1" x14ac:dyDescent="0.3">
      <c r="A43" s="245">
        <f>OBLAST!A40</f>
        <v>39</v>
      </c>
      <c r="B43" s="245">
        <f>OBLAST!B40</f>
        <v>32</v>
      </c>
      <c r="C43" s="360">
        <v>37</v>
      </c>
      <c r="D43" s="337" t="str">
        <f>OBLAST!C40</f>
        <v>Кировская область</v>
      </c>
      <c r="E43" s="148">
        <f>OBLAST!D40</f>
        <v>14254</v>
      </c>
      <c r="F43" s="147">
        <f>(E43-OBLAST!E40)/OBLAST!E40*100</f>
        <v>-2.5767206616089124</v>
      </c>
      <c r="G43" s="148">
        <f>OBLAST!F40</f>
        <v>8045</v>
      </c>
      <c r="H43" s="147">
        <f>(G43-OBLAST!G40)/OBLAST!G40*100</f>
        <v>-9.2907881384598028</v>
      </c>
      <c r="I43" s="148">
        <f>OBLAST!H40</f>
        <v>5597</v>
      </c>
      <c r="J43" s="147">
        <f>(I43-OBLAST!I40)/OBLAST!I40*100</f>
        <v>4.773493073755148</v>
      </c>
      <c r="K43" s="338">
        <f>OBLAST!J40</f>
        <v>58.972291452866138</v>
      </c>
      <c r="L43" s="339">
        <f>OBLAST!K40</f>
        <v>62.409401168109213</v>
      </c>
    </row>
    <row r="44" spans="1:12" s="64" customFormat="1" ht="15.75" thickBot="1" x14ac:dyDescent="0.3">
      <c r="A44" s="49">
        <f>OBLAST!A41</f>
        <v>40</v>
      </c>
      <c r="B44" s="50">
        <f>OBLAST!B41</f>
        <v>36</v>
      </c>
      <c r="C44" s="267">
        <v>41</v>
      </c>
      <c r="D44" s="253" t="str">
        <f>OBLAST!C41</f>
        <v>Архангельская область</v>
      </c>
      <c r="E44" s="262">
        <f>OBLAST!D41</f>
        <v>14496</v>
      </c>
      <c r="F44" s="263">
        <f>(E44-OBLAST!E41)/OBLAST!E41*100</f>
        <v>-0.18591200165255115</v>
      </c>
      <c r="G44" s="262">
        <f>OBLAST!F41</f>
        <v>7627</v>
      </c>
      <c r="H44" s="263">
        <f>(G44-OBLAST!G41)/OBLAST!G41*100</f>
        <v>-3.3578307146477444</v>
      </c>
      <c r="I44" s="262">
        <f>OBLAST!H41</f>
        <v>5342</v>
      </c>
      <c r="J44" s="263">
        <f>(I44-OBLAST!I41)/OBLAST!I41*100</f>
        <v>10.098928276999175</v>
      </c>
      <c r="K44" s="51">
        <f>OBLAST!J41</f>
        <v>58.809468733132853</v>
      </c>
      <c r="L44" s="51">
        <f>OBLAST!K41</f>
        <v>61.927181418706837</v>
      </c>
    </row>
    <row r="45" spans="1:12" s="506" customFormat="1" ht="15.75" thickBot="1" x14ac:dyDescent="0.3">
      <c r="A45" s="449">
        <f>OBLAST!A42</f>
        <v>41</v>
      </c>
      <c r="B45" s="449">
        <f>OBLAST!B42</f>
        <v>55</v>
      </c>
      <c r="C45" s="504">
        <v>42</v>
      </c>
      <c r="D45" s="450" t="str">
        <f>OBLAST!C42</f>
        <v>Орловская область</v>
      </c>
      <c r="E45" s="118">
        <f>OBLAST!D42</f>
        <v>6340</v>
      </c>
      <c r="F45" s="138">
        <f>(E45-OBLAST!E42)/OBLAST!E42*100</f>
        <v>-3.8811400848999393</v>
      </c>
      <c r="G45" s="118">
        <f>OBLAST!F42</f>
        <v>3140</v>
      </c>
      <c r="H45" s="138">
        <f>(G45-OBLAST!G42)/OBLAST!G42*100</f>
        <v>-3.6218538980969917</v>
      </c>
      <c r="I45" s="118">
        <f>OBLAST!H42</f>
        <v>2203</v>
      </c>
      <c r="J45" s="138">
        <f>(I45-OBLAST!I42)/OBLAST!I42*100</f>
        <v>-10.592532467532468</v>
      </c>
      <c r="K45" s="453">
        <f>OBLAST!J42</f>
        <v>58.76848212614636</v>
      </c>
      <c r="L45" s="453">
        <f>OBLAST!K42</f>
        <v>56.938133519748327</v>
      </c>
    </row>
    <row r="46" spans="1:12" s="119" customFormat="1" ht="15.75" thickBot="1" x14ac:dyDescent="0.3">
      <c r="A46" s="244">
        <f>OBLAST!A43</f>
        <v>42</v>
      </c>
      <c r="B46" s="244">
        <f>OBLAST!B43</f>
        <v>50</v>
      </c>
      <c r="C46" s="434">
        <v>43</v>
      </c>
      <c r="D46" s="334" t="str">
        <f>OBLAST!C43</f>
        <v>Мурманская область</v>
      </c>
      <c r="E46" s="117">
        <f>OBLAST!D43</f>
        <v>9112</v>
      </c>
      <c r="F46" s="137">
        <f>(E46-OBLAST!E43)/OBLAST!E43*100</f>
        <v>0.95280301351650787</v>
      </c>
      <c r="G46" s="117">
        <f>OBLAST!F43</f>
        <v>4392</v>
      </c>
      <c r="H46" s="137">
        <f>(G46-OBLAST!G43)/OBLAST!G43*100</f>
        <v>-10.65907241659886</v>
      </c>
      <c r="I46" s="117">
        <f>OBLAST!H43</f>
        <v>3093</v>
      </c>
      <c r="J46" s="137">
        <f>(I46-OBLAST!I43)/OBLAST!I43*100</f>
        <v>-11.527459954233411</v>
      </c>
      <c r="K46" s="335">
        <f>OBLAST!J43</f>
        <v>58.677354709418843</v>
      </c>
      <c r="L46" s="336">
        <f>OBLAST!K43</f>
        <v>58.440323347598657</v>
      </c>
    </row>
    <row r="47" spans="1:12" s="305" customFormat="1" ht="15.75" thickBot="1" x14ac:dyDescent="0.3">
      <c r="A47" s="244">
        <f>OBLAST!A44</f>
        <v>43</v>
      </c>
      <c r="B47" s="244">
        <f>OBLAST!B44</f>
        <v>60</v>
      </c>
      <c r="C47" s="359">
        <v>44</v>
      </c>
      <c r="D47" s="334" t="str">
        <f>OBLAST!C44</f>
        <v>Республика Карелия</v>
      </c>
      <c r="E47" s="117">
        <f>OBLAST!D44</f>
        <v>10397</v>
      </c>
      <c r="F47" s="137">
        <f>(E47-OBLAST!E44)/OBLAST!E44*100</f>
        <v>12.375702550799828</v>
      </c>
      <c r="G47" s="117">
        <f>OBLAST!F44</f>
        <v>4731</v>
      </c>
      <c r="H47" s="137">
        <f>(G47-OBLAST!G44)/OBLAST!G44*100</f>
        <v>2.7361563517915308</v>
      </c>
      <c r="I47" s="117">
        <f>OBLAST!H44</f>
        <v>3353</v>
      </c>
      <c r="J47" s="137">
        <f>(I47-OBLAST!I44)/OBLAST!I44*100</f>
        <v>-10.586666666666666</v>
      </c>
      <c r="K47" s="335">
        <f>OBLAST!J44</f>
        <v>58.523008411677388</v>
      </c>
      <c r="L47" s="336">
        <f>OBLAST!K44</f>
        <v>55.11669658886894</v>
      </c>
    </row>
    <row r="48" spans="1:12" s="58" customFormat="1" x14ac:dyDescent="0.25">
      <c r="A48" s="244">
        <f>OBLAST!A45</f>
        <v>44</v>
      </c>
      <c r="B48" s="244">
        <f>OBLAST!B45</f>
        <v>47</v>
      </c>
      <c r="C48" s="359">
        <v>46</v>
      </c>
      <c r="D48" s="334" t="str">
        <f>OBLAST!C45</f>
        <v>Пермский край</v>
      </c>
      <c r="E48" s="117">
        <f>OBLAST!D45</f>
        <v>29710</v>
      </c>
      <c r="F48" s="137">
        <f>(E48-OBLAST!E45)/OBLAST!E45*100</f>
        <v>-9.2214617452945493</v>
      </c>
      <c r="G48" s="117">
        <f>OBLAST!F45</f>
        <v>16236</v>
      </c>
      <c r="H48" s="137">
        <f>(G48-OBLAST!G45)/OBLAST!G45*100</f>
        <v>-10.79120879120879</v>
      </c>
      <c r="I48" s="117">
        <f>OBLAST!H45</f>
        <v>11733</v>
      </c>
      <c r="J48" s="137">
        <f>(I48-OBLAST!I45)/OBLAST!I45*100</f>
        <v>-7.0432578038345737</v>
      </c>
      <c r="K48" s="335">
        <f>OBLAST!J45</f>
        <v>58.049983910758343</v>
      </c>
      <c r="L48" s="336">
        <f>OBLAST!K45</f>
        <v>59.048731425605077</v>
      </c>
    </row>
    <row r="49" spans="1:12" s="20" customFormat="1" ht="15.75" thickBot="1" x14ac:dyDescent="0.3">
      <c r="A49" s="244">
        <f>OBLAST!A46</f>
        <v>45</v>
      </c>
      <c r="B49" s="244">
        <f>OBLAST!B46</f>
        <v>54</v>
      </c>
      <c r="C49" s="359">
        <v>52</v>
      </c>
      <c r="D49" s="334" t="str">
        <f>OBLAST!C46</f>
        <v>Ханты-Мансийский автономный округ - Югра</v>
      </c>
      <c r="E49" s="117">
        <f>OBLAST!D46</f>
        <v>15545</v>
      </c>
      <c r="F49" s="137">
        <f>(E49-OBLAST!E46)/OBLAST!E46*100</f>
        <v>2.7496860334457001</v>
      </c>
      <c r="G49" s="117">
        <f>OBLAST!F46</f>
        <v>7836</v>
      </c>
      <c r="H49" s="137">
        <f>(G49-OBLAST!G46)/OBLAST!G46*100</f>
        <v>3.0103851715525174</v>
      </c>
      <c r="I49" s="117">
        <f>OBLAST!H46</f>
        <v>5682</v>
      </c>
      <c r="J49" s="137">
        <f>(I49-OBLAST!I46)/OBLAST!I46*100</f>
        <v>-0.2808002808002808</v>
      </c>
      <c r="K49" s="335">
        <f>OBLAST!J46</f>
        <v>57.967154904571693</v>
      </c>
      <c r="L49" s="336">
        <f>OBLAST!K46</f>
        <v>57.173994738819992</v>
      </c>
    </row>
    <row r="50" spans="1:12" s="64" customFormat="1" ht="15.75" thickBot="1" x14ac:dyDescent="0.3">
      <c r="A50" s="244">
        <f>OBLAST!A47</f>
        <v>46</v>
      </c>
      <c r="B50" s="244">
        <f>OBLAST!B47</f>
        <v>45</v>
      </c>
      <c r="C50" s="359">
        <v>45</v>
      </c>
      <c r="D50" s="334" t="str">
        <f>OBLAST!C47</f>
        <v>Республика Коми</v>
      </c>
      <c r="E50" s="117">
        <f>OBLAST!D47</f>
        <v>12944</v>
      </c>
      <c r="F50" s="137">
        <f>(E50-OBLAST!E47)/OBLAST!E47*100</f>
        <v>3.5934373749499802</v>
      </c>
      <c r="G50" s="117">
        <f>OBLAST!F47</f>
        <v>7048</v>
      </c>
      <c r="H50" s="137">
        <f>(G50-OBLAST!G47)/OBLAST!G47*100</f>
        <v>7.0992474797671443E-2</v>
      </c>
      <c r="I50" s="117">
        <f>OBLAST!H47</f>
        <v>5123</v>
      </c>
      <c r="J50" s="137">
        <f>(I50-OBLAST!I47)/OBLAST!I47*100</f>
        <v>6.5294239966729046</v>
      </c>
      <c r="K50" s="335">
        <f>OBLAST!J47</f>
        <v>57.90814230548024</v>
      </c>
      <c r="L50" s="336">
        <f>OBLAST!K47</f>
        <v>59.424569692878833</v>
      </c>
    </row>
    <row r="51" spans="1:12" s="232" customFormat="1" ht="15.75" customHeight="1" thickBot="1" x14ac:dyDescent="0.3">
      <c r="A51" s="244">
        <f>OBLAST!A48</f>
        <v>47</v>
      </c>
      <c r="B51" s="244">
        <f>OBLAST!B48</f>
        <v>37</v>
      </c>
      <c r="C51" s="359">
        <v>40</v>
      </c>
      <c r="D51" s="334" t="str">
        <f>OBLAST!C48</f>
        <v>Владимирская область</v>
      </c>
      <c r="E51" s="117">
        <f>OBLAST!D48</f>
        <v>12934</v>
      </c>
      <c r="F51" s="137">
        <f>(E51-OBLAST!E48)/OBLAST!E48*100</f>
        <v>5.938242280285035</v>
      </c>
      <c r="G51" s="117">
        <f>OBLAST!F48</f>
        <v>6875</v>
      </c>
      <c r="H51" s="137">
        <f>(G51-OBLAST!G48)/OBLAST!G48*100</f>
        <v>0.8212347851591143</v>
      </c>
      <c r="I51" s="117">
        <f>OBLAST!H48</f>
        <v>5008</v>
      </c>
      <c r="J51" s="137">
        <f>(I51-OBLAST!I48)/OBLAST!I48*100</f>
        <v>17.586287861000237</v>
      </c>
      <c r="K51" s="335">
        <f>OBLAST!J48</f>
        <v>57.855760329883019</v>
      </c>
      <c r="L51" s="336">
        <f>OBLAST!K48</f>
        <v>61.554432207979779</v>
      </c>
    </row>
    <row r="52" spans="1:12" s="41" customFormat="1" ht="15.75" thickBot="1" x14ac:dyDescent="0.3">
      <c r="A52" s="244">
        <f>OBLAST!A49</f>
        <v>48</v>
      </c>
      <c r="B52" s="244">
        <f>OBLAST!B49</f>
        <v>79</v>
      </c>
      <c r="C52" s="359">
        <v>48</v>
      </c>
      <c r="D52" s="334" t="str">
        <f>OBLAST!C49</f>
        <v>Ярославская область</v>
      </c>
      <c r="E52" s="117">
        <f>OBLAST!D49</f>
        <v>11967</v>
      </c>
      <c r="F52" s="137">
        <f>(E52-OBLAST!E49)/OBLAST!E49*100</f>
        <v>-9.7238986119493056</v>
      </c>
      <c r="G52" s="117">
        <f>OBLAST!F49</f>
        <v>5740</v>
      </c>
      <c r="H52" s="137">
        <f>(G52-OBLAST!G49)/OBLAST!G49*100</f>
        <v>4.2120551924473491</v>
      </c>
      <c r="I52" s="117">
        <f>OBLAST!H49</f>
        <v>4212</v>
      </c>
      <c r="J52" s="137">
        <f>(I52-OBLAST!I49)/OBLAST!I49*100</f>
        <v>-26.530612244897959</v>
      </c>
      <c r="K52" s="335">
        <f>OBLAST!J49</f>
        <v>57.676848874598072</v>
      </c>
      <c r="L52" s="336">
        <f>OBLAST!K49</f>
        <v>48.999199359487591</v>
      </c>
    </row>
    <row r="53" spans="1:12" s="64" customFormat="1" ht="15.75" thickBot="1" x14ac:dyDescent="0.3">
      <c r="A53" s="244">
        <f>OBLAST!A50</f>
        <v>49</v>
      </c>
      <c r="B53" s="244">
        <f>OBLAST!B50</f>
        <v>69</v>
      </c>
      <c r="C53" s="359">
        <v>49</v>
      </c>
      <c r="D53" s="334" t="str">
        <f>OBLAST!C50</f>
        <v>Калининградская область</v>
      </c>
      <c r="E53" s="117">
        <f>OBLAST!D50</f>
        <v>10270</v>
      </c>
      <c r="F53" s="137">
        <f>(E53-OBLAST!E50)/OBLAST!E50*100</f>
        <v>-9.0023037391458445</v>
      </c>
      <c r="G53" s="117">
        <f>OBLAST!F50</f>
        <v>5539</v>
      </c>
      <c r="H53" s="137">
        <f>(G53-OBLAST!G50)/OBLAST!G50*100</f>
        <v>1.5026571376214037</v>
      </c>
      <c r="I53" s="117">
        <f>OBLAST!H50</f>
        <v>4071</v>
      </c>
      <c r="J53" s="137">
        <f>(I53-OBLAST!I50)/OBLAST!I50*100</f>
        <v>-13.640220619431481</v>
      </c>
      <c r="K53" s="335">
        <f>OBLAST!J50</f>
        <v>57.637877211238298</v>
      </c>
      <c r="L53" s="336">
        <f>OBLAST!K50</f>
        <v>53.652541539671617</v>
      </c>
    </row>
    <row r="54" spans="1:12" s="246" customFormat="1" ht="15.75" thickBot="1" x14ac:dyDescent="0.3">
      <c r="A54" s="244">
        <f>OBLAST!A51</f>
        <v>50</v>
      </c>
      <c r="B54" s="244">
        <f>OBLAST!B51</f>
        <v>46</v>
      </c>
      <c r="C54" s="359">
        <v>50</v>
      </c>
      <c r="D54" s="334" t="str">
        <f>OBLAST!C51</f>
        <v>Вологодская область</v>
      </c>
      <c r="E54" s="117">
        <f>OBLAST!D51</f>
        <v>13135</v>
      </c>
      <c r="F54" s="137">
        <f>(E54-OBLAST!E51)/OBLAST!E51*100</f>
        <v>-3.1342182890855455</v>
      </c>
      <c r="G54" s="117">
        <f>OBLAST!F51</f>
        <v>6906</v>
      </c>
      <c r="H54" s="137">
        <f>(G54-OBLAST!G51)/OBLAST!G51*100</f>
        <v>-8.0181140117208312</v>
      </c>
      <c r="I54" s="117">
        <f>OBLAST!H51</f>
        <v>5186</v>
      </c>
      <c r="J54" s="137">
        <f>(I54-OBLAST!I51)/OBLAST!I51*100</f>
        <v>1.012855473315154</v>
      </c>
      <c r="K54" s="335">
        <f>OBLAST!J51</f>
        <v>57.112140258021839</v>
      </c>
      <c r="L54" s="336">
        <f>OBLAST!K51</f>
        <v>59.389337130200907</v>
      </c>
    </row>
    <row r="55" spans="1:12" s="167" customFormat="1" ht="15.75" thickBot="1" x14ac:dyDescent="0.3">
      <c r="A55" s="244">
        <f>OBLAST!A52</f>
        <v>51</v>
      </c>
      <c r="B55" s="244">
        <f>OBLAST!B52</f>
        <v>29</v>
      </c>
      <c r="C55" s="359">
        <v>54</v>
      </c>
      <c r="D55" s="334" t="str">
        <f>OBLAST!C52</f>
        <v>Костромская область</v>
      </c>
      <c r="E55" s="117">
        <f>OBLAST!D52</f>
        <v>6863</v>
      </c>
      <c r="F55" s="137">
        <f>(E55-OBLAST!E52)/OBLAST!E52*100</f>
        <v>7.7732412060301499</v>
      </c>
      <c r="G55" s="117">
        <f>OBLAST!F52</f>
        <v>3514</v>
      </c>
      <c r="H55" s="137">
        <f>(G55-OBLAST!G52)/OBLAST!G52*100</f>
        <v>-4.5368106492800866</v>
      </c>
      <c r="I55" s="117">
        <f>OBLAST!H52</f>
        <v>2694</v>
      </c>
      <c r="J55" s="137">
        <f>(I55-OBLAST!I52)/OBLAST!I52*100</f>
        <v>30.270793036750483</v>
      </c>
      <c r="K55" s="335">
        <f>OBLAST!J52</f>
        <v>56.604381443298969</v>
      </c>
      <c r="L55" s="336">
        <f>OBLAST!K52</f>
        <v>64.028526700295714</v>
      </c>
    </row>
    <row r="56" spans="1:12" s="64" customFormat="1" ht="15.75" thickBot="1" x14ac:dyDescent="0.3">
      <c r="A56" s="244">
        <f>OBLAST!A53</f>
        <v>52</v>
      </c>
      <c r="B56" s="244">
        <f>OBLAST!B53</f>
        <v>64</v>
      </c>
      <c r="C56" s="359">
        <v>53</v>
      </c>
      <c r="D56" s="334" t="str">
        <f>OBLAST!C53</f>
        <v>Тюменская область</v>
      </c>
      <c r="E56" s="117">
        <f>OBLAST!D53</f>
        <v>18892</v>
      </c>
      <c r="F56" s="137">
        <f>(E56-OBLAST!E53)/OBLAST!E53*100</f>
        <v>-5.2985112035691015</v>
      </c>
      <c r="G56" s="117">
        <f>OBLAST!F53</f>
        <v>10377</v>
      </c>
      <c r="H56" s="137">
        <f>(G56-OBLAST!G53)/OBLAST!G53*100</f>
        <v>-0.86931601069927389</v>
      </c>
      <c r="I56" s="117">
        <f>OBLAST!H53</f>
        <v>7977</v>
      </c>
      <c r="J56" s="137">
        <f>(I56-OBLAST!I53)/OBLAST!I53*100</f>
        <v>-7.9081043638882482</v>
      </c>
      <c r="K56" s="335">
        <f>OBLAST!J53</f>
        <v>56.538084341287998</v>
      </c>
      <c r="L56" s="336">
        <f>OBLAST!K53</f>
        <v>54.720334553058017</v>
      </c>
    </row>
    <row r="57" spans="1:12" s="254" customFormat="1" ht="15.75" thickBot="1" x14ac:dyDescent="0.3">
      <c r="A57" s="244">
        <f>OBLAST!A54</f>
        <v>53</v>
      </c>
      <c r="B57" s="244">
        <f>OBLAST!B54</f>
        <v>67</v>
      </c>
      <c r="C57" s="359">
        <v>47</v>
      </c>
      <c r="D57" s="334" t="str">
        <f>OBLAST!C54</f>
        <v>Кемеровская область</v>
      </c>
      <c r="E57" s="117">
        <f>OBLAST!D54</f>
        <v>39160</v>
      </c>
      <c r="F57" s="137">
        <f>(E57-OBLAST!E54)/OBLAST!E54*100</f>
        <v>-3.5919151136167802</v>
      </c>
      <c r="G57" s="117">
        <f>OBLAST!F54</f>
        <v>20656</v>
      </c>
      <c r="H57" s="137">
        <f>(G57-OBLAST!G54)/OBLAST!G54*100</f>
        <v>-2.2247467575499384</v>
      </c>
      <c r="I57" s="117">
        <f>OBLAST!H54</f>
        <v>15908</v>
      </c>
      <c r="J57" s="137">
        <f>(I57-OBLAST!I54)/OBLAST!I54*100</f>
        <v>-9.925825264707548</v>
      </c>
      <c r="K57" s="335">
        <f>OBLAST!J54</f>
        <v>56.492725084782847</v>
      </c>
      <c r="L57" s="336">
        <f>OBLAST!K54</f>
        <v>54.46670276123443</v>
      </c>
    </row>
    <row r="58" spans="1:12" s="255" customFormat="1" ht="15.75" thickBot="1" x14ac:dyDescent="0.3">
      <c r="A58" s="244">
        <f>OBLAST!A55</f>
        <v>54</v>
      </c>
      <c r="B58" s="244">
        <f>OBLAST!B55</f>
        <v>58</v>
      </c>
      <c r="C58" s="359">
        <v>56</v>
      </c>
      <c r="D58" s="334" t="str">
        <f>OBLAST!C55</f>
        <v>Тюменская область</v>
      </c>
      <c r="E58" s="117">
        <f>OBLAST!D55</f>
        <v>40249</v>
      </c>
      <c r="F58" s="137">
        <f>(E58-OBLAST!E55)/OBLAST!E55*100</f>
        <v>-0.98890556197879509</v>
      </c>
      <c r="G58" s="117">
        <f>OBLAST!F55</f>
        <v>21056</v>
      </c>
      <c r="H58" s="137">
        <f>(G58-OBLAST!G55)/OBLAST!G55*100</f>
        <v>0.88156381755461855</v>
      </c>
      <c r="I58" s="117">
        <f>OBLAST!H55</f>
        <v>16227</v>
      </c>
      <c r="J58" s="137">
        <f>(I58-OBLAST!I55)/OBLAST!I55*100</f>
        <v>-4.1580532750575872</v>
      </c>
      <c r="K58" s="335">
        <f>OBLAST!J55</f>
        <v>56.476141941367374</v>
      </c>
      <c r="L58" s="336">
        <f>OBLAST!K55</f>
        <v>55.212549268576574</v>
      </c>
    </row>
    <row r="59" spans="1:12" s="254" customFormat="1" ht="15.75" thickBot="1" x14ac:dyDescent="0.3">
      <c r="A59" s="245">
        <f>OBLAST!A56</f>
        <v>55</v>
      </c>
      <c r="B59" s="245">
        <f>OBLAST!B56</f>
        <v>53</v>
      </c>
      <c r="C59" s="360">
        <v>51</v>
      </c>
      <c r="D59" s="337" t="str">
        <f>OBLAST!C56</f>
        <v>Саратовская область</v>
      </c>
      <c r="E59" s="148">
        <f>OBLAST!D56</f>
        <v>23077</v>
      </c>
      <c r="F59" s="147">
        <f>(E59-OBLAST!E56)/OBLAST!E56*100</f>
        <v>4.8430330289400754</v>
      </c>
      <c r="G59" s="148">
        <f>OBLAST!F56</f>
        <v>10800</v>
      </c>
      <c r="H59" s="147">
        <f>(G59-OBLAST!G56)/OBLAST!G56*100</f>
        <v>-0.83555229088238003</v>
      </c>
      <c r="I59" s="148">
        <f>OBLAST!H56</f>
        <v>8557</v>
      </c>
      <c r="J59" s="147">
        <f>(I59-OBLAST!I56)/OBLAST!I56*100</f>
        <v>4.9552312032380721</v>
      </c>
      <c r="K59" s="338">
        <f>OBLAST!J56</f>
        <v>55.793769695717309</v>
      </c>
      <c r="L59" s="339">
        <f>OBLAST!K56</f>
        <v>57.188615837009017</v>
      </c>
    </row>
    <row r="60" spans="1:12" s="253" customFormat="1" ht="15.75" thickBot="1" x14ac:dyDescent="0.3">
      <c r="A60" s="49"/>
      <c r="B60" s="50"/>
      <c r="C60" s="267"/>
      <c r="D60" s="253" t="str">
        <f>OBLAST!C57</f>
        <v>Всего по России</v>
      </c>
      <c r="E60" s="262">
        <f>OBLAST!D57</f>
        <v>1519094</v>
      </c>
      <c r="F60" s="263">
        <f>(E60-OBLAST!E57)/OBLAST!E57*100</f>
        <v>1.126165558386262</v>
      </c>
      <c r="G60" s="262">
        <f>OBLAST!F57</f>
        <v>779944</v>
      </c>
      <c r="H60" s="263">
        <f>(G60-OBLAST!G57)/OBLAST!G57*100</f>
        <v>-1.8876658909365369</v>
      </c>
      <c r="I60" s="262">
        <f>OBLAST!H57</f>
        <v>625388</v>
      </c>
      <c r="J60" s="263">
        <f>(I60-OBLAST!I57)/OBLAST!I57*100</f>
        <v>3.6584476460097193</v>
      </c>
      <c r="K60" s="51">
        <f>OBLAST!J57</f>
        <v>55.498914135592159</v>
      </c>
      <c r="L60" s="51">
        <f>OBLAST!K57</f>
        <v>56.852558812128741</v>
      </c>
    </row>
    <row r="61" spans="1:12" s="505" customFormat="1" ht="15.75" thickBot="1" x14ac:dyDescent="0.3">
      <c r="A61" s="449">
        <f>OBLAST!A58</f>
        <v>56</v>
      </c>
      <c r="B61" s="449">
        <f>OBLAST!B58</f>
        <v>56</v>
      </c>
      <c r="C61" s="504">
        <v>55</v>
      </c>
      <c r="D61" s="450" t="str">
        <f>OBLAST!C58</f>
        <v>Республика Башкортостан</v>
      </c>
      <c r="E61" s="118">
        <f>OBLAST!D58</f>
        <v>42124</v>
      </c>
      <c r="F61" s="138">
        <f>(E61-OBLAST!E58)/OBLAST!E58*100</f>
        <v>0.28807466133371429</v>
      </c>
      <c r="G61" s="118">
        <f>OBLAST!F58</f>
        <v>21821</v>
      </c>
      <c r="H61" s="138">
        <f>(G61-OBLAST!G58)/OBLAST!G58*100</f>
        <v>-3.4682592346825922</v>
      </c>
      <c r="I61" s="118">
        <f>OBLAST!H58</f>
        <v>17572</v>
      </c>
      <c r="J61" s="138">
        <f>(I61-OBLAST!I58)/OBLAST!I58*100</f>
        <v>-1.5574229691876751</v>
      </c>
      <c r="K61" s="453">
        <f>OBLAST!J58</f>
        <v>55.393090142918787</v>
      </c>
      <c r="L61" s="454">
        <f>OBLAST!K58</f>
        <v>55.876900259547646</v>
      </c>
    </row>
    <row r="62" spans="1:12" s="439" customFormat="1" ht="15.75" thickBot="1" x14ac:dyDescent="0.3">
      <c r="A62" s="435">
        <f>OBLAST!A59</f>
        <v>57</v>
      </c>
      <c r="B62" s="435">
        <f>OBLAST!B59</f>
        <v>61</v>
      </c>
      <c r="C62" s="436">
        <v>57</v>
      </c>
      <c r="D62" s="437" t="str">
        <f>OBLAST!C59</f>
        <v>Республика Бурятия</v>
      </c>
      <c r="E62" s="117">
        <f>OBLAST!D59</f>
        <v>15791</v>
      </c>
      <c r="F62" s="137">
        <f>(E62-OBLAST!E59)/OBLAST!E59*100</f>
        <v>-6.9036670203985375</v>
      </c>
      <c r="G62" s="117">
        <f>OBLAST!F59</f>
        <v>8289</v>
      </c>
      <c r="H62" s="137">
        <f>(G62-OBLAST!G59)/OBLAST!G59*100</f>
        <v>-6.0097516725252298</v>
      </c>
      <c r="I62" s="117">
        <f>OBLAST!H59</f>
        <v>6692</v>
      </c>
      <c r="J62" s="137">
        <f>(I62-OBLAST!I59)/OBLAST!I59*100</f>
        <v>-6.9651049631586259</v>
      </c>
      <c r="K62" s="438">
        <f>OBLAST!J59</f>
        <v>55.33008477404713</v>
      </c>
      <c r="L62" s="442">
        <f>OBLAST!K59</f>
        <v>55.077441918561078</v>
      </c>
    </row>
    <row r="63" spans="1:12" s="119" customFormat="1" ht="15.75" thickBot="1" x14ac:dyDescent="0.3">
      <c r="A63" s="244">
        <f>OBLAST!A60</f>
        <v>58</v>
      </c>
      <c r="B63" s="244">
        <f>OBLAST!B60</f>
        <v>40</v>
      </c>
      <c r="C63" s="359">
        <v>58</v>
      </c>
      <c r="D63" s="334" t="str">
        <f>OBLAST!C60</f>
        <v>Магаданская область</v>
      </c>
      <c r="E63" s="117">
        <f>OBLAST!D60</f>
        <v>2030</v>
      </c>
      <c r="F63" s="137">
        <f>(E63-OBLAST!E60)/OBLAST!E60*100</f>
        <v>-6.7095588235294112</v>
      </c>
      <c r="G63" s="117">
        <f>OBLAST!F60</f>
        <v>1107</v>
      </c>
      <c r="H63" s="137">
        <f>(G63-OBLAST!G60)/OBLAST!G60*100</f>
        <v>-11.012861736334404</v>
      </c>
      <c r="I63" s="117">
        <f>OBLAST!H60</f>
        <v>894</v>
      </c>
      <c r="J63" s="137">
        <f>(I63-OBLAST!I60)/OBLAST!I60*100</f>
        <v>9.9630996309963091</v>
      </c>
      <c r="K63" s="335">
        <f>OBLAST!J60</f>
        <v>55.322338830584712</v>
      </c>
      <c r="L63" s="336">
        <f>OBLAST!K60</f>
        <v>60.476421973748167</v>
      </c>
    </row>
    <row r="64" spans="1:12" s="132" customFormat="1" ht="15.75" thickBot="1" x14ac:dyDescent="0.3">
      <c r="A64" s="244">
        <f>OBLAST!A61</f>
        <v>59</v>
      </c>
      <c r="B64" s="244">
        <f>OBLAST!B61</f>
        <v>84</v>
      </c>
      <c r="C64" s="359">
        <v>62</v>
      </c>
      <c r="D64" s="334" t="str">
        <f>OBLAST!C61</f>
        <v>Ивановская область</v>
      </c>
      <c r="E64" s="117">
        <f>OBLAST!D61</f>
        <v>10426</v>
      </c>
      <c r="F64" s="137">
        <f>(E64-OBLAST!E61)/OBLAST!E61*100</f>
        <v>1.8064642124792503</v>
      </c>
      <c r="G64" s="117">
        <f>OBLAST!F61</f>
        <v>4990</v>
      </c>
      <c r="H64" s="137">
        <f>(G64-OBLAST!G61)/OBLAST!G61*100</f>
        <v>6.4419795221843001</v>
      </c>
      <c r="I64" s="117">
        <f>OBLAST!H61</f>
        <v>4072</v>
      </c>
      <c r="J64" s="137">
        <f>(I64-OBLAST!I61)/OBLAST!I61*100</f>
        <v>-44.219178082191782</v>
      </c>
      <c r="K64" s="335">
        <f>OBLAST!J61</f>
        <v>55.06510704038844</v>
      </c>
      <c r="L64" s="336">
        <f>OBLAST!K61</f>
        <v>39.10577243910577</v>
      </c>
    </row>
    <row r="65" spans="1:12" s="157" customFormat="1" ht="15.75" thickBot="1" x14ac:dyDescent="0.3">
      <c r="A65" s="244">
        <f>OBLAST!A62</f>
        <v>60</v>
      </c>
      <c r="B65" s="244">
        <f>OBLAST!B62</f>
        <v>62</v>
      </c>
      <c r="C65" s="359">
        <v>59</v>
      </c>
      <c r="D65" s="334" t="str">
        <f>OBLAST!C62</f>
        <v>Нижегородская область</v>
      </c>
      <c r="E65" s="117">
        <f>OBLAST!D62</f>
        <v>31628</v>
      </c>
      <c r="F65" s="137">
        <f>(E65-OBLAST!E62)/OBLAST!E62*100</f>
        <v>-0.68142565551891976</v>
      </c>
      <c r="G65" s="117">
        <f>OBLAST!F62</f>
        <v>16834</v>
      </c>
      <c r="H65" s="137">
        <f>(G65-OBLAST!G62)/OBLAST!G62*100</f>
        <v>2.1728574896819617</v>
      </c>
      <c r="I65" s="117">
        <f>OBLAST!H62</f>
        <v>13775</v>
      </c>
      <c r="J65" s="137">
        <f>(I65-OBLAST!I62)/OBLAST!I62*100</f>
        <v>2.4239720425310431</v>
      </c>
      <c r="K65" s="335">
        <f>OBLAST!J62</f>
        <v>54.996896337678457</v>
      </c>
      <c r="L65" s="336">
        <f>OBLAST!K62</f>
        <v>55.057644110275703</v>
      </c>
    </row>
    <row r="66" spans="1:12" s="109" customFormat="1" ht="15.75" thickBot="1" x14ac:dyDescent="0.3">
      <c r="A66" s="244">
        <f>OBLAST!A63</f>
        <v>61</v>
      </c>
      <c r="B66" s="244">
        <f>OBLAST!B63</f>
        <v>48</v>
      </c>
      <c r="C66" s="359">
        <v>60</v>
      </c>
      <c r="D66" s="334" t="str">
        <f>OBLAST!C63</f>
        <v>Красноярский край</v>
      </c>
      <c r="E66" s="117">
        <f>OBLAST!D63</f>
        <v>37031</v>
      </c>
      <c r="F66" s="137">
        <f>(E66-OBLAST!E63)/OBLAST!E63*100</f>
        <v>5.2196397113144286</v>
      </c>
      <c r="G66" s="117">
        <f>OBLAST!F63</f>
        <v>18527</v>
      </c>
      <c r="H66" s="137">
        <f>(G66-OBLAST!G63)/OBLAST!G63*100</f>
        <v>-3.540375904618108</v>
      </c>
      <c r="I66" s="117">
        <f>OBLAST!H63</f>
        <v>15176</v>
      </c>
      <c r="J66" s="137">
        <f>(I66-OBLAST!I63)/OBLAST!I63*100</f>
        <v>13.406067852338962</v>
      </c>
      <c r="K66" s="335">
        <f>OBLAST!J63</f>
        <v>54.97136753404741</v>
      </c>
      <c r="L66" s="336">
        <f>OBLAST!K63</f>
        <v>58.937064653717513</v>
      </c>
    </row>
    <row r="67" spans="1:12" s="41" customFormat="1" ht="15.75" thickBot="1" x14ac:dyDescent="0.3">
      <c r="A67" s="244">
        <f>OBLAST!A64</f>
        <v>62</v>
      </c>
      <c r="B67" s="244">
        <f>OBLAST!B64</f>
        <v>75</v>
      </c>
      <c r="C67" s="359">
        <v>64</v>
      </c>
      <c r="D67" s="334" t="str">
        <f>OBLAST!C64</f>
        <v>Сахалинская область</v>
      </c>
      <c r="E67" s="117">
        <f>OBLAST!D64</f>
        <v>6781</v>
      </c>
      <c r="F67" s="137">
        <f>(E67-OBLAST!E64)/OBLAST!E64*100</f>
        <v>-7.2239704473936239</v>
      </c>
      <c r="G67" s="117">
        <f>OBLAST!F64</f>
        <v>3603</v>
      </c>
      <c r="H67" s="137">
        <f>(G67-OBLAST!G64)/OBLAST!G64*100</f>
        <v>7.6808129109384335</v>
      </c>
      <c r="I67" s="117">
        <f>OBLAST!H64</f>
        <v>2974</v>
      </c>
      <c r="J67" s="137">
        <f>(I67-OBLAST!I64)/OBLAST!I64*100</f>
        <v>-7.0043777360850532</v>
      </c>
      <c r="K67" s="335">
        <f>OBLAST!J64</f>
        <v>54.781815417363553</v>
      </c>
      <c r="L67" s="336">
        <f>OBLAST!K64</f>
        <v>51.130806845965772</v>
      </c>
    </row>
    <row r="68" spans="1:12" s="108" customFormat="1" ht="15.75" thickBot="1" x14ac:dyDescent="0.3">
      <c r="A68" s="244">
        <f>OBLAST!A65</f>
        <v>63</v>
      </c>
      <c r="B68" s="244">
        <f>OBLAST!B65</f>
        <v>71</v>
      </c>
      <c r="C68" s="359">
        <v>63</v>
      </c>
      <c r="D68" s="334" t="str">
        <f>OBLAST!C65</f>
        <v>Иркутская область</v>
      </c>
      <c r="E68" s="117">
        <f>OBLAST!D65</f>
        <v>31401</v>
      </c>
      <c r="F68" s="137">
        <f>(E68-OBLAST!E65)/OBLAST!E65*100</f>
        <v>-8.2164152928796916</v>
      </c>
      <c r="G68" s="117">
        <f>OBLAST!F65</f>
        <v>16497</v>
      </c>
      <c r="H68" s="137">
        <f>(G68-OBLAST!G65)/OBLAST!G65*100</f>
        <v>-4.6581517655897819</v>
      </c>
      <c r="I68" s="117">
        <f>OBLAST!H65</f>
        <v>13895</v>
      </c>
      <c r="J68" s="137">
        <f>(I68-OBLAST!I65)/OBLAST!I65*100</f>
        <v>-12.439347154830172</v>
      </c>
      <c r="K68" s="335">
        <f>OBLAST!J65</f>
        <v>54.280731771518823</v>
      </c>
      <c r="L68" s="336">
        <f>OBLAST!K65</f>
        <v>52.161461473531887</v>
      </c>
    </row>
    <row r="69" spans="1:12" x14ac:dyDescent="0.25">
      <c r="A69" s="244">
        <f>OBLAST!A66</f>
        <v>64</v>
      </c>
      <c r="B69" s="244">
        <f>OBLAST!B66</f>
        <v>44</v>
      </c>
      <c r="C69" s="359">
        <v>67</v>
      </c>
      <c r="D69" s="334" t="str">
        <f>OBLAST!C66</f>
        <v>Республика Марий Эл</v>
      </c>
      <c r="E69" s="117">
        <f>OBLAST!D66</f>
        <v>5889</v>
      </c>
      <c r="F69" s="137">
        <f>(E69-OBLAST!E66)/OBLAST!E66*100</f>
        <v>2.0800832033281331</v>
      </c>
      <c r="G69" s="117">
        <f>OBLAST!F66</f>
        <v>2920</v>
      </c>
      <c r="H69" s="137">
        <f>(G69-OBLAST!G66)/OBLAST!G66*100</f>
        <v>-11.192214111922141</v>
      </c>
      <c r="I69" s="117">
        <f>OBLAST!H66</f>
        <v>2461</v>
      </c>
      <c r="J69" s="137">
        <f>(I69-OBLAST!I66)/OBLAST!I66*100</f>
        <v>12.067395264116577</v>
      </c>
      <c r="K69" s="335">
        <f>OBLAST!J66</f>
        <v>54.265006504367221</v>
      </c>
      <c r="L69" s="336">
        <f>OBLAST!K66</f>
        <v>59.956236323851208</v>
      </c>
    </row>
    <row r="70" spans="1:12" s="15" customFormat="1" x14ac:dyDescent="0.25">
      <c r="A70" s="244">
        <f>OBLAST!A67</f>
        <v>65</v>
      </c>
      <c r="B70" s="244">
        <f>OBLAST!B67</f>
        <v>65</v>
      </c>
      <c r="C70" s="359">
        <v>61</v>
      </c>
      <c r="D70" s="334" t="str">
        <f>OBLAST!C67</f>
        <v>Челябинская область</v>
      </c>
      <c r="E70" s="117">
        <f>OBLAST!D67</f>
        <v>46816</v>
      </c>
      <c r="F70" s="137">
        <f>(E70-OBLAST!E67)/OBLAST!E67*100</f>
        <v>-4.9884320331209162</v>
      </c>
      <c r="G70" s="117">
        <f>OBLAST!F67</f>
        <v>24595</v>
      </c>
      <c r="H70" s="137">
        <f>(G70-OBLAST!G67)/OBLAST!G67*100</f>
        <v>-5.7951585720851844</v>
      </c>
      <c r="I70" s="117">
        <f>OBLAST!H67</f>
        <v>20942</v>
      </c>
      <c r="J70" s="137">
        <f>(I70-OBLAST!I67)/OBLAST!I67*100</f>
        <v>-3.6041426927502873</v>
      </c>
      <c r="K70" s="335">
        <f>OBLAST!J67</f>
        <v>54.011024002459543</v>
      </c>
      <c r="L70" s="336">
        <f>OBLAST!K67</f>
        <v>54.581565028327731</v>
      </c>
    </row>
    <row r="71" spans="1:12" x14ac:dyDescent="0.25">
      <c r="A71" s="244">
        <f>OBLAST!A68</f>
        <v>66</v>
      </c>
      <c r="B71" s="244">
        <f>OBLAST!B68</f>
        <v>63</v>
      </c>
      <c r="C71" s="359">
        <v>71</v>
      </c>
      <c r="D71" s="334" t="str">
        <f>OBLAST!C68</f>
        <v>Республика Тыва</v>
      </c>
      <c r="E71" s="117">
        <f>OBLAST!D68</f>
        <v>5779</v>
      </c>
      <c r="F71" s="137">
        <f>(E71-OBLAST!E68)/OBLAST!E68*100</f>
        <v>-10.110437081972314</v>
      </c>
      <c r="G71" s="117">
        <f>OBLAST!F68</f>
        <v>3022</v>
      </c>
      <c r="H71" s="137">
        <f>(G71-OBLAST!G68)/OBLAST!G68*100</f>
        <v>-9.7910447761194028</v>
      </c>
      <c r="I71" s="117">
        <f>OBLAST!H68</f>
        <v>2686</v>
      </c>
      <c r="J71" s="137">
        <f>(I71-OBLAST!I68)/OBLAST!I68*100</f>
        <v>-2.4691358024691357</v>
      </c>
      <c r="K71" s="335">
        <f>OBLAST!J68</f>
        <v>52.943237561317453</v>
      </c>
      <c r="L71" s="336">
        <f>OBLAST!K68</f>
        <v>54.88204456094364</v>
      </c>
    </row>
    <row r="72" spans="1:12" x14ac:dyDescent="0.25">
      <c r="A72" s="244">
        <f>OBLAST!A69</f>
        <v>67</v>
      </c>
      <c r="B72" s="244">
        <f>OBLAST!B69</f>
        <v>73</v>
      </c>
      <c r="C72" s="359">
        <v>70</v>
      </c>
      <c r="D72" s="334" t="str">
        <f>OBLAST!C69</f>
        <v>Ямало-Ненецкий автономный округ</v>
      </c>
      <c r="E72" s="117">
        <f>OBLAST!D69</f>
        <v>5812</v>
      </c>
      <c r="F72" s="137">
        <f>(E72-OBLAST!E69)/OBLAST!E69*100</f>
        <v>4.2885340032298584</v>
      </c>
      <c r="G72" s="117">
        <f>OBLAST!F69</f>
        <v>2843</v>
      </c>
      <c r="H72" s="137">
        <f>(G72-OBLAST!G69)/OBLAST!G69*100</f>
        <v>1.6446192348945299</v>
      </c>
      <c r="I72" s="117">
        <f>OBLAST!H69</f>
        <v>2568</v>
      </c>
      <c r="J72" s="137">
        <f>(I72-OBLAST!I69)/OBLAST!I69*100</f>
        <v>-0.11668611435239205</v>
      </c>
      <c r="K72" s="335">
        <f>OBLAST!J69</f>
        <v>52.541119940861208</v>
      </c>
      <c r="L72" s="336">
        <f>OBLAST!K69</f>
        <v>52.105067064083457</v>
      </c>
    </row>
    <row r="73" spans="1:12" s="37" customFormat="1" x14ac:dyDescent="0.25">
      <c r="A73" s="244">
        <f>OBLAST!A70</f>
        <v>68</v>
      </c>
      <c r="B73" s="244">
        <f>OBLAST!B70</f>
        <v>51</v>
      </c>
      <c r="C73" s="359">
        <v>66</v>
      </c>
      <c r="D73" s="334" t="str">
        <f>OBLAST!C70</f>
        <v>Ростовская область</v>
      </c>
      <c r="E73" s="117">
        <f>OBLAST!D70</f>
        <v>46019</v>
      </c>
      <c r="F73" s="137">
        <f>(E73-OBLAST!E70)/OBLAST!E70*100</f>
        <v>0.93656781891559915</v>
      </c>
      <c r="G73" s="117">
        <f>OBLAST!F70</f>
        <v>21007</v>
      </c>
      <c r="H73" s="137">
        <f>(G73-OBLAST!G70)/OBLAST!G70*100</f>
        <v>-6.8879925535215643</v>
      </c>
      <c r="I73" s="117">
        <f>OBLAST!H70</f>
        <v>19033</v>
      </c>
      <c r="J73" s="137">
        <f>(I73-OBLAST!I70)/OBLAST!I70*100</f>
        <v>16.731064090769703</v>
      </c>
      <c r="K73" s="335">
        <f>OBLAST!J70</f>
        <v>52.46503496503496</v>
      </c>
      <c r="L73" s="336">
        <f>OBLAST!K70</f>
        <v>58.048165491689403</v>
      </c>
    </row>
    <row r="74" spans="1:12" s="14" customFormat="1" x14ac:dyDescent="0.25">
      <c r="A74" s="244">
        <f>OBLAST!A71</f>
        <v>69</v>
      </c>
      <c r="B74" s="244">
        <f>OBLAST!B71</f>
        <v>70</v>
      </c>
      <c r="C74" s="359">
        <v>69</v>
      </c>
      <c r="D74" s="334" t="str">
        <f>OBLAST!C71</f>
        <v>Краснодарский край</v>
      </c>
      <c r="E74" s="117">
        <f>OBLAST!D71</f>
        <v>54705</v>
      </c>
      <c r="F74" s="137">
        <f>(E74-OBLAST!E71)/OBLAST!E71*100</f>
        <v>0.39456781060745089</v>
      </c>
      <c r="G74" s="117">
        <f>OBLAST!F71</f>
        <v>26130</v>
      </c>
      <c r="H74" s="137">
        <f>(G74-OBLAST!G71)/OBLAST!G71*100</f>
        <v>2.1301543873363298</v>
      </c>
      <c r="I74" s="117">
        <f>OBLAST!H71</f>
        <v>23795</v>
      </c>
      <c r="J74" s="137">
        <f>(I74-OBLAST!I71)/OBLAST!I71*100</f>
        <v>5.2270817671251049</v>
      </c>
      <c r="K74" s="335">
        <f>OBLAST!J71</f>
        <v>52.338507761642461</v>
      </c>
      <c r="L74" s="336">
        <f>OBLAST!K71</f>
        <v>53.083115481970211</v>
      </c>
    </row>
    <row r="75" spans="1:12" x14ac:dyDescent="0.25">
      <c r="A75" s="244">
        <f>OBLAST!A72</f>
        <v>70</v>
      </c>
      <c r="B75" s="244">
        <f>OBLAST!B72</f>
        <v>42</v>
      </c>
      <c r="C75" s="359">
        <v>68</v>
      </c>
      <c r="D75" s="334" t="str">
        <f>OBLAST!C72</f>
        <v>Смоленская область</v>
      </c>
      <c r="E75" s="117">
        <f>OBLAST!D72</f>
        <v>11743</v>
      </c>
      <c r="F75" s="137">
        <f>(E75-OBLAST!E72)/OBLAST!E72*100</f>
        <v>15.592085835220001</v>
      </c>
      <c r="G75" s="117">
        <f>OBLAST!F72</f>
        <v>5856</v>
      </c>
      <c r="H75" s="137">
        <f>(G75-OBLAST!G72)/OBLAST!G72*100</f>
        <v>0.72239422084623317</v>
      </c>
      <c r="I75" s="117">
        <f>OBLAST!H72</f>
        <v>5368</v>
      </c>
      <c r="J75" s="137">
        <f>(I75-OBLAST!I72)/OBLAST!I72*100</f>
        <v>40.966386554621849</v>
      </c>
      <c r="K75" s="335">
        <f>OBLAST!J72</f>
        <v>52.173913043478258</v>
      </c>
      <c r="L75" s="336">
        <f>OBLAST!K72</f>
        <v>60.424028268551233</v>
      </c>
    </row>
    <row r="76" spans="1:12" x14ac:dyDescent="0.25">
      <c r="A76" s="244">
        <f>OBLAST!A73</f>
        <v>71</v>
      </c>
      <c r="B76" s="244">
        <f>OBLAST!B73</f>
        <v>74</v>
      </c>
      <c r="C76" s="359">
        <v>73</v>
      </c>
      <c r="D76" s="334" t="str">
        <f>OBLAST!C73</f>
        <v>Ставропольский край</v>
      </c>
      <c r="E76" s="117">
        <f>OBLAST!D73</f>
        <v>26826</v>
      </c>
      <c r="F76" s="137">
        <f>(E76-OBLAST!E73)/OBLAST!E73*100</f>
        <v>1.8489692091575232</v>
      </c>
      <c r="G76" s="117">
        <f>OBLAST!F73</f>
        <v>13476</v>
      </c>
      <c r="H76" s="137">
        <f>(G76-OBLAST!G73)/OBLAST!G73*100</f>
        <v>9.1174089068825914</v>
      </c>
      <c r="I76" s="117">
        <f>OBLAST!H73</f>
        <v>12582</v>
      </c>
      <c r="J76" s="137">
        <f>(I76-OBLAST!I73)/OBLAST!I73*100</f>
        <v>9.3896713615023462</v>
      </c>
      <c r="K76" s="335">
        <f>OBLAST!J73</f>
        <v>51.715404098549392</v>
      </c>
      <c r="L76" s="336">
        <f>OBLAST!K73</f>
        <v>51.777628710380682</v>
      </c>
    </row>
    <row r="77" spans="1:12" x14ac:dyDescent="0.25">
      <c r="A77" s="244">
        <f>OBLAST!A74</f>
        <v>72</v>
      </c>
      <c r="B77" s="244">
        <f>OBLAST!B74</f>
        <v>52</v>
      </c>
      <c r="C77" s="359">
        <v>72</v>
      </c>
      <c r="D77" s="334" t="str">
        <f>OBLAST!C74</f>
        <v>Удмурдская Республика</v>
      </c>
      <c r="E77" s="117">
        <f>OBLAST!D74</f>
        <v>21353</v>
      </c>
      <c r="F77" s="137">
        <f>(E77-OBLAST!E74)/OBLAST!E74*100</f>
        <v>7.9743122977346275</v>
      </c>
      <c r="G77" s="117">
        <f>OBLAST!F74</f>
        <v>10636</v>
      </c>
      <c r="H77" s="137">
        <f>(G77-OBLAST!G74)/OBLAST!G74*100</f>
        <v>-0.16895062887178525</v>
      </c>
      <c r="I77" s="117">
        <f>OBLAST!H74</f>
        <v>10088</v>
      </c>
      <c r="J77" s="137">
        <f>(I77-OBLAST!I74)/OBLAST!I74*100</f>
        <v>27.680040501202381</v>
      </c>
      <c r="K77" s="335">
        <f>OBLAST!J74</f>
        <v>51.322138583285081</v>
      </c>
      <c r="L77" s="336">
        <f>OBLAST!K74</f>
        <v>57.418485583400702</v>
      </c>
    </row>
    <row r="78" spans="1:12" x14ac:dyDescent="0.25">
      <c r="A78" s="244">
        <f>OBLAST!A75</f>
        <v>73</v>
      </c>
      <c r="B78" s="244">
        <f>OBLAST!B75</f>
        <v>76</v>
      </c>
      <c r="C78" s="359">
        <v>74</v>
      </c>
      <c r="D78" s="334" t="str">
        <f>OBLAST!C75</f>
        <v>Хабаровский край</v>
      </c>
      <c r="E78" s="117">
        <f>OBLAST!D75</f>
        <v>17270</v>
      </c>
      <c r="F78" s="137">
        <f>(E78-OBLAST!E75)/OBLAST!E75*100</f>
        <v>-3.8472245420633593</v>
      </c>
      <c r="G78" s="117">
        <f>OBLAST!F75</f>
        <v>8585</v>
      </c>
      <c r="H78" s="137">
        <f>(G78-OBLAST!G75)/OBLAST!G75*100</f>
        <v>-3.2021648438380881</v>
      </c>
      <c r="I78" s="117">
        <f>OBLAST!H75</f>
        <v>8272</v>
      </c>
      <c r="J78" s="137">
        <f>(I78-OBLAST!I75)/OBLAST!I75*100</f>
        <v>-2.9335836658061489</v>
      </c>
      <c r="K78" s="335">
        <f>OBLAST!J75</f>
        <v>50.928397698285579</v>
      </c>
      <c r="L78" s="336">
        <f>OBLAST!K75</f>
        <v>50.99764245874303</v>
      </c>
    </row>
    <row r="79" spans="1:12" x14ac:dyDescent="0.25">
      <c r="A79" s="244">
        <f>OBLAST!A76</f>
        <v>74</v>
      </c>
      <c r="B79" s="244">
        <f>OBLAST!B76</f>
        <v>68</v>
      </c>
      <c r="C79" s="359">
        <v>65</v>
      </c>
      <c r="D79" s="334" t="str">
        <f>OBLAST!C76</f>
        <v>г. Санкт-Петербург</v>
      </c>
      <c r="E79" s="117">
        <f>OBLAST!D76</f>
        <v>42946</v>
      </c>
      <c r="F79" s="137">
        <f>(E79-OBLAST!E76)/OBLAST!E76*100</f>
        <v>16.293427929269679</v>
      </c>
      <c r="G79" s="117">
        <f>OBLAST!F76</f>
        <v>17751</v>
      </c>
      <c r="H79" s="137">
        <f>(G79-OBLAST!G76)/OBLAST!G76*100</f>
        <v>-10.502167994353131</v>
      </c>
      <c r="I79" s="117">
        <f>OBLAST!H76</f>
        <v>17110</v>
      </c>
      <c r="J79" s="137">
        <f>(I79-OBLAST!I76)/OBLAST!I76*100</f>
        <v>2.8925371339226653</v>
      </c>
      <c r="K79" s="335">
        <f>OBLAST!J76</f>
        <v>50.919365480049343</v>
      </c>
      <c r="L79" s="336">
        <f>OBLAST!K76</f>
        <v>54.394866028576907</v>
      </c>
    </row>
    <row r="80" spans="1:12" x14ac:dyDescent="0.25">
      <c r="A80" s="244">
        <f>OBLAST!A77</f>
        <v>75</v>
      </c>
      <c r="B80" s="244">
        <f>OBLAST!B77</f>
        <v>59</v>
      </c>
      <c r="C80" s="359">
        <v>76</v>
      </c>
      <c r="D80" s="334" t="str">
        <f>OBLAST!C77</f>
        <v>Приморский край</v>
      </c>
      <c r="E80" s="117">
        <f>OBLAST!D77</f>
        <v>24051</v>
      </c>
      <c r="F80" s="137">
        <f>(E80-OBLAST!E77)/OBLAST!E77*100</f>
        <v>2.9448272910157085</v>
      </c>
      <c r="G80" s="117">
        <f>OBLAST!F77</f>
        <v>11325</v>
      </c>
      <c r="H80" s="137">
        <f>(G80-OBLAST!G77)/OBLAST!G77*100</f>
        <v>-7.4754901960784315</v>
      </c>
      <c r="I80" s="117">
        <f>OBLAST!H77</f>
        <v>11090</v>
      </c>
      <c r="J80" s="137">
        <f>(I80-OBLAST!I77)/OBLAST!I77*100</f>
        <v>11.367744527013457</v>
      </c>
      <c r="K80" s="335">
        <f>OBLAST!J77</f>
        <v>50.524202542940003</v>
      </c>
      <c r="L80" s="336">
        <f>OBLAST!K77</f>
        <v>55.140102711956033</v>
      </c>
    </row>
    <row r="81" spans="1:12" x14ac:dyDescent="0.25">
      <c r="A81" s="244">
        <f>OBLAST!A78</f>
        <v>76</v>
      </c>
      <c r="B81" s="244">
        <f>OBLAST!B78</f>
        <v>78</v>
      </c>
      <c r="C81" s="359">
        <v>75</v>
      </c>
      <c r="D81" s="334" t="str">
        <f>OBLAST!C78</f>
        <v>Республика Татарстан</v>
      </c>
      <c r="E81" s="117">
        <f>OBLAST!D78</f>
        <v>41041</v>
      </c>
      <c r="F81" s="137">
        <f>(E81-OBLAST!E78)/OBLAST!E78*100</f>
        <v>9.1574019894675249</v>
      </c>
      <c r="G81" s="117">
        <f>OBLAST!F78</f>
        <v>19102</v>
      </c>
      <c r="H81" s="137">
        <f>(G81-OBLAST!G78)/OBLAST!G78*100</f>
        <v>11.858054693447327</v>
      </c>
      <c r="I81" s="117">
        <f>OBLAST!H78</f>
        <v>18837</v>
      </c>
      <c r="J81" s="137">
        <f>(I81-OBLAST!I78)/OBLAST!I78*100</f>
        <v>7.345566446318669</v>
      </c>
      <c r="K81" s="335">
        <f>OBLAST!J78</f>
        <v>50.349244840401703</v>
      </c>
      <c r="L81" s="336">
        <f>OBLAST!K78</f>
        <v>49.319855595667867</v>
      </c>
    </row>
    <row r="82" spans="1:12" x14ac:dyDescent="0.25">
      <c r="A82" s="244">
        <f>OBLAST!A79</f>
        <v>77</v>
      </c>
      <c r="B82" s="244">
        <f>OBLAST!B79</f>
        <v>72</v>
      </c>
      <c r="C82" s="359">
        <v>78</v>
      </c>
      <c r="D82" s="334" t="str">
        <f>OBLAST!C79</f>
        <v>Амурская область</v>
      </c>
      <c r="E82" s="117">
        <f>OBLAST!D79</f>
        <v>14308</v>
      </c>
      <c r="F82" s="137">
        <f>(E82-OBLAST!E79)/OBLAST!E79*100</f>
        <v>-4.3135156824717447</v>
      </c>
      <c r="G82" s="117">
        <f>OBLAST!F79</f>
        <v>6223</v>
      </c>
      <c r="H82" s="137">
        <f>(G82-OBLAST!G79)/OBLAST!G79*100</f>
        <v>-2.8718589043233966</v>
      </c>
      <c r="I82" s="117">
        <f>OBLAST!H79</f>
        <v>6637</v>
      </c>
      <c r="J82" s="137">
        <f>(I82-OBLAST!I79)/OBLAST!I79*100</f>
        <v>12.835770146208771</v>
      </c>
      <c r="K82" s="335">
        <f>OBLAST!J79</f>
        <v>48.390357698289272</v>
      </c>
      <c r="L82" s="336">
        <f>OBLAST!K79</f>
        <v>52.136056636015951</v>
      </c>
    </row>
    <row r="83" spans="1:12" x14ac:dyDescent="0.25">
      <c r="A83" s="244">
        <f>OBLAST!A80</f>
        <v>78</v>
      </c>
      <c r="B83" s="244">
        <f>OBLAST!B80</f>
        <v>81</v>
      </c>
      <c r="C83" s="359">
        <v>79</v>
      </c>
      <c r="D83" s="334" t="str">
        <f>OBLAST!C80</f>
        <v>Воронежская область</v>
      </c>
      <c r="E83" s="117">
        <f>OBLAST!D80</f>
        <v>22210</v>
      </c>
      <c r="F83" s="137">
        <f>(E83-OBLAST!E80)/OBLAST!E80*100</f>
        <v>-5.2069995731967564</v>
      </c>
      <c r="G83" s="117">
        <f>OBLAST!F80</f>
        <v>9957</v>
      </c>
      <c r="H83" s="137">
        <f>(G83-OBLAST!G80)/OBLAST!G80*100</f>
        <v>-2.1425061425061425</v>
      </c>
      <c r="I83" s="117">
        <f>OBLAST!H80</f>
        <v>10634</v>
      </c>
      <c r="J83" s="137">
        <f>(I83-OBLAST!I80)/OBLAST!I80*100</f>
        <v>-3.7559960177391618</v>
      </c>
      <c r="K83" s="335">
        <f>OBLAST!J80</f>
        <v>48.356077898110833</v>
      </c>
      <c r="L83" s="336">
        <f>OBLAST!K80</f>
        <v>47.941010177157928</v>
      </c>
    </row>
    <row r="84" spans="1:12" x14ac:dyDescent="0.25">
      <c r="A84" s="244">
        <f>OBLAST!A81</f>
        <v>79</v>
      </c>
      <c r="B84" s="244">
        <f>OBLAST!B81</f>
        <v>66</v>
      </c>
      <c r="C84" s="359">
        <v>81</v>
      </c>
      <c r="D84" s="334" t="str">
        <f>OBLAST!C81</f>
        <v>Еврейская автономная область</v>
      </c>
      <c r="E84" s="117">
        <f>OBLAST!D81</f>
        <v>2833</v>
      </c>
      <c r="F84" s="137">
        <f>(E84-OBLAST!E81)/OBLAST!E81*100</f>
        <v>6.9864048338368585</v>
      </c>
      <c r="G84" s="117">
        <f>OBLAST!F81</f>
        <v>1223</v>
      </c>
      <c r="H84" s="137">
        <f>(G84-OBLAST!G81)/OBLAST!G81*100</f>
        <v>11.181818181818182</v>
      </c>
      <c r="I84" s="117">
        <f>OBLAST!H81</f>
        <v>1313</v>
      </c>
      <c r="J84" s="137">
        <f>(I84-OBLAST!I81)/OBLAST!I81*100</f>
        <v>43.340611353711786</v>
      </c>
      <c r="K84" s="335">
        <f>OBLAST!J81</f>
        <v>48.225552050473183</v>
      </c>
      <c r="L84" s="336">
        <f>OBLAST!K81</f>
        <v>54.563492063492063</v>
      </c>
    </row>
    <row r="85" spans="1:12" x14ac:dyDescent="0.25">
      <c r="A85" s="244">
        <f>OBLAST!A82</f>
        <v>80</v>
      </c>
      <c r="B85" s="244">
        <f>OBLAST!B82</f>
        <v>80</v>
      </c>
      <c r="C85" s="359">
        <v>82</v>
      </c>
      <c r="D85" s="334" t="str">
        <f>OBLAST!C82</f>
        <v>Волгоградская область</v>
      </c>
      <c r="E85" s="117">
        <f>OBLAST!D82</f>
        <v>29453</v>
      </c>
      <c r="F85" s="137">
        <f>(E85-OBLAST!E82)/OBLAST!E82*100</f>
        <v>-0.59401262276823374</v>
      </c>
      <c r="G85" s="117">
        <f>OBLAST!F82</f>
        <v>13692</v>
      </c>
      <c r="H85" s="137">
        <f>(G85-OBLAST!G82)/OBLAST!G82*100</f>
        <v>1.8068257863038144</v>
      </c>
      <c r="I85" s="117">
        <f>OBLAST!H82</f>
        <v>15219</v>
      </c>
      <c r="J85" s="137">
        <f>(I85-OBLAST!I82)/OBLAST!I82*100</f>
        <v>5.1907658280342828</v>
      </c>
      <c r="K85" s="335">
        <f>OBLAST!J82</f>
        <v>47.359136660786547</v>
      </c>
      <c r="L85" s="336">
        <f>OBLAST!K82</f>
        <v>48.174947164809971</v>
      </c>
    </row>
    <row r="86" spans="1:12" x14ac:dyDescent="0.25">
      <c r="A86" s="244">
        <f>OBLAST!A83</f>
        <v>81</v>
      </c>
      <c r="B86" s="244">
        <f>OBLAST!B83</f>
        <v>57</v>
      </c>
      <c r="C86" s="359">
        <v>80</v>
      </c>
      <c r="D86" s="334" t="str">
        <f>OBLAST!C83</f>
        <v>Новгородская область</v>
      </c>
      <c r="E86" s="117">
        <f>OBLAST!D83</f>
        <v>8845</v>
      </c>
      <c r="F86" s="137">
        <f>(E86-OBLAST!E83)/OBLAST!E83*100</f>
        <v>11.496281356359511</v>
      </c>
      <c r="G86" s="117">
        <f>OBLAST!F83</f>
        <v>3982</v>
      </c>
      <c r="H86" s="137">
        <f>(G86-OBLAST!G83)/OBLAST!G83*100</f>
        <v>1.0147133434804667</v>
      </c>
      <c r="I86" s="117">
        <f>OBLAST!H83</f>
        <v>4439</v>
      </c>
      <c r="J86" s="137">
        <f>(I86-OBLAST!I83)/OBLAST!I83*100</f>
        <v>42.504012841091495</v>
      </c>
      <c r="K86" s="335">
        <f>OBLAST!J83</f>
        <v>47.286545540909628</v>
      </c>
      <c r="L86" s="336">
        <f>OBLAST!K83</f>
        <v>55.859430352841159</v>
      </c>
    </row>
    <row r="87" spans="1:12" x14ac:dyDescent="0.25">
      <c r="A87" s="244">
        <f>OBLAST!A84</f>
        <v>82</v>
      </c>
      <c r="B87" s="244">
        <f>OBLAST!B84</f>
        <v>83</v>
      </c>
      <c r="C87" s="359">
        <v>77</v>
      </c>
      <c r="D87" s="334" t="str">
        <f>OBLAST!C84</f>
        <v>Тверская оласть</v>
      </c>
      <c r="E87" s="117">
        <f>OBLAST!D84</f>
        <v>16405</v>
      </c>
      <c r="F87" s="137">
        <f>(E87-OBLAST!E84)/OBLAST!E84*100</f>
        <v>4.7038549910645902</v>
      </c>
      <c r="G87" s="117">
        <f>OBLAST!F84</f>
        <v>6455</v>
      </c>
      <c r="H87" s="137">
        <f>(G87-OBLAST!G84)/OBLAST!G84*100</f>
        <v>3.3958032996956593</v>
      </c>
      <c r="I87" s="117">
        <f>OBLAST!H84</f>
        <v>7319</v>
      </c>
      <c r="J87" s="137">
        <f>(I87-OBLAST!I84)/OBLAST!I84*100</f>
        <v>-5.3291941534083556</v>
      </c>
      <c r="K87" s="335">
        <f>OBLAST!J84</f>
        <v>46.863656163786843</v>
      </c>
      <c r="L87" s="336">
        <f>OBLAST!K84</f>
        <v>44.675826534993547</v>
      </c>
    </row>
    <row r="88" spans="1:12" x14ac:dyDescent="0.25">
      <c r="A88" s="244">
        <f>OBLAST!A85</f>
        <v>83</v>
      </c>
      <c r="B88" s="244">
        <f>OBLAST!B85</f>
        <v>77</v>
      </c>
      <c r="C88" s="359">
        <v>83</v>
      </c>
      <c r="D88" s="334" t="str">
        <f>OBLAST!C85</f>
        <v>Новосибирская область</v>
      </c>
      <c r="E88" s="117">
        <f>OBLAST!D85</f>
        <v>41253</v>
      </c>
      <c r="F88" s="137">
        <f>(E88-OBLAST!E85)/OBLAST!E85*100</f>
        <v>10.160756248664814</v>
      </c>
      <c r="G88" s="117">
        <f>OBLAST!F85</f>
        <v>14815</v>
      </c>
      <c r="H88" s="137">
        <f>(G88-OBLAST!G85)/OBLAST!G85*100</f>
        <v>-8.6227101708505511</v>
      </c>
      <c r="I88" s="117">
        <f>OBLAST!H85</f>
        <v>18723</v>
      </c>
      <c r="J88" s="137">
        <f>(I88-OBLAST!I85)/OBLAST!I85*100</f>
        <v>14.921433832555856</v>
      </c>
      <c r="K88" s="335">
        <f>OBLAST!J85</f>
        <v>44.173773033573852</v>
      </c>
      <c r="L88" s="336">
        <f>OBLAST!K85</f>
        <v>49.878480233810187</v>
      </c>
    </row>
    <row r="89" spans="1:12" x14ac:dyDescent="0.25">
      <c r="A89" s="244">
        <f>OBLAST!A86</f>
        <v>84</v>
      </c>
      <c r="B89" s="244">
        <f>OBLAST!B86</f>
        <v>82</v>
      </c>
      <c r="C89" s="359">
        <v>84</v>
      </c>
      <c r="D89" s="334" t="str">
        <f>OBLAST!C86</f>
        <v>Ленинградская область</v>
      </c>
      <c r="E89" s="117">
        <f>OBLAST!D86</f>
        <v>19545</v>
      </c>
      <c r="F89" s="137">
        <f>(E89-OBLAST!E86)/OBLAST!E86*100</f>
        <v>10.843305166449271</v>
      </c>
      <c r="G89" s="117">
        <f>OBLAST!F86</f>
        <v>6894</v>
      </c>
      <c r="H89" s="137">
        <f>(G89-OBLAST!G86)/OBLAST!G86*100</f>
        <v>-6.153008439967329</v>
      </c>
      <c r="I89" s="117">
        <f>OBLAST!H86</f>
        <v>11157</v>
      </c>
      <c r="J89" s="137">
        <f>(I89-OBLAST!I86)/OBLAST!I86*100</f>
        <v>33.138424821002388</v>
      </c>
      <c r="K89" s="335">
        <f>OBLAST!J86</f>
        <v>38.191789928535812</v>
      </c>
      <c r="L89" s="336">
        <f>OBLAST!K86</f>
        <v>46.71245071855526</v>
      </c>
    </row>
    <row r="90" spans="1:12" x14ac:dyDescent="0.25">
      <c r="A90" s="244">
        <f>OBLAST!A87</f>
        <v>85</v>
      </c>
      <c r="B90" s="244">
        <f>OBLAST!B87</f>
        <v>85</v>
      </c>
      <c r="C90" s="359">
        <v>85</v>
      </c>
      <c r="D90" s="334" t="str">
        <f>OBLAST!C87</f>
        <v>г. Москва</v>
      </c>
      <c r="E90" s="117">
        <f>OBLAST!D87</f>
        <v>109996</v>
      </c>
      <c r="F90" s="137">
        <f>(E90-OBLAST!E87)/OBLAST!E87*100</f>
        <v>4.4814681129960672</v>
      </c>
      <c r="G90" s="117">
        <f>OBLAST!F87</f>
        <v>32411</v>
      </c>
      <c r="H90" s="137">
        <f>(G90-OBLAST!G87)/OBLAST!G87*100</f>
        <v>-4.0725722911178854</v>
      </c>
      <c r="I90" s="117">
        <f>OBLAST!H87</f>
        <v>74770</v>
      </c>
      <c r="J90" s="137">
        <f>(I90-OBLAST!I87)/OBLAST!I87*100</f>
        <v>9.1293877253156239</v>
      </c>
      <c r="K90" s="335">
        <f>OBLAST!J87</f>
        <v>30.239501404166781</v>
      </c>
      <c r="L90" s="336">
        <f>OBLAST!K87</f>
        <v>33.026724795214172</v>
      </c>
    </row>
    <row r="91" spans="1:12" ht="17.25" x14ac:dyDescent="0.3">
      <c r="A91" s="523" t="s">
        <v>8</v>
      </c>
      <c r="B91" s="524"/>
      <c r="C91" s="524"/>
      <c r="D91" s="524"/>
      <c r="E91" s="524"/>
      <c r="F91" s="524"/>
      <c r="G91" s="524"/>
      <c r="H91" s="524"/>
      <c r="I91" s="524"/>
      <c r="J91" s="524"/>
      <c r="K91" s="524"/>
      <c r="L91" s="524"/>
    </row>
    <row r="92" spans="1:12" s="23" customFormat="1" ht="15.75" thickBot="1" x14ac:dyDescent="0.3">
      <c r="A92" s="435">
        <f>OBLAST!A90</f>
        <v>1</v>
      </c>
      <c r="B92" s="435">
        <f>OBLAST!B90</f>
        <v>1</v>
      </c>
      <c r="C92" s="435">
        <v>1</v>
      </c>
      <c r="D92" s="437" t="str">
        <f>OBLAST!C90</f>
        <v>Северо-Кавказский ФО</v>
      </c>
      <c r="E92" s="440">
        <f>OBLAST!D90</f>
        <v>56725</v>
      </c>
      <c r="F92" s="441">
        <f>(E92-OBLAST!E90)/OBLAST!E90*100</f>
        <v>-2.1189584663434164</v>
      </c>
      <c r="G92" s="440">
        <f>OBLAST!F90</f>
        <v>35745</v>
      </c>
      <c r="H92" s="441">
        <f>(G92-OBLAST!G90)/OBLAST!G90*100</f>
        <v>3.5246756255792397</v>
      </c>
      <c r="I92" s="440">
        <f>OBLAST!H90</f>
        <v>18028</v>
      </c>
      <c r="J92" s="441">
        <f>(I92-OBLAST!I90)/OBLAST!I90*100</f>
        <v>9.4662699617463115</v>
      </c>
      <c r="K92" s="438">
        <f>OBLAST!J90</f>
        <v>66.473880943968169</v>
      </c>
      <c r="L92" s="442">
        <f>OBLAST!K90</f>
        <v>67.705943486871774</v>
      </c>
    </row>
    <row r="93" spans="1:12" s="104" customFormat="1" ht="15.75" thickBot="1" x14ac:dyDescent="0.3">
      <c r="A93" s="435">
        <f>OBLAST!A91</f>
        <v>2</v>
      </c>
      <c r="B93" s="435">
        <f>OBLAST!B91</f>
        <v>4</v>
      </c>
      <c r="C93" s="435">
        <v>2</v>
      </c>
      <c r="D93" s="437" t="str">
        <f>OBLAST!C91</f>
        <v>Уральский ФО</v>
      </c>
      <c r="E93" s="440">
        <f>OBLAST!D91</f>
        <v>143790</v>
      </c>
      <c r="F93" s="441">
        <f>(E93-OBLAST!E91)/OBLAST!E91*100</f>
        <v>-1.5379769371935688</v>
      </c>
      <c r="G93" s="440">
        <f>OBLAST!F91</f>
        <v>78565</v>
      </c>
      <c r="H93" s="441">
        <f>(G93-OBLAST!G91)/OBLAST!G91*100</f>
        <v>-1.7138925376868706</v>
      </c>
      <c r="I93" s="440">
        <f>OBLAST!H91</f>
        <v>57910</v>
      </c>
      <c r="J93" s="441">
        <f>(I93-OBLAST!I91)/OBLAST!I91*100</f>
        <v>-1.5671743268969269</v>
      </c>
      <c r="K93" s="438">
        <f>OBLAST!J91</f>
        <v>57.567320021982049</v>
      </c>
      <c r="L93" s="442">
        <f>OBLAST!K91</f>
        <v>57.60375305367991</v>
      </c>
    </row>
    <row r="94" spans="1:12" s="176" customFormat="1" ht="15.75" thickBot="1" x14ac:dyDescent="0.3">
      <c r="A94" s="435">
        <f>OBLAST!A92</f>
        <v>3</v>
      </c>
      <c r="B94" s="435">
        <f>OBLAST!B92</f>
        <v>2</v>
      </c>
      <c r="C94" s="435">
        <v>3</v>
      </c>
      <c r="D94" s="437" t="str">
        <f>OBLAST!C92</f>
        <v>Приволжский ФО</v>
      </c>
      <c r="E94" s="440">
        <f>OBLAST!D92</f>
        <v>300255</v>
      </c>
      <c r="F94" s="441">
        <f>(E94-OBLAST!E92)/OBLAST!E92*100</f>
        <v>1.9825554144108037</v>
      </c>
      <c r="G94" s="440">
        <f>OBLAST!F92</f>
        <v>160789</v>
      </c>
      <c r="H94" s="441">
        <f>(G94-OBLAST!G92)/OBLAST!G92*100</f>
        <v>-0.90718040687534274</v>
      </c>
      <c r="I94" s="440">
        <f>OBLAST!H92</f>
        <v>119736</v>
      </c>
      <c r="J94" s="441">
        <f>(I94-OBLAST!I92)/OBLAST!I92*100</f>
        <v>5.7103506727407565</v>
      </c>
      <c r="K94" s="438">
        <f>OBLAST!J92</f>
        <v>57.317173157472602</v>
      </c>
      <c r="L94" s="442">
        <f>OBLAST!K92</f>
        <v>58.890715677841527</v>
      </c>
    </row>
    <row r="95" spans="1:12" s="184" customFormat="1" ht="15.75" thickBot="1" x14ac:dyDescent="0.3">
      <c r="A95" s="435">
        <f>OBLAST!A93</f>
        <v>4</v>
      </c>
      <c r="B95" s="435">
        <f>OBLAST!B93</f>
        <v>3</v>
      </c>
      <c r="C95" s="435">
        <v>4</v>
      </c>
      <c r="D95" s="437" t="str">
        <f>OBLAST!C93</f>
        <v>Сибирский ФО</v>
      </c>
      <c r="E95" s="440">
        <f>OBLAST!D93</f>
        <v>260718</v>
      </c>
      <c r="F95" s="441">
        <f>(E95-OBLAST!E93)/OBLAST!E93*100</f>
        <v>0.2580302791418474</v>
      </c>
      <c r="G95" s="440">
        <f>OBLAST!F93</f>
        <v>133851</v>
      </c>
      <c r="H95" s="441">
        <f>(G95-OBLAST!G93)/OBLAST!G93*100</f>
        <v>-4.8468390334757476</v>
      </c>
      <c r="I95" s="440">
        <f>OBLAST!H93</f>
        <v>104720</v>
      </c>
      <c r="J95" s="441">
        <f>(I95-OBLAST!I93)/OBLAST!I93*100</f>
        <v>1.5013908947281698</v>
      </c>
      <c r="K95" s="438">
        <f>OBLAST!J93</f>
        <v>56.105310368821023</v>
      </c>
      <c r="L95" s="442">
        <f>OBLAST!K93</f>
        <v>57.689058398950131</v>
      </c>
    </row>
    <row r="96" spans="1:12" s="253" customFormat="1" ht="15.75" thickBot="1" x14ac:dyDescent="0.3">
      <c r="A96" s="435">
        <f>OBLAST!A94</f>
        <v>5</v>
      </c>
      <c r="B96" s="435">
        <f>OBLAST!B94</f>
        <v>6</v>
      </c>
      <c r="C96" s="435">
        <v>6</v>
      </c>
      <c r="D96" s="437" t="str">
        <f>OBLAST!C94</f>
        <v>Дальневосточный ФО</v>
      </c>
      <c r="E96" s="440">
        <f>OBLAST!D94</f>
        <v>81602</v>
      </c>
      <c r="F96" s="441">
        <f>(E96-OBLAST!E94)/OBLAST!E94*100</f>
        <v>-1.2249739753552666</v>
      </c>
      <c r="G96" s="440">
        <f>OBLAST!F94</f>
        <v>41354</v>
      </c>
      <c r="H96" s="441">
        <f>(G96-OBLAST!G94)/OBLAST!G94*100</f>
        <v>-3.0273185602063548</v>
      </c>
      <c r="I96" s="440">
        <f>OBLAST!H94</f>
        <v>35133</v>
      </c>
      <c r="J96" s="441">
        <f>(I96-OBLAST!I94)/OBLAST!I94*100</f>
        <v>5.166581854102434</v>
      </c>
      <c r="K96" s="438">
        <f>OBLAST!J94</f>
        <v>54.066704145802561</v>
      </c>
      <c r="L96" s="442">
        <f>OBLAST!K94</f>
        <v>56.073476042707632</v>
      </c>
    </row>
    <row r="97" spans="1:12" s="503" customFormat="1" ht="15.75" thickBot="1" x14ac:dyDescent="0.3">
      <c r="A97" s="443">
        <f>OBLAST!A95</f>
        <v>6</v>
      </c>
      <c r="B97" s="443">
        <f>OBLAST!B95</f>
        <v>7</v>
      </c>
      <c r="C97" s="443">
        <v>7</v>
      </c>
      <c r="D97" s="444" t="str">
        <f>OBLAST!C95</f>
        <v>Южный ФО</v>
      </c>
      <c r="E97" s="445">
        <f>OBLAST!D95</f>
        <v>146001</v>
      </c>
      <c r="F97" s="446">
        <f>(E97-OBLAST!E95)/OBLAST!E95*100</f>
        <v>0.35053714662762642</v>
      </c>
      <c r="G97" s="445">
        <f>OBLAST!F95</f>
        <v>71466</v>
      </c>
      <c r="H97" s="446">
        <f>(G97-OBLAST!G95)/OBLAST!G95*100</f>
        <v>-1.3173156586578294</v>
      </c>
      <c r="I97" s="445">
        <f>OBLAST!H95</f>
        <v>62716</v>
      </c>
      <c r="J97" s="446">
        <f>(I97-OBLAST!I95)/OBLAST!I95*100</f>
        <v>9.2518073338559361</v>
      </c>
      <c r="K97" s="447">
        <f>OBLAST!J95</f>
        <v>53.260496936996013</v>
      </c>
      <c r="L97" s="448">
        <f>OBLAST!K95</f>
        <v>55.782784517619866</v>
      </c>
    </row>
    <row r="98" spans="1:12" s="64" customFormat="1" ht="15.75" thickBot="1" x14ac:dyDescent="0.3">
      <c r="A98" s="49">
        <f>OBLAST!A96</f>
        <v>7</v>
      </c>
      <c r="B98" s="50">
        <f>OBLAST!B96</f>
        <v>5</v>
      </c>
      <c r="C98" s="50">
        <v>5</v>
      </c>
      <c r="D98" s="253" t="str">
        <f>OBLAST!C96</f>
        <v>Северо-Западный ФО</v>
      </c>
      <c r="E98" s="50">
        <f>OBLAST!D96</f>
        <v>149009</v>
      </c>
      <c r="F98" s="139">
        <f>(E98-OBLAST!E96)/OBLAST!E96*100</f>
        <v>6.9145882960709466</v>
      </c>
      <c r="G98" s="50">
        <f>OBLAST!F96</f>
        <v>69508</v>
      </c>
      <c r="H98" s="139">
        <f>(G98-OBLAST!G96)/OBLAST!G96*100</f>
        <v>-4.5534439195869494</v>
      </c>
      <c r="I98" s="50">
        <f>OBLAST!H96</f>
        <v>61129</v>
      </c>
      <c r="J98" s="139">
        <f>(I98-OBLAST!I96)/OBLAST!I96*100</f>
        <v>7.9769664211400206</v>
      </c>
      <c r="K98" s="51">
        <f>OBLAST!J96</f>
        <v>53.206978114929157</v>
      </c>
      <c r="L98" s="51">
        <f>OBLAST!K96</f>
        <v>56.262119795730733</v>
      </c>
    </row>
    <row r="99" spans="1:12" s="23" customFormat="1" x14ac:dyDescent="0.25">
      <c r="A99" s="449">
        <f>OBLAST!A97</f>
        <v>8</v>
      </c>
      <c r="B99" s="449">
        <f>OBLAST!B97</f>
        <v>8</v>
      </c>
      <c r="C99" s="449">
        <v>8</v>
      </c>
      <c r="D99" s="450" t="str">
        <f>OBLAST!C97</f>
        <v>Центральный ФО</v>
      </c>
      <c r="E99" s="451">
        <f>OBLAST!D97</f>
        <v>348087</v>
      </c>
      <c r="F99" s="452">
        <f>(E99-OBLAST!E97)/OBLAST!E97*100</f>
        <v>2.454466251456962</v>
      </c>
      <c r="G99" s="451">
        <f>OBLAST!F97</f>
        <v>165271</v>
      </c>
      <c r="H99" s="452">
        <f>(G99-OBLAST!G97)/OBLAST!G97*100</f>
        <v>0.8014296431381398</v>
      </c>
      <c r="I99" s="451">
        <f>OBLAST!H97</f>
        <v>158993</v>
      </c>
      <c r="J99" s="452">
        <f>(I99-OBLAST!I97)/OBLAST!I97*100</f>
        <v>1.6455801405200137</v>
      </c>
      <c r="K99" s="453">
        <f>OBLAST!J97</f>
        <v>50.968038388473587</v>
      </c>
      <c r="L99" s="454">
        <f>OBLAST!K97</f>
        <v>51.176430194521437</v>
      </c>
    </row>
    <row r="100" spans="1:12" ht="17.25" x14ac:dyDescent="0.3">
      <c r="A100" s="524" t="s">
        <v>9</v>
      </c>
      <c r="B100" s="524"/>
      <c r="C100" s="524"/>
      <c r="D100" s="524"/>
      <c r="E100" s="524"/>
      <c r="F100" s="524"/>
      <c r="G100" s="524"/>
      <c r="H100" s="524"/>
      <c r="I100" s="524"/>
      <c r="J100" s="524"/>
      <c r="K100" s="524"/>
      <c r="L100" s="524"/>
    </row>
    <row r="101" spans="1:12" s="33" customFormat="1" ht="15.75" thickBot="1" x14ac:dyDescent="0.3">
      <c r="A101" s="122">
        <f>OBLAST!A100</f>
        <v>1</v>
      </c>
      <c r="B101" s="122">
        <f>OBLAST!B100</f>
        <v>2</v>
      </c>
      <c r="C101" s="122">
        <v>1</v>
      </c>
      <c r="D101" s="340" t="str">
        <f>OBLAST!C100</f>
        <v>Ненецкий автономный округ</v>
      </c>
      <c r="E101" s="125">
        <f>OBLAST!D100</f>
        <v>583</v>
      </c>
      <c r="F101" s="140">
        <f>(E101-OBLAST!E100)/OBLAST!E100*100</f>
        <v>1.0398613518197575</v>
      </c>
      <c r="G101" s="125">
        <f>OBLAST!F100</f>
        <v>354</v>
      </c>
      <c r="H101" s="140">
        <f>(G101-OBLAST!G100)/OBLAST!G100*100</f>
        <v>-11.278195488721805</v>
      </c>
      <c r="I101" s="125">
        <f>OBLAST!H100</f>
        <v>146</v>
      </c>
      <c r="J101" s="140">
        <f>(I101-OBLAST!I100)/OBLAST!I100*100</f>
        <v>-16.571428571428569</v>
      </c>
      <c r="K101" s="341">
        <f>OBLAST!J100</f>
        <v>70.8</v>
      </c>
      <c r="L101" s="123">
        <f>OBLAST!K100</f>
        <v>69.512195121951208</v>
      </c>
    </row>
    <row r="102" spans="1:12" s="151" customFormat="1" ht="15.75" thickBot="1" x14ac:dyDescent="0.3">
      <c r="A102" s="368">
        <f>OBLAST!A101</f>
        <v>2</v>
      </c>
      <c r="B102" s="368">
        <f>OBLAST!B101</f>
        <v>1</v>
      </c>
      <c r="C102" s="379">
        <v>2</v>
      </c>
      <c r="D102" s="369" t="str">
        <f>OBLAST!C101</f>
        <v>Псковская область</v>
      </c>
      <c r="E102" s="370">
        <f>OBLAST!D101</f>
        <v>6736</v>
      </c>
      <c r="F102" s="371">
        <f>(E102-OBLAST!E101)/OBLAST!E101*100</f>
        <v>9.3861643390711258</v>
      </c>
      <c r="G102" s="370">
        <f>OBLAST!F101</f>
        <v>4284</v>
      </c>
      <c r="H102" s="371">
        <f>(G102-OBLAST!G101)/OBLAST!G101*100</f>
        <v>10.35548686244204</v>
      </c>
      <c r="I102" s="370">
        <f>OBLAST!H101</f>
        <v>2109</v>
      </c>
      <c r="J102" s="371">
        <f>(I102-OBLAST!I101)/OBLAST!I101*100</f>
        <v>35.279025016035916</v>
      </c>
      <c r="K102" s="372">
        <f>OBLAST!J101</f>
        <v>67.0107930549038</v>
      </c>
      <c r="L102" s="373">
        <f>OBLAST!K101</f>
        <v>71.34717882742143</v>
      </c>
    </row>
    <row r="103" spans="1:12" s="64" customFormat="1" ht="15.75" thickBot="1" x14ac:dyDescent="0.3">
      <c r="A103" s="49">
        <f>OBLAST!A102</f>
        <v>3</v>
      </c>
      <c r="B103" s="50">
        <f>OBLAST!B102</f>
        <v>3</v>
      </c>
      <c r="C103" s="50">
        <v>3</v>
      </c>
      <c r="D103" s="253" t="str">
        <f>OBLAST!C102</f>
        <v>Архангельская область</v>
      </c>
      <c r="E103" s="50">
        <f>OBLAST!D102</f>
        <v>14496</v>
      </c>
      <c r="F103" s="139">
        <f>(E103-OBLAST!E102)/OBLAST!E102*100</f>
        <v>-0.18591200165255115</v>
      </c>
      <c r="G103" s="50">
        <f>OBLAST!F102</f>
        <v>7627</v>
      </c>
      <c r="H103" s="139">
        <f>(G103-OBLAST!G102)/OBLAST!G102*100</f>
        <v>-3.3578307146477444</v>
      </c>
      <c r="I103" s="50">
        <f>OBLAST!H102</f>
        <v>5342</v>
      </c>
      <c r="J103" s="139">
        <f>(I103-OBLAST!I102)/OBLAST!I102*100</f>
        <v>10.098928276999175</v>
      </c>
      <c r="K103" s="51">
        <f>OBLAST!J102</f>
        <v>58.809468733132853</v>
      </c>
      <c r="L103" s="51">
        <f>OBLAST!K102</f>
        <v>61.927181418706837</v>
      </c>
    </row>
    <row r="104" spans="1:12" s="119" customFormat="1" ht="15.75" thickBot="1" x14ac:dyDescent="0.3">
      <c r="A104" s="374">
        <f>OBLAST!A103</f>
        <v>4</v>
      </c>
      <c r="B104" s="374">
        <f>OBLAST!B103</f>
        <v>6</v>
      </c>
      <c r="C104" s="380">
        <v>4</v>
      </c>
      <c r="D104" s="375" t="str">
        <f>OBLAST!C103</f>
        <v>Мурманская область</v>
      </c>
      <c r="E104" s="376">
        <f>OBLAST!D103</f>
        <v>9112</v>
      </c>
      <c r="F104" s="377">
        <f>(E104-OBLAST!E103)/OBLAST!E103*100</f>
        <v>0.95280301351650787</v>
      </c>
      <c r="G104" s="376">
        <f>OBLAST!F103</f>
        <v>4392</v>
      </c>
      <c r="H104" s="377">
        <f>(G104-OBLAST!G103)/OBLAST!G103*100</f>
        <v>-10.65907241659886</v>
      </c>
      <c r="I104" s="376">
        <f>OBLAST!H103</f>
        <v>3093</v>
      </c>
      <c r="J104" s="377">
        <f>(I104-OBLAST!I103)/OBLAST!I103*100</f>
        <v>-11.527459954233411</v>
      </c>
      <c r="K104" s="378">
        <f>OBLAST!J103</f>
        <v>58.677354709418843</v>
      </c>
      <c r="L104" s="202">
        <f>OBLAST!K103</f>
        <v>58.440323347598657</v>
      </c>
    </row>
    <row r="105" spans="1:12" s="278" customFormat="1" ht="15.75" thickBot="1" x14ac:dyDescent="0.3">
      <c r="A105" s="122">
        <f>OBLAST!A104</f>
        <v>5</v>
      </c>
      <c r="B105" s="122">
        <f>OBLAST!B104</f>
        <v>8</v>
      </c>
      <c r="C105" s="342">
        <v>5</v>
      </c>
      <c r="D105" s="340" t="str">
        <f>OBLAST!C104</f>
        <v>Республика Карелия</v>
      </c>
      <c r="E105" s="125">
        <f>OBLAST!D104</f>
        <v>10397</v>
      </c>
      <c r="F105" s="140">
        <f>(E105-OBLAST!E104)/OBLAST!E104*100</f>
        <v>12.375702550799828</v>
      </c>
      <c r="G105" s="125">
        <f>OBLAST!F104</f>
        <v>4731</v>
      </c>
      <c r="H105" s="140">
        <f>(G105-OBLAST!G104)/OBLAST!G104*100</f>
        <v>2.7361563517915308</v>
      </c>
      <c r="I105" s="125">
        <f>OBLAST!H104</f>
        <v>3353</v>
      </c>
      <c r="J105" s="140">
        <f>(I105-OBLAST!I104)/OBLAST!I104*100</f>
        <v>-10.586666666666666</v>
      </c>
      <c r="K105" s="341">
        <f>OBLAST!J104</f>
        <v>58.523008411677388</v>
      </c>
      <c r="L105" s="123">
        <f>OBLAST!K104</f>
        <v>55.11669658886894</v>
      </c>
    </row>
    <row r="106" spans="1:12" s="226" customFormat="1" ht="15.75" thickBot="1" x14ac:dyDescent="0.3">
      <c r="A106" s="122">
        <f>OBLAST!A105</f>
        <v>6</v>
      </c>
      <c r="B106" s="122">
        <f>OBLAST!B105</f>
        <v>4</v>
      </c>
      <c r="C106" s="122">
        <v>6</v>
      </c>
      <c r="D106" s="340" t="str">
        <f>OBLAST!C105</f>
        <v>Республика Коми</v>
      </c>
      <c r="E106" s="125">
        <f>OBLAST!D105</f>
        <v>12944</v>
      </c>
      <c r="F106" s="140">
        <f>(E106-OBLAST!E105)/OBLAST!E105*100</f>
        <v>3.5934373749499802</v>
      </c>
      <c r="G106" s="125">
        <f>OBLAST!F105</f>
        <v>7048</v>
      </c>
      <c r="H106" s="140">
        <f>(G106-OBLAST!G105)/OBLAST!G105*100</f>
        <v>7.0992474797671443E-2</v>
      </c>
      <c r="I106" s="125">
        <f>OBLAST!H105</f>
        <v>5123</v>
      </c>
      <c r="J106" s="140">
        <f>(I106-OBLAST!I105)/OBLAST!I105*100</f>
        <v>6.5294239966729046</v>
      </c>
      <c r="K106" s="341">
        <f>OBLAST!J105</f>
        <v>57.90814230548024</v>
      </c>
      <c r="L106" s="123">
        <f>OBLAST!K105</f>
        <v>59.424569692878833</v>
      </c>
    </row>
    <row r="107" spans="1:12" s="231" customFormat="1" ht="15.75" thickBot="1" x14ac:dyDescent="0.3">
      <c r="A107" s="122">
        <f>OBLAST!A106</f>
        <v>7</v>
      </c>
      <c r="B107" s="122">
        <f>OBLAST!B106</f>
        <v>10</v>
      </c>
      <c r="C107" s="230">
        <v>7</v>
      </c>
      <c r="D107" s="340" t="str">
        <f>OBLAST!C106</f>
        <v>Калининградская область</v>
      </c>
      <c r="E107" s="125">
        <f>OBLAST!D106</f>
        <v>10270</v>
      </c>
      <c r="F107" s="140">
        <f>(E107-OBLAST!E106)/OBLAST!E106*100</f>
        <v>-9.0023037391458445</v>
      </c>
      <c r="G107" s="125">
        <f>OBLAST!F106</f>
        <v>5539</v>
      </c>
      <c r="H107" s="140">
        <f>(G107-OBLAST!G106)/OBLAST!G106*100</f>
        <v>1.5026571376214037</v>
      </c>
      <c r="I107" s="125">
        <f>OBLAST!H106</f>
        <v>4071</v>
      </c>
      <c r="J107" s="140">
        <f>(I107-OBLAST!I106)/OBLAST!I106*100</f>
        <v>-13.640220619431481</v>
      </c>
      <c r="K107" s="341">
        <f>OBLAST!J106</f>
        <v>57.637877211238298</v>
      </c>
      <c r="L107" s="123">
        <f>OBLAST!K106</f>
        <v>53.652541539671617</v>
      </c>
    </row>
    <row r="108" spans="1:12" s="23" customFormat="1" x14ac:dyDescent="0.25">
      <c r="A108" s="122">
        <f>OBLAST!A107</f>
        <v>8</v>
      </c>
      <c r="B108" s="122">
        <f>OBLAST!B107</f>
        <v>5</v>
      </c>
      <c r="C108" s="122">
        <v>8</v>
      </c>
      <c r="D108" s="340" t="str">
        <f>OBLAST!C107</f>
        <v>Вологодская область</v>
      </c>
      <c r="E108" s="125">
        <f>OBLAST!D107</f>
        <v>13135</v>
      </c>
      <c r="F108" s="140">
        <f>(E108-OBLAST!E107)/OBLAST!E107*100</f>
        <v>-3.1342182890855455</v>
      </c>
      <c r="G108" s="125">
        <f>OBLAST!F107</f>
        <v>6906</v>
      </c>
      <c r="H108" s="140">
        <f>(G108-OBLAST!G107)/OBLAST!G107*100</f>
        <v>-8.0181140117208312</v>
      </c>
      <c r="I108" s="125">
        <f>OBLAST!H107</f>
        <v>5186</v>
      </c>
      <c r="J108" s="140">
        <f>(I108-OBLAST!I107)/OBLAST!I107*100</f>
        <v>1.012855473315154</v>
      </c>
      <c r="K108" s="341">
        <f>OBLAST!J107</f>
        <v>57.112140258021839</v>
      </c>
      <c r="L108" s="123">
        <f>OBLAST!K107</f>
        <v>59.389337130200907</v>
      </c>
    </row>
    <row r="109" spans="1:12" s="23" customFormat="1" x14ac:dyDescent="0.25">
      <c r="A109" s="122">
        <f>OBLAST!A108</f>
        <v>9</v>
      </c>
      <c r="B109" s="122">
        <f>OBLAST!B108</f>
        <v>9</v>
      </c>
      <c r="C109" s="122">
        <v>9</v>
      </c>
      <c r="D109" s="340" t="str">
        <f>OBLAST!C108</f>
        <v>г. Санкт-Петербург</v>
      </c>
      <c r="E109" s="125">
        <f>OBLAST!D108</f>
        <v>42946</v>
      </c>
      <c r="F109" s="140">
        <f>(E109-OBLAST!E108)/OBLAST!E108*100</f>
        <v>16.293427929269679</v>
      </c>
      <c r="G109" s="125">
        <f>OBLAST!F108</f>
        <v>17751</v>
      </c>
      <c r="H109" s="140">
        <f>(G109-OBLAST!G108)/OBLAST!G108*100</f>
        <v>-10.502167994353131</v>
      </c>
      <c r="I109" s="125">
        <f>OBLAST!H108</f>
        <v>17110</v>
      </c>
      <c r="J109" s="140">
        <f>(I109-OBLAST!I108)/OBLAST!I108*100</f>
        <v>2.8925371339226653</v>
      </c>
      <c r="K109" s="341">
        <f>OBLAST!J108</f>
        <v>50.919365480049343</v>
      </c>
      <c r="L109" s="123">
        <f>OBLAST!K108</f>
        <v>54.394866028576907</v>
      </c>
    </row>
    <row r="110" spans="1:12" s="23" customFormat="1" x14ac:dyDescent="0.25">
      <c r="A110" s="122">
        <f>OBLAST!A109</f>
        <v>10</v>
      </c>
      <c r="B110" s="122">
        <f>OBLAST!B109</f>
        <v>7</v>
      </c>
      <c r="C110" s="122">
        <v>10</v>
      </c>
      <c r="D110" s="340" t="str">
        <f>OBLAST!C109</f>
        <v>Новгородская область</v>
      </c>
      <c r="E110" s="125">
        <f>OBLAST!D109</f>
        <v>8845</v>
      </c>
      <c r="F110" s="140">
        <f>(E110-OBLAST!E109)/OBLAST!E109*100</f>
        <v>11.496281356359511</v>
      </c>
      <c r="G110" s="125">
        <f>OBLAST!F109</f>
        <v>3982</v>
      </c>
      <c r="H110" s="140">
        <f>(G110-OBLAST!G109)/OBLAST!G109*100</f>
        <v>1.0147133434804667</v>
      </c>
      <c r="I110" s="125">
        <f>OBLAST!H109</f>
        <v>4439</v>
      </c>
      <c r="J110" s="140">
        <f>(I110-OBLAST!I109)/OBLAST!I109*100</f>
        <v>42.504012841091495</v>
      </c>
      <c r="K110" s="341">
        <f>OBLAST!J109</f>
        <v>47.286545540909628</v>
      </c>
      <c r="L110" s="123">
        <f>OBLAST!K109</f>
        <v>55.859430352841159</v>
      </c>
    </row>
    <row r="111" spans="1:12" s="23" customFormat="1" x14ac:dyDescent="0.25">
      <c r="A111" s="122">
        <f>OBLAST!A110</f>
        <v>11</v>
      </c>
      <c r="B111" s="122">
        <f>OBLAST!B110</f>
        <v>11</v>
      </c>
      <c r="C111" s="122">
        <v>11</v>
      </c>
      <c r="D111" s="340" t="str">
        <f>OBLAST!C110</f>
        <v>Ленинградская область</v>
      </c>
      <c r="E111" s="125">
        <f>OBLAST!D110</f>
        <v>19545</v>
      </c>
      <c r="F111" s="140">
        <f>(E111-OBLAST!E110)/OBLAST!E110*100</f>
        <v>10.843305166449271</v>
      </c>
      <c r="G111" s="125">
        <f>OBLAST!F110</f>
        <v>6894</v>
      </c>
      <c r="H111" s="140">
        <f>(G111-OBLAST!G110)/OBLAST!G110*100</f>
        <v>-6.153008439967329</v>
      </c>
      <c r="I111" s="125">
        <f>OBLAST!H110</f>
        <v>11157</v>
      </c>
      <c r="J111" s="140">
        <f>(I111-OBLAST!I110)/OBLAST!I110*100</f>
        <v>33.138424821002388</v>
      </c>
      <c r="K111" s="341">
        <f>OBLAST!J110</f>
        <v>38.191789928535812</v>
      </c>
      <c r="L111" s="123">
        <f>OBLAST!K110</f>
        <v>46.71245071855526</v>
      </c>
    </row>
  </sheetData>
  <mergeCells count="19">
    <mergeCell ref="A91:L91"/>
    <mergeCell ref="A100:L100"/>
    <mergeCell ref="I3:I4"/>
    <mergeCell ref="J3:J4"/>
    <mergeCell ref="K3:K4"/>
    <mergeCell ref="F3:F4"/>
    <mergeCell ref="G3:G4"/>
    <mergeCell ref="H3:H4"/>
    <mergeCell ref="A2:A4"/>
    <mergeCell ref="B2:B4"/>
    <mergeCell ref="C2:C4"/>
    <mergeCell ref="A1:L1"/>
    <mergeCell ref="E2:F2"/>
    <mergeCell ref="G2:H2"/>
    <mergeCell ref="I2:J2"/>
    <mergeCell ref="K2:L2"/>
    <mergeCell ref="D2:D4"/>
    <mergeCell ref="E3:E4"/>
    <mergeCell ref="L3:L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50" max="2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3" workbookViewId="0">
      <selection activeCell="A100" sqref="A100:K110"/>
    </sheetView>
  </sheetViews>
  <sheetFormatPr defaultRowHeight="15" x14ac:dyDescent="0.25"/>
  <sheetData>
    <row r="1" spans="1:11" x14ac:dyDescent="0.25">
      <c r="A1" s="333" t="s">
        <v>107</v>
      </c>
      <c r="B1" s="333" t="s">
        <v>108</v>
      </c>
      <c r="C1" s="333" t="s">
        <v>109</v>
      </c>
      <c r="D1" s="333" t="s">
        <v>209</v>
      </c>
      <c r="E1" s="333" t="s">
        <v>210</v>
      </c>
      <c r="F1" s="333" t="s">
        <v>211</v>
      </c>
      <c r="G1" s="333" t="s">
        <v>212</v>
      </c>
      <c r="H1" s="333" t="s">
        <v>213</v>
      </c>
      <c r="I1" s="333" t="s">
        <v>214</v>
      </c>
      <c r="J1" s="333" t="s">
        <v>215</v>
      </c>
      <c r="K1" s="333" t="s">
        <v>216</v>
      </c>
    </row>
    <row r="2" spans="1:11" x14ac:dyDescent="0.25">
      <c r="A2" s="333">
        <v>1</v>
      </c>
      <c r="B2" s="333">
        <v>2</v>
      </c>
      <c r="C2" s="333" t="s">
        <v>11</v>
      </c>
      <c r="D2" s="333">
        <v>303</v>
      </c>
      <c r="E2" s="333">
        <v>328</v>
      </c>
      <c r="F2" s="333">
        <v>275</v>
      </c>
      <c r="G2" s="333">
        <v>246</v>
      </c>
      <c r="H2" s="333">
        <v>46</v>
      </c>
      <c r="I2" s="333">
        <v>62</v>
      </c>
      <c r="J2" s="333">
        <v>85.669781931464172</v>
      </c>
      <c r="K2" s="333">
        <v>79.870129870129873</v>
      </c>
    </row>
    <row r="3" spans="1:11" x14ac:dyDescent="0.25">
      <c r="A3" s="333">
        <v>2</v>
      </c>
      <c r="B3" s="333">
        <v>1</v>
      </c>
      <c r="C3" s="333" t="s">
        <v>12</v>
      </c>
      <c r="D3" s="333">
        <v>1457</v>
      </c>
      <c r="E3" s="333">
        <v>1268</v>
      </c>
      <c r="F3" s="333">
        <v>978</v>
      </c>
      <c r="G3" s="333">
        <v>716</v>
      </c>
      <c r="H3" s="333">
        <v>289</v>
      </c>
      <c r="I3" s="333">
        <v>162</v>
      </c>
      <c r="J3" s="333">
        <v>77.190213101815303</v>
      </c>
      <c r="K3" s="333">
        <v>81.548974943052386</v>
      </c>
    </row>
    <row r="4" spans="1:11" x14ac:dyDescent="0.25">
      <c r="A4" s="333">
        <v>3</v>
      </c>
      <c r="B4" s="333">
        <v>3</v>
      </c>
      <c r="C4" s="333" t="s">
        <v>31</v>
      </c>
      <c r="D4" s="333">
        <v>649</v>
      </c>
      <c r="E4" s="333">
        <v>918</v>
      </c>
      <c r="F4" s="333">
        <v>568</v>
      </c>
      <c r="G4" s="333">
        <v>334</v>
      </c>
      <c r="H4" s="333">
        <v>277</v>
      </c>
      <c r="I4" s="333">
        <v>304</v>
      </c>
      <c r="J4" s="333">
        <v>67.218934911242599</v>
      </c>
      <c r="K4" s="333">
        <v>52.351097178683382</v>
      </c>
    </row>
    <row r="5" spans="1:11" x14ac:dyDescent="0.25">
      <c r="A5" s="333">
        <v>4</v>
      </c>
      <c r="B5" s="333">
        <v>6</v>
      </c>
      <c r="C5" s="333" t="s">
        <v>25</v>
      </c>
      <c r="D5" s="333">
        <v>1030</v>
      </c>
      <c r="E5" s="333">
        <v>867</v>
      </c>
      <c r="F5" s="333">
        <v>420</v>
      </c>
      <c r="G5" s="333">
        <v>351</v>
      </c>
      <c r="H5" s="333">
        <v>390</v>
      </c>
      <c r="I5" s="333">
        <v>361</v>
      </c>
      <c r="J5" s="333">
        <v>51.851851851851848</v>
      </c>
      <c r="K5" s="333">
        <v>49.297752808988768</v>
      </c>
    </row>
    <row r="6" spans="1:11" x14ac:dyDescent="0.25">
      <c r="A6" s="333">
        <v>5</v>
      </c>
      <c r="B6" s="333">
        <v>19</v>
      </c>
      <c r="C6" s="333" t="s">
        <v>15</v>
      </c>
      <c r="D6" s="333">
        <v>417</v>
      </c>
      <c r="E6" s="333">
        <v>554</v>
      </c>
      <c r="F6" s="333">
        <v>166</v>
      </c>
      <c r="G6" s="333">
        <v>118</v>
      </c>
      <c r="H6" s="333">
        <v>203</v>
      </c>
      <c r="I6" s="333">
        <v>228</v>
      </c>
      <c r="J6" s="333">
        <v>44.986449864498653</v>
      </c>
      <c r="K6" s="333">
        <v>34.104046242774572</v>
      </c>
    </row>
    <row r="7" spans="1:11" x14ac:dyDescent="0.25">
      <c r="A7" s="333">
        <v>6</v>
      </c>
      <c r="B7" s="333">
        <v>14</v>
      </c>
      <c r="C7" s="333" t="s">
        <v>23</v>
      </c>
      <c r="D7" s="333">
        <v>1353</v>
      </c>
      <c r="E7" s="333">
        <v>946</v>
      </c>
      <c r="F7" s="333">
        <v>471</v>
      </c>
      <c r="G7" s="333">
        <v>323</v>
      </c>
      <c r="H7" s="333">
        <v>665</v>
      </c>
      <c r="I7" s="333">
        <v>559</v>
      </c>
      <c r="J7" s="333">
        <v>41.4612676056338</v>
      </c>
      <c r="K7" s="333">
        <v>36.621315192743772</v>
      </c>
    </row>
    <row r="8" spans="1:11" x14ac:dyDescent="0.25">
      <c r="A8" s="333">
        <v>7</v>
      </c>
      <c r="B8" s="333">
        <v>10</v>
      </c>
      <c r="C8" s="333" t="s">
        <v>48</v>
      </c>
      <c r="D8" s="333">
        <v>6288</v>
      </c>
      <c r="E8" s="333">
        <v>4725</v>
      </c>
      <c r="F8" s="333">
        <v>1996</v>
      </c>
      <c r="G8" s="333">
        <v>1619</v>
      </c>
      <c r="H8" s="333">
        <v>3115</v>
      </c>
      <c r="I8" s="333">
        <v>2493</v>
      </c>
      <c r="J8" s="333">
        <v>39.053022891801987</v>
      </c>
      <c r="K8" s="333">
        <v>39.372568093385212</v>
      </c>
    </row>
    <row r="9" spans="1:11" x14ac:dyDescent="0.25">
      <c r="A9" s="333">
        <v>8</v>
      </c>
      <c r="B9" s="333">
        <v>28</v>
      </c>
      <c r="C9" s="333" t="s">
        <v>39</v>
      </c>
      <c r="D9" s="333">
        <v>1385</v>
      </c>
      <c r="E9" s="333">
        <v>1146</v>
      </c>
      <c r="F9" s="333">
        <v>408</v>
      </c>
      <c r="G9" s="333">
        <v>321</v>
      </c>
      <c r="H9" s="333">
        <v>649</v>
      </c>
      <c r="I9" s="333">
        <v>660</v>
      </c>
      <c r="J9" s="333">
        <v>38.599810785241253</v>
      </c>
      <c r="K9" s="333">
        <v>32.721712538226299</v>
      </c>
    </row>
    <row r="10" spans="1:11" x14ac:dyDescent="0.25">
      <c r="A10" s="333">
        <v>9</v>
      </c>
      <c r="B10" s="333">
        <v>34</v>
      </c>
      <c r="C10" s="333" t="s">
        <v>81</v>
      </c>
      <c r="D10" s="333">
        <v>1415</v>
      </c>
      <c r="E10" s="333">
        <v>1014</v>
      </c>
      <c r="F10" s="333">
        <v>358</v>
      </c>
      <c r="G10" s="333">
        <v>193</v>
      </c>
      <c r="H10" s="333">
        <v>571</v>
      </c>
      <c r="I10" s="333">
        <v>421</v>
      </c>
      <c r="J10" s="333">
        <v>38.536060279870817</v>
      </c>
      <c r="K10" s="333">
        <v>31.433224755700319</v>
      </c>
    </row>
    <row r="11" spans="1:11" x14ac:dyDescent="0.25">
      <c r="A11" s="333">
        <v>10</v>
      </c>
      <c r="B11" s="333">
        <v>85</v>
      </c>
      <c r="C11" s="333" t="s">
        <v>40</v>
      </c>
      <c r="D11" s="333">
        <v>69</v>
      </c>
      <c r="E11" s="333">
        <v>43</v>
      </c>
      <c r="F11" s="333">
        <v>22</v>
      </c>
      <c r="G11" s="333">
        <v>2</v>
      </c>
      <c r="H11" s="333">
        <v>36</v>
      </c>
      <c r="I11" s="333">
        <v>19</v>
      </c>
      <c r="J11" s="333">
        <v>37.931034482758619</v>
      </c>
      <c r="K11" s="333">
        <v>9.5238095238095237</v>
      </c>
    </row>
    <row r="12" spans="1:11" x14ac:dyDescent="0.25">
      <c r="A12" s="333">
        <v>11</v>
      </c>
      <c r="B12" s="333">
        <v>7</v>
      </c>
      <c r="C12" s="333" t="s">
        <v>79</v>
      </c>
      <c r="D12" s="333">
        <v>8607</v>
      </c>
      <c r="E12" s="333">
        <v>6956</v>
      </c>
      <c r="F12" s="333">
        <v>2752</v>
      </c>
      <c r="G12" s="333">
        <v>2583</v>
      </c>
      <c r="H12" s="333">
        <v>4538</v>
      </c>
      <c r="I12" s="333">
        <v>2846</v>
      </c>
      <c r="J12" s="333">
        <v>37.750342935528117</v>
      </c>
      <c r="K12" s="333">
        <v>47.57782280346288</v>
      </c>
    </row>
    <row r="13" spans="1:11" x14ac:dyDescent="0.25">
      <c r="A13" s="333">
        <v>12</v>
      </c>
      <c r="B13" s="333">
        <v>8</v>
      </c>
      <c r="C13" s="333" t="s">
        <v>19</v>
      </c>
      <c r="D13" s="333">
        <v>1536</v>
      </c>
      <c r="E13" s="333">
        <v>1080</v>
      </c>
      <c r="F13" s="333">
        <v>494</v>
      </c>
      <c r="G13" s="333">
        <v>470</v>
      </c>
      <c r="H13" s="333">
        <v>867</v>
      </c>
      <c r="I13" s="333">
        <v>571</v>
      </c>
      <c r="J13" s="333">
        <v>36.296840558412931</v>
      </c>
      <c r="K13" s="333">
        <v>45.148895292987511</v>
      </c>
    </row>
    <row r="14" spans="1:11" x14ac:dyDescent="0.25">
      <c r="A14" s="333">
        <v>13</v>
      </c>
      <c r="B14" s="333">
        <v>9</v>
      </c>
      <c r="C14" s="333" t="s">
        <v>50</v>
      </c>
      <c r="D14" s="333">
        <v>2090</v>
      </c>
      <c r="E14" s="333">
        <v>1887</v>
      </c>
      <c r="F14" s="333">
        <v>758</v>
      </c>
      <c r="G14" s="333">
        <v>673</v>
      </c>
      <c r="H14" s="333">
        <v>1335</v>
      </c>
      <c r="I14" s="333">
        <v>925</v>
      </c>
      <c r="J14" s="333">
        <v>36.215957955088392</v>
      </c>
      <c r="K14" s="333">
        <v>42.115143929912392</v>
      </c>
    </row>
    <row r="15" spans="1:11" x14ac:dyDescent="0.25">
      <c r="A15" s="333">
        <v>14</v>
      </c>
      <c r="B15" s="333">
        <v>11</v>
      </c>
      <c r="C15" s="333" t="s">
        <v>18</v>
      </c>
      <c r="D15" s="333">
        <v>261</v>
      </c>
      <c r="E15" s="333">
        <v>165</v>
      </c>
      <c r="F15" s="333">
        <v>73</v>
      </c>
      <c r="G15" s="333">
        <v>51</v>
      </c>
      <c r="H15" s="333">
        <v>140</v>
      </c>
      <c r="I15" s="333">
        <v>86</v>
      </c>
      <c r="J15" s="333">
        <v>34.272300469483568</v>
      </c>
      <c r="K15" s="333">
        <v>37.226277372262771</v>
      </c>
    </row>
    <row r="16" spans="1:11" x14ac:dyDescent="0.25">
      <c r="A16" s="333">
        <v>15</v>
      </c>
      <c r="B16" s="333">
        <v>21</v>
      </c>
      <c r="C16" s="333" t="s">
        <v>67</v>
      </c>
      <c r="D16" s="333">
        <v>1308</v>
      </c>
      <c r="E16" s="333">
        <v>1049</v>
      </c>
      <c r="F16" s="333">
        <v>386</v>
      </c>
      <c r="G16" s="333">
        <v>254</v>
      </c>
      <c r="H16" s="333">
        <v>752</v>
      </c>
      <c r="I16" s="333">
        <v>499</v>
      </c>
      <c r="J16" s="333">
        <v>33.919156414762739</v>
      </c>
      <c r="K16" s="333">
        <v>33.731739707835317</v>
      </c>
    </row>
    <row r="17" spans="1:11" x14ac:dyDescent="0.25">
      <c r="A17" s="333">
        <v>16</v>
      </c>
      <c r="B17" s="333">
        <v>16</v>
      </c>
      <c r="C17" s="333" t="s">
        <v>17</v>
      </c>
      <c r="D17" s="333">
        <v>952</v>
      </c>
      <c r="E17" s="333">
        <v>1005</v>
      </c>
      <c r="F17" s="333">
        <v>259</v>
      </c>
      <c r="G17" s="333">
        <v>261</v>
      </c>
      <c r="H17" s="333">
        <v>514</v>
      </c>
      <c r="I17" s="333">
        <v>467</v>
      </c>
      <c r="J17" s="333">
        <v>33.505821474773612</v>
      </c>
      <c r="K17" s="333">
        <v>35.85164835164835</v>
      </c>
    </row>
    <row r="18" spans="1:11" x14ac:dyDescent="0.25">
      <c r="A18" s="333">
        <v>17</v>
      </c>
      <c r="B18" s="333">
        <v>13</v>
      </c>
      <c r="C18" s="333" t="s">
        <v>22</v>
      </c>
      <c r="D18" s="333">
        <v>1690</v>
      </c>
      <c r="E18" s="333">
        <v>1210</v>
      </c>
      <c r="F18" s="333">
        <v>412</v>
      </c>
      <c r="G18" s="333">
        <v>326</v>
      </c>
      <c r="H18" s="333">
        <v>840</v>
      </c>
      <c r="I18" s="333">
        <v>554</v>
      </c>
      <c r="J18" s="333">
        <v>32.907348242811501</v>
      </c>
      <c r="K18" s="333">
        <v>37.045454545454547</v>
      </c>
    </row>
    <row r="19" spans="1:11" x14ac:dyDescent="0.25">
      <c r="A19" s="333">
        <v>18</v>
      </c>
      <c r="B19" s="333">
        <v>5</v>
      </c>
      <c r="C19" s="333" t="s">
        <v>16</v>
      </c>
      <c r="D19" s="333">
        <v>966</v>
      </c>
      <c r="E19" s="333">
        <v>955</v>
      </c>
      <c r="F19" s="333">
        <v>233</v>
      </c>
      <c r="G19" s="333">
        <v>340</v>
      </c>
      <c r="H19" s="333">
        <v>479</v>
      </c>
      <c r="I19" s="333">
        <v>333</v>
      </c>
      <c r="J19" s="333">
        <v>32.724719101123597</v>
      </c>
      <c r="K19" s="333">
        <v>50.52005943536404</v>
      </c>
    </row>
    <row r="20" spans="1:11" x14ac:dyDescent="0.25">
      <c r="A20" s="333">
        <v>19</v>
      </c>
      <c r="B20" s="333">
        <v>4</v>
      </c>
      <c r="C20" s="333" t="s">
        <v>72</v>
      </c>
      <c r="D20" s="333">
        <v>217</v>
      </c>
      <c r="E20" s="333">
        <v>147</v>
      </c>
      <c r="F20" s="333">
        <v>65</v>
      </c>
      <c r="G20" s="333">
        <v>60</v>
      </c>
      <c r="H20" s="333">
        <v>134</v>
      </c>
      <c r="I20" s="333">
        <v>57</v>
      </c>
      <c r="J20" s="333">
        <v>32.663316582914582</v>
      </c>
      <c r="K20" s="333">
        <v>51.282051282051277</v>
      </c>
    </row>
    <row r="21" spans="1:11" x14ac:dyDescent="0.25">
      <c r="A21" s="333">
        <v>20</v>
      </c>
      <c r="B21" s="333">
        <v>38</v>
      </c>
      <c r="C21" s="333" t="s">
        <v>32</v>
      </c>
      <c r="D21" s="333">
        <v>1209</v>
      </c>
      <c r="E21" s="333">
        <v>1158</v>
      </c>
      <c r="F21" s="333">
        <v>291</v>
      </c>
      <c r="G21" s="333">
        <v>320</v>
      </c>
      <c r="H21" s="333">
        <v>607</v>
      </c>
      <c r="I21" s="333">
        <v>713</v>
      </c>
      <c r="J21" s="333">
        <v>32.405345211581292</v>
      </c>
      <c r="K21" s="333">
        <v>30.977734753146169</v>
      </c>
    </row>
    <row r="22" spans="1:11" x14ac:dyDescent="0.25">
      <c r="A22" s="333">
        <v>21</v>
      </c>
      <c r="B22" s="333">
        <v>66</v>
      </c>
      <c r="C22" s="333" t="s">
        <v>92</v>
      </c>
      <c r="D22" s="333">
        <v>787</v>
      </c>
      <c r="E22" s="333">
        <v>603</v>
      </c>
      <c r="F22" s="333">
        <v>241</v>
      </c>
      <c r="G22" s="333">
        <v>118</v>
      </c>
      <c r="H22" s="333">
        <v>507</v>
      </c>
      <c r="I22" s="333">
        <v>416</v>
      </c>
      <c r="J22" s="333">
        <v>32.219251336898402</v>
      </c>
      <c r="K22" s="333">
        <v>22.09737827715356</v>
      </c>
    </row>
    <row r="23" spans="1:11" x14ac:dyDescent="0.25">
      <c r="A23" s="333">
        <v>22</v>
      </c>
      <c r="B23" s="333">
        <v>76</v>
      </c>
      <c r="C23" s="333" t="s">
        <v>61</v>
      </c>
      <c r="D23" s="333">
        <v>61</v>
      </c>
      <c r="E23" s="333">
        <v>79</v>
      </c>
      <c r="F23" s="333">
        <v>17</v>
      </c>
      <c r="G23" s="333">
        <v>13</v>
      </c>
      <c r="H23" s="333">
        <v>38</v>
      </c>
      <c r="I23" s="333">
        <v>55</v>
      </c>
      <c r="J23" s="333">
        <v>30.90909090909091</v>
      </c>
      <c r="K23" s="333">
        <v>19.117647058823529</v>
      </c>
    </row>
    <row r="24" spans="1:11" x14ac:dyDescent="0.25">
      <c r="A24" s="333">
        <v>23</v>
      </c>
      <c r="B24" s="333">
        <v>60</v>
      </c>
      <c r="C24" s="333" t="s">
        <v>90</v>
      </c>
      <c r="D24" s="333">
        <v>1566</v>
      </c>
      <c r="E24" s="333">
        <v>1627</v>
      </c>
      <c r="F24" s="333">
        <v>370</v>
      </c>
      <c r="G24" s="333">
        <v>284</v>
      </c>
      <c r="H24" s="333">
        <v>856</v>
      </c>
      <c r="I24" s="333">
        <v>924</v>
      </c>
      <c r="J24" s="333">
        <v>30.179445350734099</v>
      </c>
      <c r="K24" s="333">
        <v>23.50993377483444</v>
      </c>
    </row>
    <row r="25" spans="1:11" x14ac:dyDescent="0.25">
      <c r="A25" s="333">
        <v>24</v>
      </c>
      <c r="B25" s="333">
        <v>58</v>
      </c>
      <c r="C25" s="333" t="s">
        <v>21</v>
      </c>
      <c r="D25" s="333">
        <v>458</v>
      </c>
      <c r="E25" s="333">
        <v>313</v>
      </c>
      <c r="F25" s="333">
        <v>100</v>
      </c>
      <c r="G25" s="333">
        <v>58</v>
      </c>
      <c r="H25" s="333">
        <v>243</v>
      </c>
      <c r="I25" s="333">
        <v>187</v>
      </c>
      <c r="J25" s="333">
        <v>29.154518950437321</v>
      </c>
      <c r="K25" s="333">
        <v>23.673469387755102</v>
      </c>
    </row>
    <row r="26" spans="1:11" x14ac:dyDescent="0.25">
      <c r="A26" s="333">
        <v>25</v>
      </c>
      <c r="B26" s="333">
        <v>15</v>
      </c>
      <c r="C26" s="333" t="s">
        <v>28</v>
      </c>
      <c r="D26" s="333">
        <v>5239</v>
      </c>
      <c r="E26" s="333">
        <v>4100</v>
      </c>
      <c r="F26" s="333">
        <v>1358</v>
      </c>
      <c r="G26" s="333">
        <v>1377</v>
      </c>
      <c r="H26" s="333">
        <v>3368</v>
      </c>
      <c r="I26" s="333">
        <v>2388</v>
      </c>
      <c r="J26" s="333">
        <v>28.73465933135844</v>
      </c>
      <c r="K26" s="333">
        <v>36.573705179282868</v>
      </c>
    </row>
    <row r="27" spans="1:11" x14ac:dyDescent="0.25">
      <c r="A27" s="333">
        <v>26</v>
      </c>
      <c r="B27" s="333">
        <v>27</v>
      </c>
      <c r="C27" s="333" t="s">
        <v>43</v>
      </c>
      <c r="D27" s="333">
        <v>1904</v>
      </c>
      <c r="E27" s="333">
        <v>1555</v>
      </c>
      <c r="F27" s="333">
        <v>476</v>
      </c>
      <c r="G27" s="333">
        <v>434</v>
      </c>
      <c r="H27" s="333">
        <v>1197</v>
      </c>
      <c r="I27" s="333">
        <v>891</v>
      </c>
      <c r="J27" s="333">
        <v>28.45188284518829</v>
      </c>
      <c r="K27" s="333">
        <v>32.754716981132077</v>
      </c>
    </row>
    <row r="28" spans="1:11" x14ac:dyDescent="0.25">
      <c r="A28" s="333">
        <v>27</v>
      </c>
      <c r="B28" s="333">
        <v>35</v>
      </c>
      <c r="C28" s="333" t="s">
        <v>26</v>
      </c>
      <c r="D28" s="333">
        <v>1014</v>
      </c>
      <c r="E28" s="333">
        <v>755</v>
      </c>
      <c r="F28" s="333">
        <v>267</v>
      </c>
      <c r="G28" s="333">
        <v>225</v>
      </c>
      <c r="H28" s="333">
        <v>676</v>
      </c>
      <c r="I28" s="333">
        <v>491</v>
      </c>
      <c r="J28" s="333">
        <v>28.313891834570519</v>
      </c>
      <c r="K28" s="333">
        <v>31.424581005586589</v>
      </c>
    </row>
    <row r="29" spans="1:11" x14ac:dyDescent="0.25">
      <c r="A29" s="333">
        <v>28</v>
      </c>
      <c r="B29" s="333">
        <v>18</v>
      </c>
      <c r="C29" s="333" t="s">
        <v>44</v>
      </c>
      <c r="D29" s="333">
        <v>2586</v>
      </c>
      <c r="E29" s="333">
        <v>1828</v>
      </c>
      <c r="F29" s="333">
        <v>618</v>
      </c>
      <c r="G29" s="333">
        <v>543</v>
      </c>
      <c r="H29" s="333">
        <v>1592</v>
      </c>
      <c r="I29" s="333">
        <v>1048</v>
      </c>
      <c r="J29" s="333">
        <v>27.963800904977379</v>
      </c>
      <c r="K29" s="333">
        <v>34.129478315524828</v>
      </c>
    </row>
    <row r="30" spans="1:11" x14ac:dyDescent="0.25">
      <c r="A30" s="333">
        <v>29</v>
      </c>
      <c r="B30" s="333">
        <v>30</v>
      </c>
      <c r="C30" s="333" t="s">
        <v>80</v>
      </c>
      <c r="D30" s="333">
        <v>1564</v>
      </c>
      <c r="E30" s="333">
        <v>1601</v>
      </c>
      <c r="F30" s="333">
        <v>406</v>
      </c>
      <c r="G30" s="333">
        <v>468</v>
      </c>
      <c r="H30" s="333">
        <v>1050</v>
      </c>
      <c r="I30" s="333">
        <v>983</v>
      </c>
      <c r="J30" s="333">
        <v>27.88461538461539</v>
      </c>
      <c r="K30" s="333">
        <v>32.253618194348732</v>
      </c>
    </row>
    <row r="31" spans="1:11" x14ac:dyDescent="0.25">
      <c r="A31" s="333">
        <v>30</v>
      </c>
      <c r="B31" s="333">
        <v>20</v>
      </c>
      <c r="C31" s="333" t="s">
        <v>69</v>
      </c>
      <c r="D31" s="333">
        <v>2976</v>
      </c>
      <c r="E31" s="333">
        <v>2456</v>
      </c>
      <c r="F31" s="333">
        <v>771</v>
      </c>
      <c r="G31" s="333">
        <v>839</v>
      </c>
      <c r="H31" s="333">
        <v>2000</v>
      </c>
      <c r="I31" s="333">
        <v>1623</v>
      </c>
      <c r="J31" s="333">
        <v>27.823890292313251</v>
      </c>
      <c r="K31" s="333">
        <v>34.077985377741669</v>
      </c>
    </row>
    <row r="32" spans="1:11" x14ac:dyDescent="0.25">
      <c r="A32" s="333">
        <v>31</v>
      </c>
      <c r="B32" s="333">
        <v>32</v>
      </c>
      <c r="C32" s="333" t="s">
        <v>47</v>
      </c>
      <c r="D32" s="333">
        <v>2374</v>
      </c>
      <c r="E32" s="333">
        <v>1959</v>
      </c>
      <c r="F32" s="333">
        <v>522</v>
      </c>
      <c r="G32" s="333">
        <v>513</v>
      </c>
      <c r="H32" s="333">
        <v>1381</v>
      </c>
      <c r="I32" s="333">
        <v>1094</v>
      </c>
      <c r="J32" s="333">
        <v>27.43037309511298</v>
      </c>
      <c r="K32" s="333">
        <v>31.922837585563158</v>
      </c>
    </row>
    <row r="33" spans="1:11" x14ac:dyDescent="0.25">
      <c r="A33" s="333">
        <v>32</v>
      </c>
      <c r="B33" s="333">
        <v>29</v>
      </c>
      <c r="C33" s="333" t="s">
        <v>46</v>
      </c>
      <c r="D33" s="333">
        <v>2313</v>
      </c>
      <c r="E33" s="333">
        <v>1880</v>
      </c>
      <c r="F33" s="333">
        <v>505</v>
      </c>
      <c r="G33" s="333">
        <v>500</v>
      </c>
      <c r="H33" s="333">
        <v>1343</v>
      </c>
      <c r="I33" s="333">
        <v>1039</v>
      </c>
      <c r="J33" s="333">
        <v>27.32683982683983</v>
      </c>
      <c r="K33" s="333">
        <v>32.488628979857047</v>
      </c>
    </row>
    <row r="34" spans="1:11" x14ac:dyDescent="0.25">
      <c r="A34" s="333">
        <v>33</v>
      </c>
      <c r="B34" s="333">
        <v>63</v>
      </c>
      <c r="C34" s="333" t="s">
        <v>55</v>
      </c>
      <c r="D34" s="333">
        <v>4527</v>
      </c>
      <c r="E34" s="333">
        <v>3493</v>
      </c>
      <c r="F34" s="333">
        <v>1110</v>
      </c>
      <c r="G34" s="333">
        <v>715</v>
      </c>
      <c r="H34" s="333">
        <v>2957</v>
      </c>
      <c r="I34" s="333">
        <v>2456</v>
      </c>
      <c r="J34" s="333">
        <v>27.292844848782892</v>
      </c>
      <c r="K34" s="333">
        <v>22.548092084515929</v>
      </c>
    </row>
    <row r="35" spans="1:11" x14ac:dyDescent="0.25">
      <c r="A35" s="333">
        <v>34</v>
      </c>
      <c r="B35" s="333">
        <v>33</v>
      </c>
      <c r="C35" s="333" t="s">
        <v>24</v>
      </c>
      <c r="D35" s="333">
        <v>1281</v>
      </c>
      <c r="E35" s="333">
        <v>949</v>
      </c>
      <c r="F35" s="333">
        <v>270</v>
      </c>
      <c r="G35" s="333">
        <v>267</v>
      </c>
      <c r="H35" s="333">
        <v>721</v>
      </c>
      <c r="I35" s="333">
        <v>582</v>
      </c>
      <c r="J35" s="333">
        <v>27.245206861755801</v>
      </c>
      <c r="K35" s="333">
        <v>31.448763250883399</v>
      </c>
    </row>
    <row r="36" spans="1:11" x14ac:dyDescent="0.25">
      <c r="A36" s="333">
        <v>35</v>
      </c>
      <c r="B36" s="333">
        <v>37</v>
      </c>
      <c r="C36" s="333" t="s">
        <v>51</v>
      </c>
      <c r="D36" s="333">
        <v>3389</v>
      </c>
      <c r="E36" s="333">
        <v>2391</v>
      </c>
      <c r="F36" s="333">
        <v>706</v>
      </c>
      <c r="G36" s="333">
        <v>572</v>
      </c>
      <c r="H36" s="333">
        <v>1946</v>
      </c>
      <c r="I36" s="333">
        <v>1273</v>
      </c>
      <c r="J36" s="333">
        <v>26.621417797888391</v>
      </c>
      <c r="K36" s="333">
        <v>31.002710027100271</v>
      </c>
    </row>
    <row r="37" spans="1:11" x14ac:dyDescent="0.25">
      <c r="A37" s="333">
        <v>36</v>
      </c>
      <c r="B37" s="333">
        <v>44</v>
      </c>
      <c r="C37" s="333" t="s">
        <v>59</v>
      </c>
      <c r="D37" s="333">
        <v>4743</v>
      </c>
      <c r="E37" s="333">
        <v>4245</v>
      </c>
      <c r="F37" s="333">
        <v>1081</v>
      </c>
      <c r="G37" s="333">
        <v>1109</v>
      </c>
      <c r="H37" s="333">
        <v>3028</v>
      </c>
      <c r="I37" s="333">
        <v>2708</v>
      </c>
      <c r="J37" s="333">
        <v>26.3081041615965</v>
      </c>
      <c r="K37" s="333">
        <v>29.054231071522139</v>
      </c>
    </row>
    <row r="38" spans="1:11" x14ac:dyDescent="0.25">
      <c r="A38" s="333">
        <v>37</v>
      </c>
      <c r="B38" s="333">
        <v>48</v>
      </c>
      <c r="C38" s="333" t="s">
        <v>14</v>
      </c>
      <c r="D38" s="333">
        <v>1504</v>
      </c>
      <c r="E38" s="333">
        <v>1188</v>
      </c>
      <c r="F38" s="333">
        <v>376</v>
      </c>
      <c r="G38" s="333">
        <v>292</v>
      </c>
      <c r="H38" s="333">
        <v>1054</v>
      </c>
      <c r="I38" s="333">
        <v>775</v>
      </c>
      <c r="J38" s="333">
        <v>26.29370629370629</v>
      </c>
      <c r="K38" s="333">
        <v>27.36644798500469</v>
      </c>
    </row>
    <row r="39" spans="1:11" x14ac:dyDescent="0.25">
      <c r="A39" s="333">
        <v>38</v>
      </c>
      <c r="B39" s="333">
        <v>36</v>
      </c>
      <c r="C39" s="333" t="s">
        <v>63</v>
      </c>
      <c r="D39" s="333">
        <v>5347</v>
      </c>
      <c r="E39" s="333">
        <v>5118</v>
      </c>
      <c r="F39" s="333">
        <v>1281</v>
      </c>
      <c r="G39" s="333">
        <v>1319</v>
      </c>
      <c r="H39" s="333">
        <v>3623</v>
      </c>
      <c r="I39" s="333">
        <v>2898</v>
      </c>
      <c r="J39" s="333">
        <v>26.12153344208809</v>
      </c>
      <c r="K39" s="333">
        <v>31.27815982926251</v>
      </c>
    </row>
    <row r="40" spans="1:11" x14ac:dyDescent="0.25">
      <c r="A40" s="333">
        <v>39</v>
      </c>
      <c r="B40" s="333">
        <v>17</v>
      </c>
      <c r="C40" s="333" t="s">
        <v>91</v>
      </c>
      <c r="D40" s="333">
        <v>469</v>
      </c>
      <c r="E40" s="333">
        <v>306</v>
      </c>
      <c r="F40" s="333">
        <v>97</v>
      </c>
      <c r="G40" s="333">
        <v>100</v>
      </c>
      <c r="H40" s="333">
        <v>283</v>
      </c>
      <c r="I40" s="333">
        <v>187</v>
      </c>
      <c r="J40" s="333">
        <v>25.526315789473681</v>
      </c>
      <c r="K40" s="333">
        <v>34.843205574912893</v>
      </c>
    </row>
    <row r="41" spans="1:11" x14ac:dyDescent="0.25">
      <c r="A41" s="333">
        <v>40</v>
      </c>
      <c r="B41" s="333">
        <v>53</v>
      </c>
      <c r="C41" s="333" t="s">
        <v>54</v>
      </c>
      <c r="D41" s="333">
        <v>1683</v>
      </c>
      <c r="E41" s="333">
        <v>1163</v>
      </c>
      <c r="F41" s="333">
        <v>333</v>
      </c>
      <c r="G41" s="333">
        <v>258</v>
      </c>
      <c r="H41" s="333">
        <v>973</v>
      </c>
      <c r="I41" s="333">
        <v>777</v>
      </c>
      <c r="J41" s="333">
        <v>25.497702909647781</v>
      </c>
      <c r="K41" s="333">
        <v>24.927536231884059</v>
      </c>
    </row>
    <row r="42" spans="1:11" x14ac:dyDescent="0.25">
      <c r="A42" s="333">
        <v>40.1</v>
      </c>
      <c r="B42" s="333">
        <v>39.1</v>
      </c>
      <c r="C42" s="333" t="s">
        <v>64</v>
      </c>
      <c r="D42" s="333">
        <v>244039</v>
      </c>
      <c r="E42" s="333">
        <v>184104</v>
      </c>
      <c r="F42" s="333">
        <v>53023</v>
      </c>
      <c r="G42" s="333">
        <v>49717</v>
      </c>
      <c r="H42" s="333">
        <v>155437</v>
      </c>
      <c r="I42" s="333">
        <v>112785</v>
      </c>
      <c r="J42" s="333">
        <v>25.43557517029646</v>
      </c>
      <c r="K42" s="333">
        <v>30.594700372918489</v>
      </c>
    </row>
    <row r="43" spans="1:11" x14ac:dyDescent="0.25">
      <c r="A43" s="333">
        <v>41</v>
      </c>
      <c r="B43" s="333">
        <v>43</v>
      </c>
      <c r="C43" s="333" t="s">
        <v>62</v>
      </c>
      <c r="D43" s="333">
        <v>6578</v>
      </c>
      <c r="E43" s="333">
        <v>4886</v>
      </c>
      <c r="F43" s="333">
        <v>1534</v>
      </c>
      <c r="G43" s="333">
        <v>1389</v>
      </c>
      <c r="H43" s="333">
        <v>4552</v>
      </c>
      <c r="I43" s="333">
        <v>3312</v>
      </c>
      <c r="J43" s="333">
        <v>25.20538941833717</v>
      </c>
      <c r="K43" s="333">
        <v>29.54690491384812</v>
      </c>
    </row>
    <row r="44" spans="1:11" x14ac:dyDescent="0.25">
      <c r="A44" s="333">
        <v>42</v>
      </c>
      <c r="B44" s="333">
        <v>57</v>
      </c>
      <c r="C44" s="333" t="s">
        <v>65</v>
      </c>
      <c r="D44" s="333">
        <v>4862</v>
      </c>
      <c r="E44" s="333">
        <v>4098</v>
      </c>
      <c r="F44" s="333">
        <v>1106</v>
      </c>
      <c r="G44" s="333">
        <v>827</v>
      </c>
      <c r="H44" s="333">
        <v>3356</v>
      </c>
      <c r="I44" s="333">
        <v>2650</v>
      </c>
      <c r="J44" s="333">
        <v>24.787090990587181</v>
      </c>
      <c r="K44" s="333">
        <v>23.78487201610584</v>
      </c>
    </row>
    <row r="45" spans="1:11" x14ac:dyDescent="0.25">
      <c r="A45" s="333">
        <v>43</v>
      </c>
      <c r="B45" s="333">
        <v>22</v>
      </c>
      <c r="C45" s="333" t="s">
        <v>71</v>
      </c>
      <c r="D45" s="333">
        <v>1481</v>
      </c>
      <c r="E45" s="333">
        <v>1337</v>
      </c>
      <c r="F45" s="333">
        <v>309</v>
      </c>
      <c r="G45" s="333">
        <v>430</v>
      </c>
      <c r="H45" s="333">
        <v>947</v>
      </c>
      <c r="I45" s="333">
        <v>867</v>
      </c>
      <c r="J45" s="333">
        <v>24.601910828025481</v>
      </c>
      <c r="K45" s="333">
        <v>33.153430994602928</v>
      </c>
    </row>
    <row r="46" spans="1:11" x14ac:dyDescent="0.25">
      <c r="A46" s="333">
        <v>44</v>
      </c>
      <c r="B46" s="333">
        <v>12</v>
      </c>
      <c r="C46" s="333" t="s">
        <v>20</v>
      </c>
      <c r="D46" s="333">
        <v>1495</v>
      </c>
      <c r="E46" s="333">
        <v>1228</v>
      </c>
      <c r="F46" s="333">
        <v>325</v>
      </c>
      <c r="G46" s="333">
        <v>429</v>
      </c>
      <c r="H46" s="333">
        <v>1003</v>
      </c>
      <c r="I46" s="333">
        <v>728</v>
      </c>
      <c r="J46" s="333">
        <v>24.472891566265059</v>
      </c>
      <c r="K46" s="333">
        <v>37.078651685393261</v>
      </c>
    </row>
    <row r="47" spans="1:11" x14ac:dyDescent="0.25">
      <c r="A47" s="333">
        <v>45</v>
      </c>
      <c r="B47" s="333">
        <v>64</v>
      </c>
      <c r="C47" s="333" t="s">
        <v>38</v>
      </c>
      <c r="D47" s="333">
        <v>2030</v>
      </c>
      <c r="E47" s="333">
        <v>1834</v>
      </c>
      <c r="F47" s="333">
        <v>469</v>
      </c>
      <c r="G47" s="333">
        <v>396</v>
      </c>
      <c r="H47" s="333">
        <v>1464</v>
      </c>
      <c r="I47" s="333">
        <v>1361</v>
      </c>
      <c r="J47" s="333">
        <v>24.262803931712369</v>
      </c>
      <c r="K47" s="333">
        <v>22.538417757541261</v>
      </c>
    </row>
    <row r="48" spans="1:11" x14ac:dyDescent="0.25">
      <c r="A48" s="333">
        <v>46</v>
      </c>
      <c r="B48" s="333">
        <v>81</v>
      </c>
      <c r="C48" s="333" t="s">
        <v>68</v>
      </c>
      <c r="D48" s="333">
        <v>270</v>
      </c>
      <c r="E48" s="333">
        <v>159</v>
      </c>
      <c r="F48" s="333">
        <v>46</v>
      </c>
      <c r="G48" s="333">
        <v>16</v>
      </c>
      <c r="H48" s="333">
        <v>145</v>
      </c>
      <c r="I48" s="333">
        <v>82</v>
      </c>
      <c r="J48" s="333">
        <v>24.083769633507849</v>
      </c>
      <c r="K48" s="333">
        <v>16.326530612244898</v>
      </c>
    </row>
    <row r="49" spans="1:11" x14ac:dyDescent="0.25">
      <c r="A49" s="333">
        <v>47</v>
      </c>
      <c r="B49" s="333">
        <v>68</v>
      </c>
      <c r="C49" s="333" t="s">
        <v>56</v>
      </c>
      <c r="D49" s="333">
        <v>3104</v>
      </c>
      <c r="E49" s="333">
        <v>2525</v>
      </c>
      <c r="F49" s="333">
        <v>685</v>
      </c>
      <c r="G49" s="333">
        <v>535</v>
      </c>
      <c r="H49" s="333">
        <v>2174</v>
      </c>
      <c r="I49" s="333">
        <v>1908</v>
      </c>
      <c r="J49" s="333">
        <v>23.959426372857639</v>
      </c>
      <c r="K49" s="333">
        <v>21.899304134261151</v>
      </c>
    </row>
    <row r="50" spans="1:11" x14ac:dyDescent="0.25">
      <c r="A50" s="333">
        <v>48</v>
      </c>
      <c r="B50" s="333">
        <v>54</v>
      </c>
      <c r="C50" s="333" t="s">
        <v>87</v>
      </c>
      <c r="D50" s="333">
        <v>2433</v>
      </c>
      <c r="E50" s="333">
        <v>1771</v>
      </c>
      <c r="F50" s="333">
        <v>573</v>
      </c>
      <c r="G50" s="333">
        <v>430</v>
      </c>
      <c r="H50" s="333">
        <v>1847</v>
      </c>
      <c r="I50" s="333">
        <v>1305</v>
      </c>
      <c r="J50" s="333">
        <v>23.67768595041322</v>
      </c>
      <c r="K50" s="333">
        <v>24.78386167146974</v>
      </c>
    </row>
    <row r="51" spans="1:11" x14ac:dyDescent="0.25">
      <c r="A51" s="333">
        <v>49</v>
      </c>
      <c r="B51" s="333">
        <v>77</v>
      </c>
      <c r="C51" s="333" t="s">
        <v>78</v>
      </c>
      <c r="D51" s="333">
        <v>1504</v>
      </c>
      <c r="E51" s="333">
        <v>1251</v>
      </c>
      <c r="F51" s="333">
        <v>243</v>
      </c>
      <c r="G51" s="333">
        <v>196</v>
      </c>
      <c r="H51" s="333">
        <v>788</v>
      </c>
      <c r="I51" s="333">
        <v>831</v>
      </c>
      <c r="J51" s="333">
        <v>23.56935014548981</v>
      </c>
      <c r="K51" s="333">
        <v>19.084712755598829</v>
      </c>
    </row>
    <row r="52" spans="1:11" x14ac:dyDescent="0.25">
      <c r="A52" s="333">
        <v>50</v>
      </c>
      <c r="B52" s="333">
        <v>79</v>
      </c>
      <c r="C52" s="333" t="s">
        <v>36</v>
      </c>
      <c r="D52" s="333">
        <v>1313</v>
      </c>
      <c r="E52" s="333">
        <v>1132</v>
      </c>
      <c r="F52" s="333">
        <v>296</v>
      </c>
      <c r="G52" s="333">
        <v>189</v>
      </c>
      <c r="H52" s="333">
        <v>981</v>
      </c>
      <c r="I52" s="333">
        <v>821</v>
      </c>
      <c r="J52" s="333">
        <v>23.179326546593579</v>
      </c>
      <c r="K52" s="333">
        <v>18.71287128712871</v>
      </c>
    </row>
    <row r="53" spans="1:11" x14ac:dyDescent="0.25">
      <c r="A53" s="333">
        <v>51</v>
      </c>
      <c r="B53" s="333">
        <v>49</v>
      </c>
      <c r="C53" s="333" t="s">
        <v>60</v>
      </c>
      <c r="D53" s="333">
        <v>7221</v>
      </c>
      <c r="E53" s="333">
        <v>5413</v>
      </c>
      <c r="F53" s="333">
        <v>1493</v>
      </c>
      <c r="G53" s="333">
        <v>1326</v>
      </c>
      <c r="H53" s="333">
        <v>4984</v>
      </c>
      <c r="I53" s="333">
        <v>3547</v>
      </c>
      <c r="J53" s="333">
        <v>23.050795121198089</v>
      </c>
      <c r="K53" s="333">
        <v>27.211163554278681</v>
      </c>
    </row>
    <row r="54" spans="1:11" x14ac:dyDescent="0.25">
      <c r="A54" s="333">
        <v>52</v>
      </c>
      <c r="B54" s="333">
        <v>55</v>
      </c>
      <c r="C54" s="333" t="s">
        <v>57</v>
      </c>
      <c r="D54" s="333">
        <v>6734</v>
      </c>
      <c r="E54" s="333">
        <v>4541</v>
      </c>
      <c r="F54" s="333">
        <v>1375</v>
      </c>
      <c r="G54" s="333">
        <v>995</v>
      </c>
      <c r="H54" s="333">
        <v>4637</v>
      </c>
      <c r="I54" s="333">
        <v>3076</v>
      </c>
      <c r="J54" s="333">
        <v>22.870924817032598</v>
      </c>
      <c r="K54" s="333">
        <v>24.441169245885529</v>
      </c>
    </row>
    <row r="55" spans="1:11" x14ac:dyDescent="0.25">
      <c r="A55" s="333">
        <v>53</v>
      </c>
      <c r="B55" s="333">
        <v>82</v>
      </c>
      <c r="C55" s="333" t="s">
        <v>89</v>
      </c>
      <c r="D55" s="333">
        <v>1513</v>
      </c>
      <c r="E55" s="333">
        <v>1163</v>
      </c>
      <c r="F55" s="333">
        <v>279</v>
      </c>
      <c r="G55" s="333">
        <v>231</v>
      </c>
      <c r="H55" s="333">
        <v>958</v>
      </c>
      <c r="I55" s="333">
        <v>1265</v>
      </c>
      <c r="J55" s="333">
        <v>22.554567502021019</v>
      </c>
      <c r="K55" s="333">
        <v>15.441176470588241</v>
      </c>
    </row>
    <row r="56" spans="1:11" x14ac:dyDescent="0.25">
      <c r="A56" s="333">
        <v>54</v>
      </c>
      <c r="B56" s="333">
        <v>31</v>
      </c>
      <c r="C56" s="333" t="s">
        <v>82</v>
      </c>
      <c r="D56" s="333">
        <v>777</v>
      </c>
      <c r="E56" s="333">
        <v>538</v>
      </c>
      <c r="F56" s="333">
        <v>145</v>
      </c>
      <c r="G56" s="333">
        <v>153</v>
      </c>
      <c r="H56" s="333">
        <v>499</v>
      </c>
      <c r="I56" s="333">
        <v>326</v>
      </c>
      <c r="J56" s="333">
        <v>22.51552795031056</v>
      </c>
      <c r="K56" s="333">
        <v>31.94154488517745</v>
      </c>
    </row>
    <row r="57" spans="1:11" x14ac:dyDescent="0.25">
      <c r="A57" s="333">
        <v>55</v>
      </c>
      <c r="B57" s="333">
        <v>24</v>
      </c>
      <c r="C57" s="333" t="s">
        <v>95</v>
      </c>
      <c r="D57" s="333">
        <v>32801</v>
      </c>
      <c r="E57" s="333">
        <v>21500</v>
      </c>
      <c r="F57" s="333">
        <v>6877</v>
      </c>
      <c r="G57" s="333">
        <v>6789</v>
      </c>
      <c r="H57" s="333">
        <v>23762</v>
      </c>
      <c r="I57" s="333">
        <v>13718</v>
      </c>
      <c r="J57" s="333">
        <v>22.445249518587421</v>
      </c>
      <c r="K57" s="333">
        <v>33.105768761886182</v>
      </c>
    </row>
    <row r="58" spans="1:11" x14ac:dyDescent="0.25">
      <c r="A58" s="333">
        <v>56</v>
      </c>
      <c r="B58" s="333">
        <v>39</v>
      </c>
      <c r="C58" s="333" t="s">
        <v>86</v>
      </c>
      <c r="D58" s="333">
        <v>2235</v>
      </c>
      <c r="E58" s="333">
        <v>1617</v>
      </c>
      <c r="F58" s="333">
        <v>321</v>
      </c>
      <c r="G58" s="333">
        <v>425</v>
      </c>
      <c r="H58" s="333">
        <v>1115</v>
      </c>
      <c r="I58" s="333">
        <v>953</v>
      </c>
      <c r="J58" s="333">
        <v>22.35376044568245</v>
      </c>
      <c r="K58" s="333">
        <v>30.841799709724238</v>
      </c>
    </row>
    <row r="59" spans="1:11" x14ac:dyDescent="0.25">
      <c r="A59" s="333">
        <v>57</v>
      </c>
      <c r="B59" s="333">
        <v>69</v>
      </c>
      <c r="C59" s="333" t="s">
        <v>49</v>
      </c>
      <c r="D59" s="333">
        <v>2109</v>
      </c>
      <c r="E59" s="333">
        <v>1956</v>
      </c>
      <c r="F59" s="333">
        <v>440</v>
      </c>
      <c r="G59" s="333">
        <v>379</v>
      </c>
      <c r="H59" s="333">
        <v>1558</v>
      </c>
      <c r="I59" s="333">
        <v>1434</v>
      </c>
      <c r="J59" s="333">
        <v>22.022022022022021</v>
      </c>
      <c r="K59" s="333">
        <v>20.904578047435191</v>
      </c>
    </row>
    <row r="60" spans="1:11" x14ac:dyDescent="0.25">
      <c r="A60" s="333">
        <v>58</v>
      </c>
      <c r="B60" s="333">
        <v>46</v>
      </c>
      <c r="C60" s="333" t="s">
        <v>77</v>
      </c>
      <c r="D60" s="333">
        <v>5992</v>
      </c>
      <c r="E60" s="333">
        <v>5122</v>
      </c>
      <c r="F60" s="333">
        <v>1197</v>
      </c>
      <c r="G60" s="333">
        <v>1288</v>
      </c>
      <c r="H60" s="333">
        <v>4327</v>
      </c>
      <c r="I60" s="333">
        <v>3297</v>
      </c>
      <c r="J60" s="333">
        <v>21.669080376538741</v>
      </c>
      <c r="K60" s="333">
        <v>28.091603053435119</v>
      </c>
    </row>
    <row r="61" spans="1:11" x14ac:dyDescent="0.25">
      <c r="A61" s="333">
        <v>59</v>
      </c>
      <c r="B61" s="333">
        <v>23</v>
      </c>
      <c r="C61" s="333" t="s">
        <v>13</v>
      </c>
      <c r="D61" s="333">
        <v>1344</v>
      </c>
      <c r="E61" s="333">
        <v>882</v>
      </c>
      <c r="F61" s="333">
        <v>214</v>
      </c>
      <c r="G61" s="333">
        <v>227</v>
      </c>
      <c r="H61" s="333">
        <v>781</v>
      </c>
      <c r="I61" s="333">
        <v>458</v>
      </c>
      <c r="J61" s="333">
        <v>21.507537688442209</v>
      </c>
      <c r="K61" s="333">
        <v>33.138686131386862</v>
      </c>
    </row>
    <row r="62" spans="1:11" x14ac:dyDescent="0.25">
      <c r="A62" s="333">
        <v>60</v>
      </c>
      <c r="B62" s="333">
        <v>62</v>
      </c>
      <c r="C62" s="333" t="s">
        <v>41</v>
      </c>
      <c r="D62" s="333">
        <v>271</v>
      </c>
      <c r="E62" s="333">
        <v>247</v>
      </c>
      <c r="F62" s="333">
        <v>54</v>
      </c>
      <c r="G62" s="333">
        <v>57</v>
      </c>
      <c r="H62" s="333">
        <v>202</v>
      </c>
      <c r="I62" s="333">
        <v>187</v>
      </c>
      <c r="J62" s="333">
        <v>21.09375</v>
      </c>
      <c r="K62" s="333">
        <v>23.360655737704921</v>
      </c>
    </row>
    <row r="63" spans="1:11" x14ac:dyDescent="0.25">
      <c r="A63" s="333">
        <v>61</v>
      </c>
      <c r="B63" s="333">
        <v>45</v>
      </c>
      <c r="C63" s="333" t="s">
        <v>45</v>
      </c>
      <c r="D63" s="333">
        <v>3768</v>
      </c>
      <c r="E63" s="333">
        <v>2503</v>
      </c>
      <c r="F63" s="333">
        <v>637</v>
      </c>
      <c r="G63" s="333">
        <v>631</v>
      </c>
      <c r="H63" s="333">
        <v>2400</v>
      </c>
      <c r="I63" s="333">
        <v>1583</v>
      </c>
      <c r="J63" s="333">
        <v>20.974646032268691</v>
      </c>
      <c r="K63" s="333">
        <v>28.500451671183381</v>
      </c>
    </row>
    <row r="64" spans="1:11" x14ac:dyDescent="0.25">
      <c r="A64" s="333">
        <v>62</v>
      </c>
      <c r="B64" s="333">
        <v>51</v>
      </c>
      <c r="C64" s="333" t="s">
        <v>42</v>
      </c>
      <c r="D64" s="333">
        <v>3837</v>
      </c>
      <c r="E64" s="333">
        <v>2731</v>
      </c>
      <c r="F64" s="333">
        <v>477</v>
      </c>
      <c r="G64" s="333">
        <v>599</v>
      </c>
      <c r="H64" s="333">
        <v>1814</v>
      </c>
      <c r="I64" s="333">
        <v>1681</v>
      </c>
      <c r="J64" s="333">
        <v>20.820602357049321</v>
      </c>
      <c r="K64" s="333">
        <v>26.271929824561401</v>
      </c>
    </row>
    <row r="65" spans="1:11" x14ac:dyDescent="0.25">
      <c r="A65" s="333">
        <v>63</v>
      </c>
      <c r="B65" s="333">
        <v>41</v>
      </c>
      <c r="C65" s="333" t="s">
        <v>29</v>
      </c>
      <c r="D65" s="333">
        <v>1672</v>
      </c>
      <c r="E65" s="333">
        <v>1088</v>
      </c>
      <c r="F65" s="333">
        <v>334</v>
      </c>
      <c r="G65" s="333">
        <v>319</v>
      </c>
      <c r="H65" s="333">
        <v>1276</v>
      </c>
      <c r="I65" s="333">
        <v>733</v>
      </c>
      <c r="J65" s="333">
        <v>20.745341614906831</v>
      </c>
      <c r="K65" s="333">
        <v>30.323193916349808</v>
      </c>
    </row>
    <row r="66" spans="1:11" x14ac:dyDescent="0.25">
      <c r="A66" s="333">
        <v>64</v>
      </c>
      <c r="B66" s="333">
        <v>61</v>
      </c>
      <c r="C66" s="333" t="s">
        <v>76</v>
      </c>
      <c r="D66" s="333">
        <v>4168</v>
      </c>
      <c r="E66" s="333">
        <v>3250</v>
      </c>
      <c r="F66" s="333">
        <v>763</v>
      </c>
      <c r="G66" s="333">
        <v>732</v>
      </c>
      <c r="H66" s="333">
        <v>2930</v>
      </c>
      <c r="I66" s="333">
        <v>2394</v>
      </c>
      <c r="J66" s="333">
        <v>20.660709450311401</v>
      </c>
      <c r="K66" s="333">
        <v>23.416506717850289</v>
      </c>
    </row>
    <row r="67" spans="1:11" x14ac:dyDescent="0.25">
      <c r="A67" s="333">
        <v>65</v>
      </c>
      <c r="B67" s="333">
        <v>50</v>
      </c>
      <c r="C67" s="333" t="s">
        <v>74</v>
      </c>
      <c r="D67" s="333">
        <v>12798</v>
      </c>
      <c r="E67" s="333">
        <v>9831</v>
      </c>
      <c r="F67" s="333">
        <v>2205</v>
      </c>
      <c r="G67" s="333">
        <v>2131</v>
      </c>
      <c r="H67" s="333">
        <v>8629</v>
      </c>
      <c r="I67" s="333">
        <v>5859</v>
      </c>
      <c r="J67" s="333">
        <v>20.35259368654237</v>
      </c>
      <c r="K67" s="333">
        <v>26.67083854818523</v>
      </c>
    </row>
    <row r="68" spans="1:11" x14ac:dyDescent="0.25">
      <c r="A68" s="333">
        <v>66</v>
      </c>
      <c r="B68" s="333">
        <v>65</v>
      </c>
      <c r="C68" s="333" t="s">
        <v>33</v>
      </c>
      <c r="D68" s="333">
        <v>681</v>
      </c>
      <c r="E68" s="333">
        <v>637</v>
      </c>
      <c r="F68" s="333">
        <v>134</v>
      </c>
      <c r="G68" s="333">
        <v>134</v>
      </c>
      <c r="H68" s="333">
        <v>528</v>
      </c>
      <c r="I68" s="333">
        <v>468</v>
      </c>
      <c r="J68" s="333">
        <v>20.241691842900298</v>
      </c>
      <c r="K68" s="333">
        <v>22.259136212624579</v>
      </c>
    </row>
    <row r="69" spans="1:11" x14ac:dyDescent="0.25">
      <c r="A69" s="333">
        <v>67</v>
      </c>
      <c r="B69" s="333">
        <v>73</v>
      </c>
      <c r="C69" s="333" t="s">
        <v>56</v>
      </c>
      <c r="D69" s="333">
        <v>8369</v>
      </c>
      <c r="E69" s="333">
        <v>5911</v>
      </c>
      <c r="F69" s="333">
        <v>1359</v>
      </c>
      <c r="G69" s="333">
        <v>1079</v>
      </c>
      <c r="H69" s="333">
        <v>5434</v>
      </c>
      <c r="I69" s="333">
        <v>4421</v>
      </c>
      <c r="J69" s="333">
        <v>20.00588841454438</v>
      </c>
      <c r="K69" s="333">
        <v>19.618181818181821</v>
      </c>
    </row>
    <row r="70" spans="1:11" x14ac:dyDescent="0.25">
      <c r="A70" s="333">
        <v>68</v>
      </c>
      <c r="B70" s="333">
        <v>80</v>
      </c>
      <c r="C70" s="333" t="s">
        <v>94</v>
      </c>
      <c r="D70" s="333">
        <v>3018</v>
      </c>
      <c r="E70" s="333">
        <v>2450</v>
      </c>
      <c r="F70" s="333">
        <v>495</v>
      </c>
      <c r="G70" s="333">
        <v>382</v>
      </c>
      <c r="H70" s="333">
        <v>1981</v>
      </c>
      <c r="I70" s="333">
        <v>1750</v>
      </c>
      <c r="J70" s="333">
        <v>19.991922455573501</v>
      </c>
      <c r="K70" s="333">
        <v>17.917448405253278</v>
      </c>
    </row>
    <row r="71" spans="1:11" x14ac:dyDescent="0.25">
      <c r="A71" s="333">
        <v>69</v>
      </c>
      <c r="B71" s="333">
        <v>56</v>
      </c>
      <c r="C71" s="333" t="s">
        <v>34</v>
      </c>
      <c r="D71" s="333">
        <v>4052</v>
      </c>
      <c r="E71" s="333">
        <v>2911</v>
      </c>
      <c r="F71" s="333">
        <v>706</v>
      </c>
      <c r="G71" s="333">
        <v>648</v>
      </c>
      <c r="H71" s="333">
        <v>2859</v>
      </c>
      <c r="I71" s="333">
        <v>2045</v>
      </c>
      <c r="J71" s="333">
        <v>19.803646563814869</v>
      </c>
      <c r="K71" s="333">
        <v>24.062383958410692</v>
      </c>
    </row>
    <row r="72" spans="1:11" x14ac:dyDescent="0.25">
      <c r="A72" s="333">
        <v>70</v>
      </c>
      <c r="B72" s="333">
        <v>59</v>
      </c>
      <c r="C72" s="333" t="s">
        <v>37</v>
      </c>
      <c r="D72" s="333">
        <v>809</v>
      </c>
      <c r="E72" s="333">
        <v>672</v>
      </c>
      <c r="F72" s="333">
        <v>127</v>
      </c>
      <c r="G72" s="333">
        <v>144</v>
      </c>
      <c r="H72" s="333">
        <v>542</v>
      </c>
      <c r="I72" s="333">
        <v>465</v>
      </c>
      <c r="J72" s="333">
        <v>18.98355754857997</v>
      </c>
      <c r="K72" s="333">
        <v>23.645320197044331</v>
      </c>
    </row>
    <row r="73" spans="1:11" x14ac:dyDescent="0.25">
      <c r="A73" s="333">
        <v>71</v>
      </c>
      <c r="B73" s="333">
        <v>26</v>
      </c>
      <c r="C73" s="333" t="s">
        <v>85</v>
      </c>
      <c r="D73" s="333">
        <v>6707</v>
      </c>
      <c r="E73" s="333">
        <v>4291</v>
      </c>
      <c r="F73" s="333">
        <v>814</v>
      </c>
      <c r="G73" s="333">
        <v>1128</v>
      </c>
      <c r="H73" s="333">
        <v>3503</v>
      </c>
      <c r="I73" s="333">
        <v>2305</v>
      </c>
      <c r="J73" s="333">
        <v>18.855686819550609</v>
      </c>
      <c r="K73" s="333">
        <v>32.85755898630935</v>
      </c>
    </row>
    <row r="74" spans="1:11" x14ac:dyDescent="0.25">
      <c r="A74" s="333">
        <v>72</v>
      </c>
      <c r="B74" s="333">
        <v>75</v>
      </c>
      <c r="C74" s="333" t="s">
        <v>70</v>
      </c>
      <c r="D74" s="333">
        <v>1539</v>
      </c>
      <c r="E74" s="333">
        <v>1463</v>
      </c>
      <c r="F74" s="333">
        <v>253</v>
      </c>
      <c r="G74" s="333">
        <v>224</v>
      </c>
      <c r="H74" s="333">
        <v>1092</v>
      </c>
      <c r="I74" s="333">
        <v>935</v>
      </c>
      <c r="J74" s="333">
        <v>18.810408921933089</v>
      </c>
      <c r="K74" s="333">
        <v>19.32700603968939</v>
      </c>
    </row>
    <row r="75" spans="1:11" x14ac:dyDescent="0.25">
      <c r="A75" s="333">
        <v>73</v>
      </c>
      <c r="B75" s="333">
        <v>42</v>
      </c>
      <c r="C75" s="333" t="s">
        <v>35</v>
      </c>
      <c r="D75" s="333">
        <v>1800</v>
      </c>
      <c r="E75" s="333">
        <v>1318</v>
      </c>
      <c r="F75" s="333">
        <v>272</v>
      </c>
      <c r="G75" s="333">
        <v>350</v>
      </c>
      <c r="H75" s="333">
        <v>1194</v>
      </c>
      <c r="I75" s="333">
        <v>817</v>
      </c>
      <c r="J75" s="333">
        <v>18.55388813096862</v>
      </c>
      <c r="K75" s="333">
        <v>29.991431019708649</v>
      </c>
    </row>
    <row r="76" spans="1:11" x14ac:dyDescent="0.25">
      <c r="A76" s="333">
        <v>74</v>
      </c>
      <c r="B76" s="333">
        <v>83</v>
      </c>
      <c r="C76" s="333" t="s">
        <v>66</v>
      </c>
      <c r="D76" s="333">
        <v>1284</v>
      </c>
      <c r="E76" s="333">
        <v>962</v>
      </c>
      <c r="F76" s="333">
        <v>180</v>
      </c>
      <c r="G76" s="333">
        <v>114</v>
      </c>
      <c r="H76" s="333">
        <v>844</v>
      </c>
      <c r="I76" s="333">
        <v>841</v>
      </c>
      <c r="J76" s="333">
        <v>17.578125</v>
      </c>
      <c r="K76" s="333">
        <v>11.93717277486911</v>
      </c>
    </row>
    <row r="77" spans="1:11" x14ac:dyDescent="0.25">
      <c r="A77" s="333">
        <v>75</v>
      </c>
      <c r="B77" s="333">
        <v>72</v>
      </c>
      <c r="C77" s="333" t="s">
        <v>73</v>
      </c>
      <c r="D77" s="333">
        <v>2624</v>
      </c>
      <c r="E77" s="333">
        <v>2389</v>
      </c>
      <c r="F77" s="333">
        <v>420</v>
      </c>
      <c r="G77" s="333">
        <v>415</v>
      </c>
      <c r="H77" s="333">
        <v>2029</v>
      </c>
      <c r="I77" s="333">
        <v>1693</v>
      </c>
      <c r="J77" s="333">
        <v>17.149857084524299</v>
      </c>
      <c r="K77" s="333">
        <v>19.686907020872869</v>
      </c>
    </row>
    <row r="78" spans="1:11" x14ac:dyDescent="0.25">
      <c r="A78" s="333">
        <v>76</v>
      </c>
      <c r="B78" s="333">
        <v>70</v>
      </c>
      <c r="C78" s="333" t="s">
        <v>30</v>
      </c>
      <c r="D78" s="333">
        <v>3981</v>
      </c>
      <c r="E78" s="333">
        <v>2424</v>
      </c>
      <c r="F78" s="333">
        <v>494</v>
      </c>
      <c r="G78" s="333">
        <v>430</v>
      </c>
      <c r="H78" s="333">
        <v>2416</v>
      </c>
      <c r="I78" s="333">
        <v>1672</v>
      </c>
      <c r="J78" s="333">
        <v>16.975945017182131</v>
      </c>
      <c r="K78" s="333">
        <v>20.456707897240719</v>
      </c>
    </row>
    <row r="79" spans="1:11" x14ac:dyDescent="0.25">
      <c r="A79" s="333">
        <v>77</v>
      </c>
      <c r="B79" s="333">
        <v>25</v>
      </c>
      <c r="C79" s="333" t="s">
        <v>83</v>
      </c>
      <c r="D79" s="333">
        <v>7963</v>
      </c>
      <c r="E79" s="333">
        <v>2727</v>
      </c>
      <c r="F79" s="333">
        <v>829</v>
      </c>
      <c r="G79" s="333">
        <v>828</v>
      </c>
      <c r="H79" s="333">
        <v>4151</v>
      </c>
      <c r="I79" s="333">
        <v>1685</v>
      </c>
      <c r="J79" s="333">
        <v>16.646586345381529</v>
      </c>
      <c r="K79" s="333">
        <v>32.948666931953838</v>
      </c>
    </row>
    <row r="80" spans="1:11" x14ac:dyDescent="0.25">
      <c r="A80" s="333">
        <v>78</v>
      </c>
      <c r="B80" s="333">
        <v>47</v>
      </c>
      <c r="C80" s="333" t="s">
        <v>75</v>
      </c>
      <c r="D80" s="333">
        <v>1952</v>
      </c>
      <c r="E80" s="333">
        <v>1330</v>
      </c>
      <c r="F80" s="333">
        <v>252</v>
      </c>
      <c r="G80" s="333">
        <v>316</v>
      </c>
      <c r="H80" s="333">
        <v>1283</v>
      </c>
      <c r="I80" s="333">
        <v>835</v>
      </c>
      <c r="J80" s="333">
        <v>16.416938110749189</v>
      </c>
      <c r="K80" s="333">
        <v>27.454387489139879</v>
      </c>
    </row>
    <row r="81" spans="1:11" x14ac:dyDescent="0.25">
      <c r="A81" s="333">
        <v>79</v>
      </c>
      <c r="B81" s="333">
        <v>52</v>
      </c>
      <c r="C81" s="333" t="s">
        <v>88</v>
      </c>
      <c r="D81" s="333">
        <v>3210</v>
      </c>
      <c r="E81" s="333">
        <v>2381</v>
      </c>
      <c r="F81" s="333">
        <v>479</v>
      </c>
      <c r="G81" s="333">
        <v>590</v>
      </c>
      <c r="H81" s="333">
        <v>2442</v>
      </c>
      <c r="I81" s="333">
        <v>1688</v>
      </c>
      <c r="J81" s="333">
        <v>16.39849366655255</v>
      </c>
      <c r="K81" s="333">
        <v>25.89991220368745</v>
      </c>
    </row>
    <row r="82" spans="1:11" x14ac:dyDescent="0.25">
      <c r="A82" s="333">
        <v>80</v>
      </c>
      <c r="B82" s="333">
        <v>67</v>
      </c>
      <c r="C82" s="333" t="s">
        <v>53</v>
      </c>
      <c r="D82" s="333">
        <v>4455</v>
      </c>
      <c r="E82" s="333">
        <v>3669</v>
      </c>
      <c r="F82" s="333">
        <v>623</v>
      </c>
      <c r="G82" s="333">
        <v>747</v>
      </c>
      <c r="H82" s="333">
        <v>3355</v>
      </c>
      <c r="I82" s="333">
        <v>2641</v>
      </c>
      <c r="J82" s="333">
        <v>15.661136249371539</v>
      </c>
      <c r="K82" s="333">
        <v>22.04840613931523</v>
      </c>
    </row>
    <row r="83" spans="1:11" x14ac:dyDescent="0.25">
      <c r="A83" s="333">
        <v>81</v>
      </c>
      <c r="B83" s="333">
        <v>74</v>
      </c>
      <c r="C83" s="333" t="s">
        <v>84</v>
      </c>
      <c r="D83" s="333">
        <v>1970</v>
      </c>
      <c r="E83" s="333">
        <v>1572</v>
      </c>
      <c r="F83" s="333">
        <v>216</v>
      </c>
      <c r="G83" s="333">
        <v>262</v>
      </c>
      <c r="H83" s="333">
        <v>1173</v>
      </c>
      <c r="I83" s="333">
        <v>1087</v>
      </c>
      <c r="J83" s="333">
        <v>15.550755939524841</v>
      </c>
      <c r="K83" s="333">
        <v>19.42179392142328</v>
      </c>
    </row>
    <row r="84" spans="1:11" x14ac:dyDescent="0.25">
      <c r="A84" s="333">
        <v>82</v>
      </c>
      <c r="B84" s="333">
        <v>78</v>
      </c>
      <c r="C84" s="333" t="s">
        <v>52</v>
      </c>
      <c r="D84" s="333">
        <v>2200</v>
      </c>
      <c r="E84" s="333">
        <v>1268</v>
      </c>
      <c r="F84" s="333">
        <v>244</v>
      </c>
      <c r="G84" s="333">
        <v>195</v>
      </c>
      <c r="H84" s="333">
        <v>1511</v>
      </c>
      <c r="I84" s="333">
        <v>828</v>
      </c>
      <c r="J84" s="333">
        <v>13.903133903133901</v>
      </c>
      <c r="K84" s="333">
        <v>19.061583577712611</v>
      </c>
    </row>
    <row r="85" spans="1:11" x14ac:dyDescent="0.25">
      <c r="A85" s="333">
        <v>83</v>
      </c>
      <c r="B85" s="333">
        <v>84</v>
      </c>
      <c r="C85" s="333" t="s">
        <v>93</v>
      </c>
      <c r="D85" s="333">
        <v>2317</v>
      </c>
      <c r="E85" s="333">
        <v>1867</v>
      </c>
      <c r="F85" s="333">
        <v>234</v>
      </c>
      <c r="G85" s="333">
        <v>176</v>
      </c>
      <c r="H85" s="333">
        <v>1548</v>
      </c>
      <c r="I85" s="333">
        <v>1419</v>
      </c>
      <c r="J85" s="333">
        <v>13.13131313131313</v>
      </c>
      <c r="K85" s="333">
        <v>11.03448275862069</v>
      </c>
    </row>
    <row r="86" spans="1:11" x14ac:dyDescent="0.25">
      <c r="A86" s="333">
        <v>84</v>
      </c>
      <c r="B86" s="333">
        <v>40</v>
      </c>
      <c r="C86" s="333" t="s">
        <v>58</v>
      </c>
      <c r="D86" s="333">
        <v>1066</v>
      </c>
      <c r="E86" s="333">
        <v>884</v>
      </c>
      <c r="F86" s="333">
        <v>129</v>
      </c>
      <c r="G86" s="333">
        <v>234</v>
      </c>
      <c r="H86" s="333">
        <v>868</v>
      </c>
      <c r="I86" s="333">
        <v>534</v>
      </c>
      <c r="J86" s="333">
        <v>12.93881644934805</v>
      </c>
      <c r="K86" s="333">
        <v>30.46875</v>
      </c>
    </row>
    <row r="87" spans="1:11" x14ac:dyDescent="0.25">
      <c r="A87" s="333">
        <v>85</v>
      </c>
      <c r="B87" s="333">
        <v>71</v>
      </c>
      <c r="C87" s="333" t="s">
        <v>27</v>
      </c>
      <c r="D87" s="333">
        <v>970</v>
      </c>
      <c r="E87" s="333">
        <v>711</v>
      </c>
      <c r="F87" s="333">
        <v>109</v>
      </c>
      <c r="G87" s="333">
        <v>116</v>
      </c>
      <c r="H87" s="333">
        <v>735</v>
      </c>
      <c r="I87" s="333">
        <v>460</v>
      </c>
      <c r="J87" s="333">
        <v>12.914691943127959</v>
      </c>
      <c r="K87" s="333">
        <v>20.138888888888889</v>
      </c>
    </row>
    <row r="89" spans="1:11" x14ac:dyDescent="0.25">
      <c r="A89" s="333" t="s">
        <v>107</v>
      </c>
      <c r="B89" s="333" t="s">
        <v>108</v>
      </c>
      <c r="C89" s="333" t="s">
        <v>109</v>
      </c>
      <c r="D89" s="333" t="s">
        <v>217</v>
      </c>
      <c r="E89" s="333" t="s">
        <v>218</v>
      </c>
      <c r="F89" s="333" t="s">
        <v>219</v>
      </c>
      <c r="G89" s="333" t="s">
        <v>220</v>
      </c>
      <c r="H89" s="333" t="s">
        <v>221</v>
      </c>
      <c r="I89" s="333" t="s">
        <v>222</v>
      </c>
      <c r="J89" s="333" t="s">
        <v>223</v>
      </c>
      <c r="K89" s="333" t="s">
        <v>224</v>
      </c>
    </row>
    <row r="90" spans="1:11" x14ac:dyDescent="0.25">
      <c r="A90" s="333">
        <v>1</v>
      </c>
      <c r="B90" s="333">
        <v>1</v>
      </c>
      <c r="C90" s="333" t="s">
        <v>98</v>
      </c>
      <c r="D90" s="333">
        <v>9737</v>
      </c>
      <c r="E90" s="333">
        <v>9237</v>
      </c>
      <c r="F90" s="333">
        <v>3418</v>
      </c>
      <c r="G90" s="333">
        <v>3150</v>
      </c>
      <c r="H90" s="333">
        <v>5164</v>
      </c>
      <c r="I90" s="333">
        <v>4101</v>
      </c>
      <c r="J90" s="333">
        <v>39.827546026567227</v>
      </c>
      <c r="K90" s="333">
        <v>43.442283822920977</v>
      </c>
    </row>
    <row r="91" spans="1:11" x14ac:dyDescent="0.25">
      <c r="A91" s="333">
        <v>2</v>
      </c>
      <c r="B91" s="333">
        <v>2</v>
      </c>
      <c r="C91" s="333" t="s">
        <v>103</v>
      </c>
      <c r="D91" s="333">
        <v>28019</v>
      </c>
      <c r="E91" s="333">
        <v>22200</v>
      </c>
      <c r="F91" s="333">
        <v>6855</v>
      </c>
      <c r="G91" s="333">
        <v>6301</v>
      </c>
      <c r="H91" s="333">
        <v>17381</v>
      </c>
      <c r="I91" s="333">
        <v>12060</v>
      </c>
      <c r="J91" s="333">
        <v>28.284370358144901</v>
      </c>
      <c r="K91" s="333">
        <v>34.317302979140571</v>
      </c>
    </row>
    <row r="92" spans="1:11" x14ac:dyDescent="0.25">
      <c r="A92" s="333">
        <v>3</v>
      </c>
      <c r="B92" s="333">
        <v>3</v>
      </c>
      <c r="C92" s="333" t="s">
        <v>105</v>
      </c>
      <c r="D92" s="333">
        <v>66572</v>
      </c>
      <c r="E92" s="333">
        <v>47505</v>
      </c>
      <c r="F92" s="333">
        <v>14416</v>
      </c>
      <c r="G92" s="333">
        <v>13248</v>
      </c>
      <c r="H92" s="333">
        <v>43464</v>
      </c>
      <c r="I92" s="333">
        <v>29684</v>
      </c>
      <c r="J92" s="333">
        <v>24.906703524533519</v>
      </c>
      <c r="K92" s="333">
        <v>30.858101183266559</v>
      </c>
    </row>
    <row r="93" spans="1:11" x14ac:dyDescent="0.25">
      <c r="A93" s="333">
        <v>4</v>
      </c>
      <c r="B93" s="333">
        <v>4</v>
      </c>
      <c r="C93" s="333" t="s">
        <v>100</v>
      </c>
      <c r="D93" s="333">
        <v>46339</v>
      </c>
      <c r="E93" s="333">
        <v>36954</v>
      </c>
      <c r="F93" s="333">
        <v>9526</v>
      </c>
      <c r="G93" s="333">
        <v>9538</v>
      </c>
      <c r="H93" s="333">
        <v>30340</v>
      </c>
      <c r="I93" s="333">
        <v>23304</v>
      </c>
      <c r="J93" s="333">
        <v>23.89504841218081</v>
      </c>
      <c r="K93" s="333">
        <v>29.042080263077771</v>
      </c>
    </row>
    <row r="94" spans="1:11" x14ac:dyDescent="0.25">
      <c r="A94" s="333">
        <v>5</v>
      </c>
      <c r="B94" s="333">
        <v>5</v>
      </c>
      <c r="C94" s="333" t="s">
        <v>101</v>
      </c>
      <c r="D94" s="333">
        <v>33283</v>
      </c>
      <c r="E94" s="333">
        <v>25077</v>
      </c>
      <c r="F94" s="333">
        <v>6631</v>
      </c>
      <c r="G94" s="333">
        <v>6085</v>
      </c>
      <c r="H94" s="333">
        <v>21137</v>
      </c>
      <c r="I94" s="333">
        <v>15856</v>
      </c>
      <c r="J94" s="333">
        <v>23.88000576202823</v>
      </c>
      <c r="K94" s="333">
        <v>27.733467025203961</v>
      </c>
    </row>
    <row r="95" spans="1:11" x14ac:dyDescent="0.25">
      <c r="A95" s="333">
        <v>6</v>
      </c>
      <c r="B95" s="333">
        <v>7</v>
      </c>
      <c r="C95" s="333" t="s">
        <v>104</v>
      </c>
      <c r="D95" s="333">
        <v>10613</v>
      </c>
      <c r="E95" s="333">
        <v>8250</v>
      </c>
      <c r="F95" s="333">
        <v>2273</v>
      </c>
      <c r="G95" s="333">
        <v>1894</v>
      </c>
      <c r="H95" s="333">
        <v>7464</v>
      </c>
      <c r="I95" s="333">
        <v>5659</v>
      </c>
      <c r="J95" s="333">
        <v>23.343945773852319</v>
      </c>
      <c r="K95" s="333">
        <v>25.076128690586529</v>
      </c>
    </row>
    <row r="96" spans="1:11" x14ac:dyDescent="0.25">
      <c r="A96" s="333">
        <v>7</v>
      </c>
      <c r="B96" s="333">
        <v>8</v>
      </c>
      <c r="C96" s="333" t="s">
        <v>99</v>
      </c>
      <c r="D96" s="333">
        <v>22890</v>
      </c>
      <c r="E96" s="333">
        <v>16496</v>
      </c>
      <c r="F96" s="333">
        <v>4559</v>
      </c>
      <c r="G96" s="333">
        <v>3783</v>
      </c>
      <c r="H96" s="333">
        <v>15230</v>
      </c>
      <c r="I96" s="333">
        <v>11522</v>
      </c>
      <c r="J96" s="333">
        <v>23.0380514427207</v>
      </c>
      <c r="K96" s="333">
        <v>24.717412610258091</v>
      </c>
    </row>
    <row r="97" spans="1:11" x14ac:dyDescent="0.25">
      <c r="A97" s="333">
        <v>8</v>
      </c>
      <c r="B97" s="333">
        <v>6</v>
      </c>
      <c r="C97" s="333" t="s">
        <v>102</v>
      </c>
      <c r="D97" s="333">
        <v>24068</v>
      </c>
      <c r="E97" s="333">
        <v>15881</v>
      </c>
      <c r="F97" s="333">
        <v>3497</v>
      </c>
      <c r="G97" s="333">
        <v>3605</v>
      </c>
      <c r="H97" s="333">
        <v>14905</v>
      </c>
      <c r="I97" s="333">
        <v>10379</v>
      </c>
      <c r="J97" s="333">
        <v>19.003369199000112</v>
      </c>
      <c r="K97" s="333">
        <v>25.779462242562929</v>
      </c>
    </row>
    <row r="99" spans="1:11" x14ac:dyDescent="0.25">
      <c r="A99" s="333" t="s">
        <v>107</v>
      </c>
      <c r="B99" s="333" t="s">
        <v>108</v>
      </c>
      <c r="C99" s="333" t="s">
        <v>109</v>
      </c>
      <c r="D99" s="333" t="s">
        <v>225</v>
      </c>
      <c r="E99" s="333" t="s">
        <v>226</v>
      </c>
      <c r="F99" s="333" t="s">
        <v>227</v>
      </c>
      <c r="G99" s="333" t="s">
        <v>228</v>
      </c>
      <c r="H99" s="333" t="s">
        <v>229</v>
      </c>
      <c r="I99" s="333" t="s">
        <v>230</v>
      </c>
      <c r="J99" s="333" t="s">
        <v>231</v>
      </c>
      <c r="K99" s="333" t="s">
        <v>232</v>
      </c>
    </row>
    <row r="100" spans="1:11" x14ac:dyDescent="0.25">
      <c r="A100" s="333">
        <v>1</v>
      </c>
      <c r="B100" s="333">
        <v>9</v>
      </c>
      <c r="C100" s="333" t="s">
        <v>61</v>
      </c>
      <c r="D100" s="333">
        <v>61</v>
      </c>
      <c r="E100" s="333">
        <v>79</v>
      </c>
      <c r="F100" s="333">
        <v>17</v>
      </c>
      <c r="G100" s="333">
        <v>13</v>
      </c>
      <c r="H100" s="333">
        <v>38</v>
      </c>
      <c r="I100" s="333">
        <v>55</v>
      </c>
      <c r="J100" s="333">
        <v>30.90909090909091</v>
      </c>
      <c r="K100" s="333">
        <v>19.117647058823529</v>
      </c>
    </row>
    <row r="101" spans="1:11" x14ac:dyDescent="0.25">
      <c r="A101" s="333">
        <v>2</v>
      </c>
      <c r="B101" s="333">
        <v>3</v>
      </c>
      <c r="C101" s="333" t="s">
        <v>46</v>
      </c>
      <c r="D101" s="333">
        <v>2313</v>
      </c>
      <c r="E101" s="333">
        <v>1880</v>
      </c>
      <c r="F101" s="333">
        <v>505</v>
      </c>
      <c r="G101" s="333">
        <v>500</v>
      </c>
      <c r="H101" s="333">
        <v>1343</v>
      </c>
      <c r="I101" s="333">
        <v>1039</v>
      </c>
      <c r="J101" s="333">
        <v>27.32683982683983</v>
      </c>
      <c r="K101" s="333">
        <v>32.488628979857047</v>
      </c>
    </row>
    <row r="102" spans="1:11" x14ac:dyDescent="0.25">
      <c r="A102" s="333">
        <v>3</v>
      </c>
      <c r="B102" s="333">
        <v>1</v>
      </c>
      <c r="C102" s="333" t="s">
        <v>71</v>
      </c>
      <c r="D102" s="333">
        <v>1481</v>
      </c>
      <c r="E102" s="333">
        <v>1337</v>
      </c>
      <c r="F102" s="333">
        <v>309</v>
      </c>
      <c r="G102" s="333">
        <v>430</v>
      </c>
      <c r="H102" s="333">
        <v>947</v>
      </c>
      <c r="I102" s="333">
        <v>867</v>
      </c>
      <c r="J102" s="333">
        <v>24.601910828025481</v>
      </c>
      <c r="K102" s="333">
        <v>33.153430994602928</v>
      </c>
    </row>
    <row r="103" spans="1:11" x14ac:dyDescent="0.25">
      <c r="A103" s="333">
        <v>4</v>
      </c>
      <c r="B103" s="333">
        <v>10</v>
      </c>
      <c r="C103" s="333" t="s">
        <v>78</v>
      </c>
      <c r="D103" s="333">
        <v>1504</v>
      </c>
      <c r="E103" s="333">
        <v>1251</v>
      </c>
      <c r="F103" s="333">
        <v>243</v>
      </c>
      <c r="G103" s="333">
        <v>196</v>
      </c>
      <c r="H103" s="333">
        <v>788</v>
      </c>
      <c r="I103" s="333">
        <v>831</v>
      </c>
      <c r="J103" s="333">
        <v>23.56935014548981</v>
      </c>
      <c r="K103" s="333">
        <v>19.084712755598829</v>
      </c>
    </row>
    <row r="104" spans="1:11" x14ac:dyDescent="0.25">
      <c r="A104" s="333">
        <v>5</v>
      </c>
      <c r="B104" s="333">
        <v>4</v>
      </c>
      <c r="C104" s="333" t="s">
        <v>82</v>
      </c>
      <c r="D104" s="333">
        <v>777</v>
      </c>
      <c r="E104" s="333">
        <v>538</v>
      </c>
      <c r="F104" s="333">
        <v>145</v>
      </c>
      <c r="G104" s="333">
        <v>153</v>
      </c>
      <c r="H104" s="333">
        <v>499</v>
      </c>
      <c r="I104" s="333">
        <v>326</v>
      </c>
      <c r="J104" s="333">
        <v>22.51552795031056</v>
      </c>
      <c r="K104" s="333">
        <v>31.94154488517745</v>
      </c>
    </row>
    <row r="105" spans="1:11" x14ac:dyDescent="0.25">
      <c r="A105" s="333">
        <v>6</v>
      </c>
      <c r="B105" s="333">
        <v>6</v>
      </c>
      <c r="C105" s="333" t="s">
        <v>49</v>
      </c>
      <c r="D105" s="333">
        <v>2109</v>
      </c>
      <c r="E105" s="333">
        <v>1956</v>
      </c>
      <c r="F105" s="333">
        <v>440</v>
      </c>
      <c r="G105" s="333">
        <v>379</v>
      </c>
      <c r="H105" s="333">
        <v>1558</v>
      </c>
      <c r="I105" s="333">
        <v>1434</v>
      </c>
      <c r="J105" s="333">
        <v>22.022022022022021</v>
      </c>
      <c r="K105" s="333">
        <v>20.904578047435191</v>
      </c>
    </row>
    <row r="106" spans="1:11" x14ac:dyDescent="0.25">
      <c r="A106" s="333">
        <v>7</v>
      </c>
      <c r="B106" s="333">
        <v>7</v>
      </c>
      <c r="C106" s="333" t="s">
        <v>73</v>
      </c>
      <c r="D106" s="333">
        <v>2624</v>
      </c>
      <c r="E106" s="333">
        <v>2389</v>
      </c>
      <c r="F106" s="333">
        <v>420</v>
      </c>
      <c r="G106" s="333">
        <v>415</v>
      </c>
      <c r="H106" s="333">
        <v>2029</v>
      </c>
      <c r="I106" s="333">
        <v>1693</v>
      </c>
      <c r="J106" s="333">
        <v>17.149857084524299</v>
      </c>
      <c r="K106" s="333">
        <v>19.686907020872869</v>
      </c>
    </row>
    <row r="107" spans="1:11" x14ac:dyDescent="0.25">
      <c r="A107" s="333">
        <v>8</v>
      </c>
      <c r="B107" s="333">
        <v>2</v>
      </c>
      <c r="C107" s="333" t="s">
        <v>83</v>
      </c>
      <c r="D107" s="333">
        <v>7963</v>
      </c>
      <c r="E107" s="333">
        <v>2727</v>
      </c>
      <c r="F107" s="333">
        <v>829</v>
      </c>
      <c r="G107" s="333">
        <v>828</v>
      </c>
      <c r="H107" s="333">
        <v>4151</v>
      </c>
      <c r="I107" s="333">
        <v>1685</v>
      </c>
      <c r="J107" s="333">
        <v>16.646586345381529</v>
      </c>
      <c r="K107" s="333">
        <v>32.948666931953838</v>
      </c>
    </row>
    <row r="108" spans="1:11" x14ac:dyDescent="0.25">
      <c r="A108" s="333">
        <v>9</v>
      </c>
      <c r="B108" s="333">
        <v>8</v>
      </c>
      <c r="C108" s="333" t="s">
        <v>84</v>
      </c>
      <c r="D108" s="333">
        <v>1970</v>
      </c>
      <c r="E108" s="333">
        <v>1572</v>
      </c>
      <c r="F108" s="333">
        <v>216</v>
      </c>
      <c r="G108" s="333">
        <v>262</v>
      </c>
      <c r="H108" s="333">
        <v>1173</v>
      </c>
      <c r="I108" s="333">
        <v>1087</v>
      </c>
      <c r="J108" s="333">
        <v>15.550755939524841</v>
      </c>
      <c r="K108" s="333">
        <v>19.42179392142328</v>
      </c>
    </row>
    <row r="109" spans="1:11" x14ac:dyDescent="0.25">
      <c r="A109" s="333">
        <v>10</v>
      </c>
      <c r="B109" s="333">
        <v>11</v>
      </c>
      <c r="C109" s="333" t="s">
        <v>52</v>
      </c>
      <c r="D109" s="333">
        <v>2200</v>
      </c>
      <c r="E109" s="333">
        <v>1268</v>
      </c>
      <c r="F109" s="333">
        <v>244</v>
      </c>
      <c r="G109" s="333">
        <v>195</v>
      </c>
      <c r="H109" s="333">
        <v>1511</v>
      </c>
      <c r="I109" s="333">
        <v>828</v>
      </c>
      <c r="J109" s="333">
        <v>13.903133903133901</v>
      </c>
      <c r="K109" s="333">
        <v>19.061583577712611</v>
      </c>
    </row>
    <row r="110" spans="1:11" x14ac:dyDescent="0.25">
      <c r="A110" s="333">
        <v>11</v>
      </c>
      <c r="B110" s="333">
        <v>5</v>
      </c>
      <c r="C110" s="333" t="s">
        <v>58</v>
      </c>
      <c r="D110" s="333">
        <v>1066</v>
      </c>
      <c r="E110" s="333">
        <v>884</v>
      </c>
      <c r="F110" s="333">
        <v>129</v>
      </c>
      <c r="G110" s="333">
        <v>234</v>
      </c>
      <c r="H110" s="333">
        <v>868</v>
      </c>
      <c r="I110" s="333">
        <v>534</v>
      </c>
      <c r="J110" s="333">
        <v>12.93881644934805</v>
      </c>
      <c r="K110" s="333">
        <v>30.46875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76" zoomScale="85" zoomScaleNormal="60" zoomScaleSheetLayoutView="85" workbookViewId="0">
      <selection activeCell="E54" sqref="E54"/>
    </sheetView>
  </sheetViews>
  <sheetFormatPr defaultRowHeight="15" x14ac:dyDescent="0.25"/>
  <cols>
    <col min="1" max="3" width="4.7109375" style="47" customWidth="1"/>
    <col min="4" max="4" width="45.7109375" customWidth="1"/>
    <col min="5" max="10" width="10.28515625" style="47" customWidth="1"/>
    <col min="11" max="12" width="10.28515625" style="130" customWidth="1"/>
  </cols>
  <sheetData>
    <row r="1" spans="1:12" s="1" customFormat="1" ht="45" customHeight="1" x14ac:dyDescent="0.25">
      <c r="A1" s="527" t="s">
        <v>236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</row>
    <row r="2" spans="1:12" s="5" customFormat="1" ht="35.1" customHeight="1" x14ac:dyDescent="0.25">
      <c r="A2" s="528" t="str">
        <f>ВСЕГО!A2</f>
        <v>сентябрь 2020</v>
      </c>
      <c r="B2" s="528" t="str">
        <f>ВСЕГО!B2</f>
        <v>сентябрь 2019</v>
      </c>
      <c r="C2" s="528" t="str">
        <f>ВСЕГО!C2</f>
        <v>август 2020</v>
      </c>
      <c r="D2" s="529"/>
      <c r="E2" s="529" t="s">
        <v>0</v>
      </c>
      <c r="F2" s="529"/>
      <c r="G2" s="529" t="s">
        <v>1</v>
      </c>
      <c r="H2" s="529"/>
      <c r="I2" s="529" t="s">
        <v>2</v>
      </c>
      <c r="J2" s="529"/>
      <c r="K2" s="530" t="s">
        <v>10</v>
      </c>
      <c r="L2" s="530"/>
    </row>
    <row r="3" spans="1:12" s="5" customFormat="1" ht="35.1" customHeight="1" x14ac:dyDescent="0.25">
      <c r="A3" s="528"/>
      <c r="B3" s="528"/>
      <c r="C3" s="528"/>
      <c r="D3" s="529"/>
      <c r="E3" s="529" t="s">
        <v>96</v>
      </c>
      <c r="F3" s="529"/>
      <c r="G3" s="529" t="s">
        <v>96</v>
      </c>
      <c r="H3" s="529"/>
      <c r="I3" s="529" t="s">
        <v>96</v>
      </c>
      <c r="J3" s="529"/>
      <c r="K3" s="530" t="s">
        <v>96</v>
      </c>
      <c r="L3" s="530"/>
    </row>
    <row r="4" spans="1:12" s="5" customFormat="1" ht="35.1" customHeight="1" x14ac:dyDescent="0.25">
      <c r="A4" s="528"/>
      <c r="B4" s="528"/>
      <c r="C4" s="528"/>
      <c r="D4" s="529"/>
      <c r="E4" s="366" t="s">
        <v>3</v>
      </c>
      <c r="F4" s="366" t="s">
        <v>5</v>
      </c>
      <c r="G4" s="366" t="s">
        <v>3</v>
      </c>
      <c r="H4" s="366" t="s">
        <v>5</v>
      </c>
      <c r="I4" s="366" t="s">
        <v>3</v>
      </c>
      <c r="J4" s="364" t="s">
        <v>5</v>
      </c>
      <c r="K4" s="361" t="s">
        <v>6</v>
      </c>
      <c r="L4" s="361" t="s">
        <v>7</v>
      </c>
    </row>
    <row r="5" spans="1:12" s="23" customFormat="1" x14ac:dyDescent="0.25">
      <c r="A5" s="455">
        <f>OBLAST_SLOB!A2</f>
        <v>1</v>
      </c>
      <c r="B5" s="455">
        <f>OBLAST_SLOB!B2</f>
        <v>2</v>
      </c>
      <c r="C5" s="456">
        <v>1</v>
      </c>
      <c r="D5" s="457" t="str">
        <f>OBLAST_SLOB!C2</f>
        <v>Чеченская Республика</v>
      </c>
      <c r="E5" s="440">
        <f>OBLAST_SLOB!D2</f>
        <v>1105</v>
      </c>
      <c r="F5" s="441">
        <f>(E5-OBLAST_SLOB!E2)/OBLAST_SLOB!E2*100</f>
        <v>-22.99651567944251</v>
      </c>
      <c r="G5" s="440">
        <f>OBLAST_SLOB!F2</f>
        <v>993</v>
      </c>
      <c r="H5" s="441">
        <f>(G5-OBLAST_SLOB!G2)/OBLAST_SLOB!G2*100</f>
        <v>-14.396551724137932</v>
      </c>
      <c r="I5" s="440">
        <f>OBLAST_SLOB!H2</f>
        <v>177</v>
      </c>
      <c r="J5" s="441">
        <f>(I5-OBLAST_SLOB!I2)/OBLAST_SLOB!I2*100</f>
        <v>-20.627802690582961</v>
      </c>
      <c r="K5" s="458">
        <f>OBLAST_SLOB!J2</f>
        <v>84.871794871794876</v>
      </c>
      <c r="L5" s="442">
        <f>OBLAST_SLOB!K2</f>
        <v>83.875632682574121</v>
      </c>
    </row>
    <row r="6" spans="1:12" s="23" customFormat="1" x14ac:dyDescent="0.25">
      <c r="A6" s="455">
        <f>OBLAST_SLOB!A3</f>
        <v>2</v>
      </c>
      <c r="B6" s="455">
        <f>OBLAST_SLOB!B3</f>
        <v>1</v>
      </c>
      <c r="C6" s="456">
        <v>2</v>
      </c>
      <c r="D6" s="457" t="str">
        <f>OBLAST_SLOB!C3</f>
        <v>Республика Дагестан</v>
      </c>
      <c r="E6" s="440">
        <f>OBLAST_SLOB!D3</f>
        <v>5529</v>
      </c>
      <c r="F6" s="441">
        <f>(E6-OBLAST_SLOB!E3)/OBLAST_SLOB!E3*100</f>
        <v>2.8842575362858209</v>
      </c>
      <c r="G6" s="440">
        <f>OBLAST_SLOB!F3</f>
        <v>3965</v>
      </c>
      <c r="H6" s="441">
        <f>(G6-OBLAST_SLOB!G3)/OBLAST_SLOB!G3*100</f>
        <v>2.8267634854771786</v>
      </c>
      <c r="I6" s="440">
        <f>OBLAST_SLOB!H3</f>
        <v>852</v>
      </c>
      <c r="J6" s="441">
        <f>(I6-OBLAST_SLOB!I3)/OBLAST_SLOB!I3*100</f>
        <v>25.849335302806498</v>
      </c>
      <c r="K6" s="458">
        <f>OBLAST_SLOB!J3</f>
        <v>82.312642723686949</v>
      </c>
      <c r="L6" s="442">
        <f>OBLAST_SLOB!K3</f>
        <v>85.065078314581953</v>
      </c>
    </row>
    <row r="7" spans="1:12" s="23" customFormat="1" x14ac:dyDescent="0.25">
      <c r="A7" s="455">
        <f>OBLAST_SLOB!A4</f>
        <v>3</v>
      </c>
      <c r="B7" s="455">
        <f>OBLAST_SLOB!B4</f>
        <v>3</v>
      </c>
      <c r="C7" s="456">
        <v>3</v>
      </c>
      <c r="D7" s="457" t="str">
        <f>OBLAST_SLOB!C4</f>
        <v>Чукотский автономный округ</v>
      </c>
      <c r="E7" s="440">
        <f>OBLAST_SLOB!D4</f>
        <v>276</v>
      </c>
      <c r="F7" s="441">
        <f>(E7-OBLAST_SLOB!E4)/OBLAST_SLOB!E4*100</f>
        <v>-0.36101083032490977</v>
      </c>
      <c r="G7" s="440">
        <f>OBLAST_SLOB!F4</f>
        <v>184</v>
      </c>
      <c r="H7" s="441">
        <f>(G7-OBLAST_SLOB!G4)/OBLAST_SLOB!G4*100</f>
        <v>11.515151515151516</v>
      </c>
      <c r="I7" s="440">
        <f>OBLAST_SLOB!H4</f>
        <v>66</v>
      </c>
      <c r="J7" s="441">
        <f>(I7-OBLAST_SLOB!I4)/OBLAST_SLOB!I4*100</f>
        <v>8.1967213114754092</v>
      </c>
      <c r="K7" s="458">
        <f>OBLAST_SLOB!J4</f>
        <v>73.599999999999994</v>
      </c>
      <c r="L7" s="442">
        <f>OBLAST_SLOB!K4</f>
        <v>73.008849557522126</v>
      </c>
    </row>
    <row r="8" spans="1:12" s="23" customFormat="1" x14ac:dyDescent="0.25">
      <c r="A8" s="455">
        <f>OBLAST_SLOB!A5</f>
        <v>4</v>
      </c>
      <c r="B8" s="455">
        <f>OBLAST_SLOB!B5</f>
        <v>4</v>
      </c>
      <c r="C8" s="456">
        <v>5</v>
      </c>
      <c r="D8" s="457" t="str">
        <f>OBLAST_SLOB!C5</f>
        <v>Карачаево-Черкесская Республика</v>
      </c>
      <c r="E8" s="440">
        <f>OBLAST_SLOB!D5</f>
        <v>2177</v>
      </c>
      <c r="F8" s="441">
        <f>(E8-OBLAST_SLOB!E5)/OBLAST_SLOB!E5*100</f>
        <v>11.9280205655527</v>
      </c>
      <c r="G8" s="440">
        <f>OBLAST_SLOB!F5</f>
        <v>1451</v>
      </c>
      <c r="H8" s="441">
        <f>(G8-OBLAST_SLOB!G5)/OBLAST_SLOB!G5*100</f>
        <v>24.763542562338777</v>
      </c>
      <c r="I8" s="440">
        <f>OBLAST_SLOB!H5</f>
        <v>608</v>
      </c>
      <c r="J8" s="441">
        <f>(I8-OBLAST_SLOB!I5)/OBLAST_SLOB!I5*100</f>
        <v>18.75</v>
      </c>
      <c r="K8" s="458">
        <f>OBLAST_SLOB!J5</f>
        <v>70.471102476930554</v>
      </c>
      <c r="L8" s="442">
        <f>OBLAST_SLOB!K5</f>
        <v>69.432835820895519</v>
      </c>
    </row>
    <row r="9" spans="1:12" s="23" customFormat="1" x14ac:dyDescent="0.25">
      <c r="A9" s="455">
        <f>OBLAST_SLOB!A6</f>
        <v>5</v>
      </c>
      <c r="B9" s="455">
        <f>OBLAST_SLOB!B6</f>
        <v>15</v>
      </c>
      <c r="C9" s="456">
        <v>4</v>
      </c>
      <c r="D9" s="457" t="str">
        <f>OBLAST_SLOB!C6</f>
        <v>Республика Адыгея</v>
      </c>
      <c r="E9" s="440">
        <f>OBLAST_SLOB!D6</f>
        <v>2044</v>
      </c>
      <c r="F9" s="441">
        <f>(E9-OBLAST_SLOB!E6)/OBLAST_SLOB!E6*100</f>
        <v>-10.350877192982457</v>
      </c>
      <c r="G9" s="440">
        <f>OBLAST_SLOB!F6</f>
        <v>1340</v>
      </c>
      <c r="H9" s="441">
        <f>(G9-OBLAST_SLOB!G6)/OBLAST_SLOB!G6*100</f>
        <v>17.647058823529413</v>
      </c>
      <c r="I9" s="440">
        <f>OBLAST_SLOB!H6</f>
        <v>642</v>
      </c>
      <c r="J9" s="441">
        <f>(I9-OBLAST_SLOB!I6)/OBLAST_SLOB!I6*100</f>
        <v>-7.8909612625538017</v>
      </c>
      <c r="K9" s="458">
        <f>OBLAST_SLOB!J6</f>
        <v>67.608476286579204</v>
      </c>
      <c r="L9" s="442">
        <f>OBLAST_SLOB!K6</f>
        <v>62.037037037037038</v>
      </c>
    </row>
    <row r="10" spans="1:12" s="23" customFormat="1" x14ac:dyDescent="0.25">
      <c r="A10" s="455">
        <f>OBLAST_SLOB!A7</f>
        <v>6</v>
      </c>
      <c r="B10" s="455">
        <f>OBLAST_SLOB!B7</f>
        <v>9</v>
      </c>
      <c r="C10" s="456">
        <v>8</v>
      </c>
      <c r="D10" s="457" t="str">
        <f>OBLAST_SLOB!C7</f>
        <v>Тамбовская область</v>
      </c>
      <c r="E10" s="440">
        <f>OBLAST_SLOB!D7</f>
        <v>4711</v>
      </c>
      <c r="F10" s="441">
        <f>(E10-OBLAST_SLOB!E7)/OBLAST_SLOB!E7*100</f>
        <v>6.5114175898711286</v>
      </c>
      <c r="G10" s="440">
        <f>OBLAST_SLOB!F7</f>
        <v>2506</v>
      </c>
      <c r="H10" s="441">
        <f>(G10-OBLAST_SLOB!G7)/OBLAST_SLOB!G7*100</f>
        <v>10.983170947741364</v>
      </c>
      <c r="I10" s="440">
        <f>OBLAST_SLOB!H7</f>
        <v>1321</v>
      </c>
      <c r="J10" s="441">
        <f>(I10-OBLAST_SLOB!I7)/OBLAST_SLOB!I7*100</f>
        <v>6.3607085346215788</v>
      </c>
      <c r="K10" s="458">
        <f>OBLAST_SLOB!J7</f>
        <v>65.482100862294217</v>
      </c>
      <c r="L10" s="442">
        <f>OBLAST_SLOB!K7</f>
        <v>64.51428571428572</v>
      </c>
    </row>
    <row r="11" spans="1:12" s="23" customFormat="1" x14ac:dyDescent="0.25">
      <c r="A11" s="455">
        <f>OBLAST_SLOB!A8</f>
        <v>7</v>
      </c>
      <c r="B11" s="455">
        <f>OBLAST_SLOB!B8</f>
        <v>5</v>
      </c>
      <c r="C11" s="456">
        <v>6</v>
      </c>
      <c r="D11" s="457" t="str">
        <f>OBLAST_SLOB!C8</f>
        <v>Республика Калмыкия</v>
      </c>
      <c r="E11" s="440">
        <f>OBLAST_SLOB!D8</f>
        <v>989</v>
      </c>
      <c r="F11" s="441">
        <f>(E11-OBLAST_SLOB!E8)/OBLAST_SLOB!E8*100</f>
        <v>3.6687631027253671</v>
      </c>
      <c r="G11" s="440">
        <f>OBLAST_SLOB!F8</f>
        <v>593</v>
      </c>
      <c r="H11" s="441">
        <f>(G11-OBLAST_SLOB!G8)/OBLAST_SLOB!G8*100</f>
        <v>5.7040998217468806</v>
      </c>
      <c r="I11" s="440">
        <f>OBLAST_SLOB!H8</f>
        <v>315</v>
      </c>
      <c r="J11" s="441">
        <f>(I11-OBLAST_SLOB!I8)/OBLAST_SLOB!I8*100</f>
        <v>12.099644128113878</v>
      </c>
      <c r="K11" s="458">
        <f>OBLAST_SLOB!J8</f>
        <v>65.308370044052865</v>
      </c>
      <c r="L11" s="442">
        <f>OBLAST_SLOB!K8</f>
        <v>66.627078384798097</v>
      </c>
    </row>
    <row r="12" spans="1:12" s="23" customFormat="1" x14ac:dyDescent="0.25">
      <c r="A12" s="455">
        <f>OBLAST_SLOB!A9</f>
        <v>8</v>
      </c>
      <c r="B12" s="455">
        <f>OBLAST_SLOB!B9</f>
        <v>10</v>
      </c>
      <c r="C12" s="456">
        <v>7</v>
      </c>
      <c r="D12" s="457" t="str">
        <f>OBLAST_SLOB!C9</f>
        <v>Республика Саха (Якутия)</v>
      </c>
      <c r="E12" s="440">
        <f>OBLAST_SLOB!D9</f>
        <v>5106</v>
      </c>
      <c r="F12" s="441">
        <f>(E12-OBLAST_SLOB!E9)/OBLAST_SLOB!E9*100</f>
        <v>3.9495114006514656</v>
      </c>
      <c r="G12" s="440">
        <f>OBLAST_SLOB!F9</f>
        <v>2880</v>
      </c>
      <c r="H12" s="441">
        <f>(G12-OBLAST_SLOB!G9)/OBLAST_SLOB!G9*100</f>
        <v>-3.6467045834727334</v>
      </c>
      <c r="I12" s="440">
        <f>OBLAST_SLOB!H9</f>
        <v>1569</v>
      </c>
      <c r="J12" s="441">
        <f>(I12-OBLAST_SLOB!I9)/OBLAST_SLOB!I9*100</f>
        <v>-5.4819277108433733</v>
      </c>
      <c r="K12" s="458">
        <f>OBLAST_SLOB!J9</f>
        <v>64.73364801078894</v>
      </c>
      <c r="L12" s="442">
        <f>OBLAST_SLOB!K9</f>
        <v>64.293396429339651</v>
      </c>
    </row>
    <row r="13" spans="1:12" s="23" customFormat="1" x14ac:dyDescent="0.25">
      <c r="A13" s="455">
        <f>OBLAST_SLOB!A10</f>
        <v>9</v>
      </c>
      <c r="B13" s="455">
        <f>OBLAST_SLOB!B10</f>
        <v>6</v>
      </c>
      <c r="C13" s="456">
        <v>10</v>
      </c>
      <c r="D13" s="457" t="str">
        <f>OBLAST_SLOB!C10</f>
        <v>Республика Северная Осетия - Алания</v>
      </c>
      <c r="E13" s="440">
        <f>OBLAST_SLOB!D10</f>
        <v>2994</v>
      </c>
      <c r="F13" s="441">
        <f>(E13-OBLAST_SLOB!E10)/OBLAST_SLOB!E10*100</f>
        <v>-22.354771784232366</v>
      </c>
      <c r="G13" s="440">
        <f>OBLAST_SLOB!F10</f>
        <v>1627</v>
      </c>
      <c r="H13" s="441">
        <f>(G13-OBLAST_SLOB!G10)/OBLAST_SLOB!G10*100</f>
        <v>-4.798127559976594</v>
      </c>
      <c r="I13" s="440">
        <f>OBLAST_SLOB!H10</f>
        <v>960</v>
      </c>
      <c r="J13" s="441">
        <f>(I13-OBLAST_SLOB!I10)/OBLAST_SLOB!I10*100</f>
        <v>10.471806674338319</v>
      </c>
      <c r="K13" s="458">
        <f>OBLAST_SLOB!J10</f>
        <v>62.891379976807123</v>
      </c>
      <c r="L13" s="442">
        <f>OBLAST_SLOB!K10</f>
        <v>66.291698991466248</v>
      </c>
    </row>
    <row r="14" spans="1:12" s="23" customFormat="1" x14ac:dyDescent="0.25">
      <c r="A14" s="455">
        <f>OBLAST_SLOB!A11</f>
        <v>10</v>
      </c>
      <c r="B14" s="455">
        <f>OBLAST_SLOB!B11</f>
        <v>14</v>
      </c>
      <c r="C14" s="456">
        <v>13</v>
      </c>
      <c r="D14" s="457" t="str">
        <f>OBLAST_SLOB!C11</f>
        <v>Республика Мордовия</v>
      </c>
      <c r="E14" s="440">
        <f>OBLAST_SLOB!D11</f>
        <v>3480</v>
      </c>
      <c r="F14" s="441">
        <f>(E14-OBLAST_SLOB!E11)/OBLAST_SLOB!E11*100</f>
        <v>15.308151093439365</v>
      </c>
      <c r="G14" s="440">
        <f>OBLAST_SLOB!F11</f>
        <v>1976</v>
      </c>
      <c r="H14" s="441">
        <f>(G14-OBLAST_SLOB!G11)/OBLAST_SLOB!G11*100</f>
        <v>25.063291139240505</v>
      </c>
      <c r="I14" s="440">
        <f>OBLAST_SLOB!H11</f>
        <v>1175</v>
      </c>
      <c r="J14" s="441">
        <f>(I14-OBLAST_SLOB!I11)/OBLAST_SLOB!I11*100</f>
        <v>24.734607218683653</v>
      </c>
      <c r="K14" s="458">
        <f>OBLAST_SLOB!J11</f>
        <v>62.710250714059022</v>
      </c>
      <c r="L14" s="442">
        <f>OBLAST_SLOB!K11</f>
        <v>62.648691514670887</v>
      </c>
    </row>
    <row r="15" spans="1:12" s="23" customFormat="1" x14ac:dyDescent="0.25">
      <c r="A15" s="455">
        <f>OBLAST_SLOB!A12</f>
        <v>11</v>
      </c>
      <c r="B15" s="455">
        <f>OBLAST_SLOB!B12</f>
        <v>11</v>
      </c>
      <c r="C15" s="456">
        <v>9</v>
      </c>
      <c r="D15" s="457" t="str">
        <f>OBLAST_SLOB!C12</f>
        <v>Республика Алтай</v>
      </c>
      <c r="E15" s="440">
        <f>OBLAST_SLOB!D12</f>
        <v>1770</v>
      </c>
      <c r="F15" s="441">
        <f>(E15-OBLAST_SLOB!E12)/OBLAST_SLOB!E12*100</f>
        <v>8.7891825445605409</v>
      </c>
      <c r="G15" s="440">
        <f>OBLAST_SLOB!F12</f>
        <v>945</v>
      </c>
      <c r="H15" s="441">
        <f>(G15-OBLAST_SLOB!G12)/OBLAST_SLOB!G12*100</f>
        <v>-1.0471204188481675</v>
      </c>
      <c r="I15" s="440">
        <f>OBLAST_SLOB!H12</f>
        <v>569</v>
      </c>
      <c r="J15" s="441">
        <f>(I15-OBLAST_SLOB!I12)/OBLAST_SLOB!I12*100</f>
        <v>3.0797101449275366</v>
      </c>
      <c r="K15" s="458">
        <f>OBLAST_SLOB!J12</f>
        <v>62.417437252311757</v>
      </c>
      <c r="L15" s="442">
        <f>OBLAST_SLOB!K12</f>
        <v>63.370935633709358</v>
      </c>
    </row>
    <row r="16" spans="1:12" s="23" customFormat="1" x14ac:dyDescent="0.25">
      <c r="A16" s="455">
        <f>OBLAST_SLOB!A13</f>
        <v>12</v>
      </c>
      <c r="B16" s="455">
        <f>OBLAST_SLOB!B13</f>
        <v>23</v>
      </c>
      <c r="C16" s="456">
        <v>12</v>
      </c>
      <c r="D16" s="457" t="str">
        <f>OBLAST_SLOB!C13</f>
        <v>Тульская область</v>
      </c>
      <c r="E16" s="440">
        <f>OBLAST_SLOB!D13</f>
        <v>5066</v>
      </c>
      <c r="F16" s="441">
        <f>(E16-OBLAST_SLOB!E13)/OBLAST_SLOB!E13*100</f>
        <v>4.929577464788732</v>
      </c>
      <c r="G16" s="440">
        <f>OBLAST_SLOB!F13</f>
        <v>2763</v>
      </c>
      <c r="H16" s="441">
        <f>(G16-OBLAST_SLOB!G13)/OBLAST_SLOB!G13*100</f>
        <v>14.362582781456954</v>
      </c>
      <c r="I16" s="440">
        <f>OBLAST_SLOB!H13</f>
        <v>1718</v>
      </c>
      <c r="J16" s="441">
        <f>(I16-OBLAST_SLOB!I13)/OBLAST_SLOB!I13*100</f>
        <v>-6.3249727371864779</v>
      </c>
      <c r="K16" s="458">
        <f>OBLAST_SLOB!J13</f>
        <v>61.660343673287208</v>
      </c>
      <c r="L16" s="442">
        <f>OBLAST_SLOB!K13</f>
        <v>56.847058823529423</v>
      </c>
    </row>
    <row r="17" spans="1:12" s="23" customFormat="1" x14ac:dyDescent="0.25">
      <c r="A17" s="455">
        <f>OBLAST_SLOB!A14</f>
        <v>13</v>
      </c>
      <c r="B17" s="455">
        <f>OBLAST_SLOB!B14</f>
        <v>8</v>
      </c>
      <c r="C17" s="456">
        <v>15</v>
      </c>
      <c r="D17" s="457" t="str">
        <f>OBLAST_SLOB!C14</f>
        <v>Республика Ингушетия</v>
      </c>
      <c r="E17" s="440">
        <f>OBLAST_SLOB!D14</f>
        <v>764</v>
      </c>
      <c r="F17" s="441">
        <f>(E17-OBLAST_SLOB!E14)/OBLAST_SLOB!E14*100</f>
        <v>3.5230352303523031</v>
      </c>
      <c r="G17" s="440">
        <f>OBLAST_SLOB!F14</f>
        <v>451</v>
      </c>
      <c r="H17" s="441">
        <f>(G17-OBLAST_SLOB!G14)/OBLAST_SLOB!G14*100</f>
        <v>3.2036613272311212</v>
      </c>
      <c r="I17" s="440">
        <f>OBLAST_SLOB!H14</f>
        <v>281</v>
      </c>
      <c r="J17" s="441">
        <f>(I17-OBLAST_SLOB!I14)/OBLAST_SLOB!I14*100</f>
        <v>19.067796610169491</v>
      </c>
      <c r="K17" s="458">
        <f>OBLAST_SLOB!J14</f>
        <v>61.612021857923487</v>
      </c>
      <c r="L17" s="442">
        <f>OBLAST_SLOB!K14</f>
        <v>64.933135215453191</v>
      </c>
    </row>
    <row r="18" spans="1:12" s="23" customFormat="1" x14ac:dyDescent="0.25">
      <c r="A18" s="455">
        <f>OBLAST_SLOB!A15</f>
        <v>14</v>
      </c>
      <c r="B18" s="455">
        <f>OBLAST_SLOB!B15</f>
        <v>30</v>
      </c>
      <c r="C18" s="456">
        <v>11</v>
      </c>
      <c r="D18" s="457" t="str">
        <f>OBLAST_SLOB!C15</f>
        <v>Курганская область</v>
      </c>
      <c r="E18" s="440">
        <f>OBLAST_SLOB!D15</f>
        <v>5799</v>
      </c>
      <c r="F18" s="441">
        <f>(E18-OBLAST_SLOB!E15)/OBLAST_SLOB!E15*100</f>
        <v>-5.1831262262916944</v>
      </c>
      <c r="G18" s="440">
        <f>OBLAST_SLOB!F15</f>
        <v>3158</v>
      </c>
      <c r="H18" s="441">
        <f>(G18-OBLAST_SLOB!G15)/OBLAST_SLOB!G15*100</f>
        <v>8.5223367697594501</v>
      </c>
      <c r="I18" s="440">
        <f>OBLAST_SLOB!H15</f>
        <v>2021</v>
      </c>
      <c r="J18" s="441">
        <f>(I18-OBLAST_SLOB!I15)/OBLAST_SLOB!I15*100</f>
        <v>-23.038842345773038</v>
      </c>
      <c r="K18" s="458">
        <f>OBLAST_SLOB!J15</f>
        <v>60.977022591233833</v>
      </c>
      <c r="L18" s="442">
        <f>OBLAST_SLOB!K15</f>
        <v>52.565028901734102</v>
      </c>
    </row>
    <row r="19" spans="1:12" s="23" customFormat="1" x14ac:dyDescent="0.25">
      <c r="A19" s="455">
        <f>OBLAST_SLOB!A16</f>
        <v>15</v>
      </c>
      <c r="B19" s="455">
        <f>OBLAST_SLOB!B16</f>
        <v>17</v>
      </c>
      <c r="C19" s="456">
        <v>16</v>
      </c>
      <c r="D19" s="457" t="str">
        <f>OBLAST_SLOB!C16</f>
        <v>Кабардино-Балкарская Республика</v>
      </c>
      <c r="E19" s="440">
        <f>OBLAST_SLOB!D16</f>
        <v>3668</v>
      </c>
      <c r="F19" s="441">
        <f>(E19-OBLAST_SLOB!E16)/OBLAST_SLOB!E16*100</f>
        <v>1.4380530973451326</v>
      </c>
      <c r="G19" s="440">
        <f>OBLAST_SLOB!F16</f>
        <v>1983</v>
      </c>
      <c r="H19" s="441">
        <f>(G19-OBLAST_SLOB!G16)/OBLAST_SLOB!G16*100</f>
        <v>4.8651507139079859</v>
      </c>
      <c r="I19" s="440">
        <f>OBLAST_SLOB!H16</f>
        <v>1273</v>
      </c>
      <c r="J19" s="441">
        <f>(I19-OBLAST_SLOB!I16)/OBLAST_SLOB!I16*100</f>
        <v>5.6431535269709547</v>
      </c>
      <c r="K19" s="458">
        <f>OBLAST_SLOB!J16</f>
        <v>60.902948402948397</v>
      </c>
      <c r="L19" s="442">
        <f>OBLAST_SLOB!K16</f>
        <v>61.078811369509047</v>
      </c>
    </row>
    <row r="20" spans="1:12" s="23" customFormat="1" x14ac:dyDescent="0.25">
      <c r="A20" s="455">
        <f>OBLAST_SLOB!A17</f>
        <v>16</v>
      </c>
      <c r="B20" s="455">
        <f>OBLAST_SLOB!B17</f>
        <v>7</v>
      </c>
      <c r="C20" s="456">
        <v>14</v>
      </c>
      <c r="D20" s="457" t="str">
        <f>OBLAST_SLOB!C17</f>
        <v>Псковская область</v>
      </c>
      <c r="E20" s="440">
        <f>OBLAST_SLOB!D17</f>
        <v>3677</v>
      </c>
      <c r="F20" s="441">
        <f>(E20-OBLAST_SLOB!E17)/OBLAST_SLOB!E17*100</f>
        <v>11.627200971463267</v>
      </c>
      <c r="G20" s="440">
        <f>OBLAST_SLOB!F17</f>
        <v>2063</v>
      </c>
      <c r="H20" s="441">
        <f>(G20-OBLAST_SLOB!G17)/OBLAST_SLOB!G17*100</f>
        <v>15.187046342825235</v>
      </c>
      <c r="I20" s="440">
        <f>OBLAST_SLOB!H17</f>
        <v>1375</v>
      </c>
      <c r="J20" s="441">
        <f>(I20-OBLAST_SLOB!I17)/OBLAST_SLOB!I17*100</f>
        <v>49.619151251360172</v>
      </c>
      <c r="K20" s="458">
        <f>OBLAST_SLOB!J17</f>
        <v>60.005817335660282</v>
      </c>
      <c r="L20" s="442">
        <f>OBLAST_SLOB!K17</f>
        <v>66.088560885608857</v>
      </c>
    </row>
    <row r="21" spans="1:12" s="44" customFormat="1" x14ac:dyDescent="0.25">
      <c r="A21" s="455">
        <f>OBLAST_SLOB!A18</f>
        <v>17</v>
      </c>
      <c r="B21" s="455">
        <f>OBLAST_SLOB!B18</f>
        <v>13</v>
      </c>
      <c r="C21" s="456">
        <v>18</v>
      </c>
      <c r="D21" s="457" t="str">
        <f>OBLAST_SLOB!C18</f>
        <v>Ульяновская область</v>
      </c>
      <c r="E21" s="440">
        <f>OBLAST_SLOB!D18</f>
        <v>4457</v>
      </c>
      <c r="F21" s="441">
        <f>(E21-OBLAST_SLOB!E18)/OBLAST_SLOB!E18*100</f>
        <v>4.9199623352165727</v>
      </c>
      <c r="G21" s="440">
        <f>OBLAST_SLOB!F18</f>
        <v>2249</v>
      </c>
      <c r="H21" s="441">
        <f>(G21-OBLAST_SLOB!G18)/OBLAST_SLOB!G18*100</f>
        <v>2.8819762122598354</v>
      </c>
      <c r="I21" s="440">
        <f>OBLAST_SLOB!H18</f>
        <v>1588</v>
      </c>
      <c r="J21" s="441">
        <f>(I21-OBLAST_SLOB!I18)/OBLAST_SLOB!I18*100</f>
        <v>22.815158546017013</v>
      </c>
      <c r="K21" s="458">
        <f>OBLAST_SLOB!J18</f>
        <v>58.613500130310143</v>
      </c>
      <c r="L21" s="442">
        <f>OBLAST_SLOB!K18</f>
        <v>62.834147743604483</v>
      </c>
    </row>
    <row r="22" spans="1:12" s="23" customFormat="1" x14ac:dyDescent="0.25">
      <c r="A22" s="455">
        <f>OBLAST_SLOB!A19</f>
        <v>18</v>
      </c>
      <c r="B22" s="455">
        <f>OBLAST_SLOB!B19</f>
        <v>27</v>
      </c>
      <c r="C22" s="456">
        <v>17</v>
      </c>
      <c r="D22" s="457" t="str">
        <f>OBLAST_SLOB!C19</f>
        <v>Московская область</v>
      </c>
      <c r="E22" s="440">
        <f>OBLAST_SLOB!D19</f>
        <v>29985</v>
      </c>
      <c r="F22" s="441">
        <f>(E22-OBLAST_SLOB!E19)/OBLAST_SLOB!E19*100</f>
        <v>-3.6843119619683931</v>
      </c>
      <c r="G22" s="440">
        <f>OBLAST_SLOB!F19</f>
        <v>16597</v>
      </c>
      <c r="H22" s="441">
        <f>(G22-OBLAST_SLOB!G19)/OBLAST_SLOB!G19*100</f>
        <v>2.8824696255888917</v>
      </c>
      <c r="I22" s="440">
        <f>OBLAST_SLOB!H19</f>
        <v>11776</v>
      </c>
      <c r="J22" s="441">
        <f>(I22-OBLAST_SLOB!I19)/OBLAST_SLOB!I19*100</f>
        <v>-12.854288462961595</v>
      </c>
      <c r="K22" s="458">
        <f>OBLAST_SLOB!J19</f>
        <v>58.495753004617072</v>
      </c>
      <c r="L22" s="442">
        <f>OBLAST_SLOB!K19</f>
        <v>54.417271040647663</v>
      </c>
    </row>
    <row r="23" spans="1:12" s="23" customFormat="1" x14ac:dyDescent="0.25">
      <c r="A23" s="455">
        <f>OBLAST_SLOB!A20</f>
        <v>19</v>
      </c>
      <c r="B23" s="455">
        <f>OBLAST_SLOB!B20</f>
        <v>16</v>
      </c>
      <c r="C23" s="456">
        <v>20</v>
      </c>
      <c r="D23" s="457" t="str">
        <f>OBLAST_SLOB!C20</f>
        <v>Ненецкий автономный округ</v>
      </c>
      <c r="E23" s="440">
        <f>OBLAST_SLOB!D20</f>
        <v>307</v>
      </c>
      <c r="F23" s="441">
        <f>(E23-OBLAST_SLOB!E20)/OBLAST_SLOB!E20*100</f>
        <v>7.3426573426573425</v>
      </c>
      <c r="G23" s="440">
        <f>OBLAST_SLOB!F20</f>
        <v>142</v>
      </c>
      <c r="H23" s="441">
        <f>(G23-OBLAST_SLOB!G20)/OBLAST_SLOB!G20*100</f>
        <v>-20.670391061452513</v>
      </c>
      <c r="I23" s="440">
        <f>OBLAST_SLOB!H20</f>
        <v>104</v>
      </c>
      <c r="J23" s="441">
        <f>(I23-OBLAST_SLOB!I20)/OBLAST_SLOB!I20*100</f>
        <v>-7.1428571428571423</v>
      </c>
      <c r="K23" s="458">
        <f>OBLAST_SLOB!J20</f>
        <v>57.72357723577236</v>
      </c>
      <c r="L23" s="442">
        <f>OBLAST_SLOB!K20</f>
        <v>61.512027491408944</v>
      </c>
    </row>
    <row r="24" spans="1:12" s="23" customFormat="1" ht="15.75" thickBot="1" x14ac:dyDescent="0.3">
      <c r="A24" s="455">
        <f>OBLAST_SLOB!A21</f>
        <v>20</v>
      </c>
      <c r="B24" s="455">
        <f>OBLAST_SLOB!B21</f>
        <v>19</v>
      </c>
      <c r="C24" s="456">
        <v>21</v>
      </c>
      <c r="D24" s="457" t="str">
        <f>OBLAST_SLOB!C21</f>
        <v>Оренбургская область</v>
      </c>
      <c r="E24" s="440">
        <f>OBLAST_SLOB!D21</f>
        <v>11429</v>
      </c>
      <c r="F24" s="441">
        <f>(E24-OBLAST_SLOB!E21)/OBLAST_SLOB!E21*100</f>
        <v>6.2668526266852629</v>
      </c>
      <c r="G24" s="440">
        <f>OBLAST_SLOB!F21</f>
        <v>6061</v>
      </c>
      <c r="H24" s="441">
        <f>(G24-OBLAST_SLOB!G21)/OBLAST_SLOB!G21*100</f>
        <v>-1.9731521914928027</v>
      </c>
      <c r="I24" s="440">
        <f>OBLAST_SLOB!H21</f>
        <v>4708</v>
      </c>
      <c r="J24" s="441">
        <f>(I24-OBLAST_SLOB!I21)/OBLAST_SLOB!I21*100</f>
        <v>15.932036444225561</v>
      </c>
      <c r="K24" s="458">
        <f>OBLAST_SLOB!J21</f>
        <v>56.281920326864153</v>
      </c>
      <c r="L24" s="442">
        <f>OBLAST_SLOB!K21</f>
        <v>60.357282311597032</v>
      </c>
    </row>
    <row r="25" spans="1:12" s="110" customFormat="1" ht="15.75" thickBot="1" x14ac:dyDescent="0.3">
      <c r="A25" s="455">
        <f>OBLAST_SLOB!A22</f>
        <v>21</v>
      </c>
      <c r="B25" s="455">
        <f>OBLAST_SLOB!B22</f>
        <v>21</v>
      </c>
      <c r="C25" s="456">
        <v>19</v>
      </c>
      <c r="D25" s="457" t="str">
        <f>OBLAST_SLOB!C22</f>
        <v>Рязанская область</v>
      </c>
      <c r="E25" s="440">
        <f>OBLAST_SLOB!D22</f>
        <v>4564</v>
      </c>
      <c r="F25" s="441">
        <f>(E25-OBLAST_SLOB!E22)/OBLAST_SLOB!E22*100</f>
        <v>1.0852713178294573</v>
      </c>
      <c r="G25" s="440">
        <f>OBLAST_SLOB!F22</f>
        <v>2247</v>
      </c>
      <c r="H25" s="441">
        <f>(G25-OBLAST_SLOB!G22)/OBLAST_SLOB!G22*100</f>
        <v>-1.9205587079877782</v>
      </c>
      <c r="I25" s="440">
        <f>OBLAST_SLOB!H22</f>
        <v>1823</v>
      </c>
      <c r="J25" s="441">
        <f>(I25-OBLAST_SLOB!I22)/OBLAST_SLOB!I22*100</f>
        <v>13.582554517133957</v>
      </c>
      <c r="K25" s="458">
        <f>OBLAST_SLOB!J22</f>
        <v>55.208845208845212</v>
      </c>
      <c r="L25" s="442">
        <f>OBLAST_SLOB!K22</f>
        <v>58.803901437371657</v>
      </c>
    </row>
    <row r="26" spans="1:12" s="186" customFormat="1" ht="15.75" thickBot="1" x14ac:dyDescent="0.3">
      <c r="A26" s="455">
        <f>OBLAST_SLOB!A23</f>
        <v>22</v>
      </c>
      <c r="B26" s="455">
        <f>OBLAST_SLOB!B23</f>
        <v>18</v>
      </c>
      <c r="C26" s="456">
        <v>22</v>
      </c>
      <c r="D26" s="457" t="str">
        <f>OBLAST_SLOB!C23</f>
        <v>Астраханская область</v>
      </c>
      <c r="E26" s="440">
        <f>OBLAST_SLOB!D23</f>
        <v>5790</v>
      </c>
      <c r="F26" s="441">
        <f>(E26-OBLAST_SLOB!E23)/OBLAST_SLOB!E23*100</f>
        <v>16.946071500706928</v>
      </c>
      <c r="G26" s="440">
        <f>OBLAST_SLOB!F23</f>
        <v>2946</v>
      </c>
      <c r="H26" s="441">
        <f>(G26-OBLAST_SLOB!G23)/OBLAST_SLOB!G23*100</f>
        <v>4.5422285308729595</v>
      </c>
      <c r="I26" s="440">
        <f>OBLAST_SLOB!H23</f>
        <v>2526</v>
      </c>
      <c r="J26" s="441">
        <f>(I26-OBLAST_SLOB!I23)/OBLAST_SLOB!I23*100</f>
        <v>37.58169934640523</v>
      </c>
      <c r="K26" s="458">
        <f>OBLAST_SLOB!J23</f>
        <v>53.837719298245609</v>
      </c>
      <c r="L26" s="442">
        <f>OBLAST_SLOB!K23</f>
        <v>60.550064460678989</v>
      </c>
    </row>
    <row r="27" spans="1:12" s="8" customFormat="1" ht="15.75" thickBot="1" x14ac:dyDescent="0.3">
      <c r="A27" s="455">
        <f>OBLAST_SLOB!A24</f>
        <v>23</v>
      </c>
      <c r="B27" s="455">
        <f>OBLAST_SLOB!B24</f>
        <v>20</v>
      </c>
      <c r="C27" s="456">
        <v>24</v>
      </c>
      <c r="D27" s="457" t="str">
        <f>OBLAST_SLOB!C24</f>
        <v>Камчатский край</v>
      </c>
      <c r="E27" s="440">
        <f>OBLAST_SLOB!D24</f>
        <v>1670</v>
      </c>
      <c r="F27" s="441">
        <f>(E27-OBLAST_SLOB!E24)/OBLAST_SLOB!E24*100</f>
        <v>14.540466392318244</v>
      </c>
      <c r="G27" s="440">
        <f>OBLAST_SLOB!F24</f>
        <v>847</v>
      </c>
      <c r="H27" s="441">
        <f>(G27-OBLAST_SLOB!G24)/OBLAST_SLOB!G24*100</f>
        <v>2.666666666666667</v>
      </c>
      <c r="I27" s="440">
        <f>OBLAST_SLOB!H24</f>
        <v>727</v>
      </c>
      <c r="J27" s="441">
        <f>(I27-OBLAST_SLOB!I24)/OBLAST_SLOB!I24*100</f>
        <v>27.0979020979021</v>
      </c>
      <c r="K27" s="458">
        <f>OBLAST_SLOB!J24</f>
        <v>53.811944091486673</v>
      </c>
      <c r="L27" s="442">
        <f>OBLAST_SLOB!K24</f>
        <v>59.055118110236222</v>
      </c>
    </row>
    <row r="28" spans="1:12" s="65" customFormat="1" ht="15.75" thickBot="1" x14ac:dyDescent="0.3">
      <c r="A28" s="455">
        <f>OBLAST_SLOB!A25</f>
        <v>24</v>
      </c>
      <c r="B28" s="455">
        <f>OBLAST_SLOB!B25</f>
        <v>24</v>
      </c>
      <c r="C28" s="456">
        <v>23</v>
      </c>
      <c r="D28" s="457" t="str">
        <f>OBLAST_SLOB!C25</f>
        <v>Республика Хакасия</v>
      </c>
      <c r="E28" s="440">
        <f>OBLAST_SLOB!D25</f>
        <v>4129</v>
      </c>
      <c r="F28" s="441">
        <f>(E28-OBLAST_SLOB!E25)/OBLAST_SLOB!E25*100</f>
        <v>3.0703944083874188</v>
      </c>
      <c r="G28" s="440">
        <f>OBLAST_SLOB!F25</f>
        <v>1961</v>
      </c>
      <c r="H28" s="441">
        <f>(G28-OBLAST_SLOB!G25)/OBLAST_SLOB!G25*100</f>
        <v>-3.6363636363636362</v>
      </c>
      <c r="I28" s="440">
        <f>OBLAST_SLOB!H25</f>
        <v>1788</v>
      </c>
      <c r="J28" s="441">
        <f>(I28-OBLAST_SLOB!I25)/OBLAST_SLOB!I25*100</f>
        <v>15.653298835705046</v>
      </c>
      <c r="K28" s="458">
        <f>OBLAST_SLOB!J25</f>
        <v>52.307281941851159</v>
      </c>
      <c r="L28" s="442">
        <f>OBLAST_SLOB!K25</f>
        <v>56.827701759285119</v>
      </c>
    </row>
    <row r="29" spans="1:12" s="24" customFormat="1" x14ac:dyDescent="0.25">
      <c r="A29" s="455">
        <f>OBLAST_SLOB!A26</f>
        <v>25</v>
      </c>
      <c r="B29" s="455">
        <f>OBLAST_SLOB!B26</f>
        <v>25</v>
      </c>
      <c r="C29" s="456">
        <v>25</v>
      </c>
      <c r="D29" s="457" t="str">
        <f>OBLAST_SLOB!C26</f>
        <v>Пензенская область</v>
      </c>
      <c r="E29" s="440">
        <f>OBLAST_SLOB!D26</f>
        <v>4962</v>
      </c>
      <c r="F29" s="441">
        <f>(E29-OBLAST_SLOB!E26)/OBLAST_SLOB!E26*100</f>
        <v>7.1474843446339875</v>
      </c>
      <c r="G29" s="440">
        <f>OBLAST_SLOB!F26</f>
        <v>2277</v>
      </c>
      <c r="H29" s="441">
        <f>(G29-OBLAST_SLOB!G26)/OBLAST_SLOB!G26*100</f>
        <v>-8.9928057553956826</v>
      </c>
      <c r="I29" s="440">
        <f>OBLAST_SLOB!H26</f>
        <v>2231</v>
      </c>
      <c r="J29" s="441">
        <f>(I29-OBLAST_SLOB!I26)/OBLAST_SLOB!I26*100</f>
        <v>16.990036706869429</v>
      </c>
      <c r="K29" s="458">
        <f>OBLAST_SLOB!J26</f>
        <v>50.510204081632651</v>
      </c>
      <c r="L29" s="442">
        <f>OBLAST_SLOB!K26</f>
        <v>56.74756180539805</v>
      </c>
    </row>
    <row r="30" spans="1:12" s="30" customFormat="1" x14ac:dyDescent="0.25">
      <c r="A30" s="455">
        <f>OBLAST_SLOB!A27</f>
        <v>26</v>
      </c>
      <c r="B30" s="455">
        <f>OBLAST_SLOB!B27</f>
        <v>40</v>
      </c>
      <c r="C30" s="456">
        <v>26</v>
      </c>
      <c r="D30" s="457" t="str">
        <f>OBLAST_SLOB!C27</f>
        <v>Брянская область</v>
      </c>
      <c r="E30" s="440">
        <f>OBLAST_SLOB!D27</f>
        <v>6085</v>
      </c>
      <c r="F30" s="441">
        <f>(E30-OBLAST_SLOB!E27)/OBLAST_SLOB!E27*100</f>
        <v>7.4329096045197742</v>
      </c>
      <c r="G30" s="440">
        <f>OBLAST_SLOB!F27</f>
        <v>2563</v>
      </c>
      <c r="H30" s="441">
        <f>(G30-OBLAST_SLOB!G27)/OBLAST_SLOB!G27*100</f>
        <v>4.2717656631407648</v>
      </c>
      <c r="I30" s="440">
        <f>OBLAST_SLOB!H27</f>
        <v>2539</v>
      </c>
      <c r="J30" s="441">
        <f>(I30-OBLAST_SLOB!I27)/OBLAST_SLOB!I27*100</f>
        <v>3.2953620829943042</v>
      </c>
      <c r="K30" s="458">
        <f>OBLAST_SLOB!J27</f>
        <v>50.235201881615048</v>
      </c>
      <c r="L30" s="442">
        <f>OBLAST_SLOB!K27</f>
        <v>50</v>
      </c>
    </row>
    <row r="31" spans="1:12" s="34" customFormat="1" ht="15.75" thickBot="1" x14ac:dyDescent="0.3">
      <c r="A31" s="455">
        <f>OBLAST_SLOB!A28</f>
        <v>27</v>
      </c>
      <c r="B31" s="455">
        <f>OBLAST_SLOB!B28</f>
        <v>34</v>
      </c>
      <c r="C31" s="456">
        <v>32</v>
      </c>
      <c r="D31" s="457" t="str">
        <f>OBLAST_SLOB!C28</f>
        <v>Калужская область</v>
      </c>
      <c r="E31" s="440">
        <f>OBLAST_SLOB!D28</f>
        <v>7466</v>
      </c>
      <c r="F31" s="441">
        <f>(E31-OBLAST_SLOB!E28)/OBLAST_SLOB!E28*100</f>
        <v>15.590648707230221</v>
      </c>
      <c r="G31" s="440">
        <f>OBLAST_SLOB!F28</f>
        <v>2863</v>
      </c>
      <c r="H31" s="441">
        <f>(G31-OBLAST_SLOB!G28)/OBLAST_SLOB!G28*100</f>
        <v>-2.2866894197952221</v>
      </c>
      <c r="I31" s="440">
        <f>OBLAST_SLOB!H28</f>
        <v>2893</v>
      </c>
      <c r="J31" s="441">
        <f>(I31-OBLAST_SLOB!I28)/OBLAST_SLOB!I28*100</f>
        <v>3.5433070866141732</v>
      </c>
      <c r="K31" s="458">
        <f>OBLAST_SLOB!J28</f>
        <v>49.73940236275191</v>
      </c>
      <c r="L31" s="442">
        <f>OBLAST_SLOB!K28</f>
        <v>51.187980433263448</v>
      </c>
    </row>
    <row r="32" spans="1:12" s="159" customFormat="1" ht="15.75" thickBot="1" x14ac:dyDescent="0.3">
      <c r="A32" s="455">
        <f>OBLAST_SLOB!A29</f>
        <v>28</v>
      </c>
      <c r="B32" s="455">
        <f>OBLAST_SLOB!B29</f>
        <v>56</v>
      </c>
      <c r="C32" s="456">
        <v>29</v>
      </c>
      <c r="D32" s="457" t="str">
        <f>OBLAST_SLOB!C29</f>
        <v>Орловская область</v>
      </c>
      <c r="E32" s="440">
        <f>OBLAST_SLOB!D29</f>
        <v>3637</v>
      </c>
      <c r="F32" s="441">
        <f>(E32-OBLAST_SLOB!E29)/OBLAST_SLOB!E29*100</f>
        <v>2.8272547356516822</v>
      </c>
      <c r="G32" s="440">
        <f>OBLAST_SLOB!F29</f>
        <v>1467</v>
      </c>
      <c r="H32" s="441">
        <f>(G32-OBLAST_SLOB!G29)/OBLAST_SLOB!G29*100</f>
        <v>13.986013986013987</v>
      </c>
      <c r="I32" s="440">
        <f>OBLAST_SLOB!H29</f>
        <v>1496</v>
      </c>
      <c r="J32" s="441">
        <f>(I32-OBLAST_SLOB!I29)/OBLAST_SLOB!I29*100</f>
        <v>-5.9710873664362039</v>
      </c>
      <c r="K32" s="458">
        <f>OBLAST_SLOB!J29</f>
        <v>49.510631117111039</v>
      </c>
      <c r="L32" s="442">
        <f>OBLAST_SLOB!K29</f>
        <v>44.718554551772073</v>
      </c>
    </row>
    <row r="33" spans="1:13" s="136" customFormat="1" ht="15.75" thickBot="1" x14ac:dyDescent="0.3">
      <c r="A33" s="455">
        <f>OBLAST_SLOB!A30</f>
        <v>29</v>
      </c>
      <c r="B33" s="455">
        <f>OBLAST_SLOB!B30</f>
        <v>26</v>
      </c>
      <c r="C33" s="456">
        <v>27</v>
      </c>
      <c r="D33" s="457" t="str">
        <f>OBLAST_SLOB!C30</f>
        <v>Омская область</v>
      </c>
      <c r="E33" s="440">
        <f>OBLAST_SLOB!D30</f>
        <v>10073</v>
      </c>
      <c r="F33" s="441">
        <f>(E33-OBLAST_SLOB!E30)/OBLAST_SLOB!E30*100</f>
        <v>10.231998249069818</v>
      </c>
      <c r="G33" s="440">
        <f>OBLAST_SLOB!F30</f>
        <v>4325</v>
      </c>
      <c r="H33" s="441">
        <f>(G33-OBLAST_SLOB!G30)/OBLAST_SLOB!G30*100</f>
        <v>-4.6726912056424954</v>
      </c>
      <c r="I33" s="440">
        <f>OBLAST_SLOB!H30</f>
        <v>4448</v>
      </c>
      <c r="J33" s="441">
        <f>(I33-OBLAST_SLOB!I30)/OBLAST_SLOB!I30*100</f>
        <v>23.761825264329438</v>
      </c>
      <c r="K33" s="458">
        <f>OBLAST_SLOB!J30</f>
        <v>49.298985523766099</v>
      </c>
      <c r="L33" s="442">
        <f>OBLAST_SLOB!K30</f>
        <v>55.798794736194807</v>
      </c>
    </row>
    <row r="34" spans="1:13" s="24" customFormat="1" ht="15.75" thickBot="1" x14ac:dyDescent="0.3">
      <c r="A34" s="455">
        <f>OBLAST_SLOB!A31</f>
        <v>30</v>
      </c>
      <c r="B34" s="455">
        <f>OBLAST_SLOB!B31</f>
        <v>29</v>
      </c>
      <c r="C34" s="456">
        <v>33</v>
      </c>
      <c r="D34" s="457" t="str">
        <f>OBLAST_SLOB!C31</f>
        <v>Липецкая область</v>
      </c>
      <c r="E34" s="440">
        <f>OBLAST_SLOB!D31</f>
        <v>5098</v>
      </c>
      <c r="F34" s="441">
        <f>(E34-OBLAST_SLOB!E31)/OBLAST_SLOB!E31*100</f>
        <v>10.465872156013001</v>
      </c>
      <c r="G34" s="440">
        <f>OBLAST_SLOB!F31</f>
        <v>2064</v>
      </c>
      <c r="H34" s="441">
        <f>(G34-OBLAST_SLOB!G31)/OBLAST_SLOB!G31*100</f>
        <v>-5.3645116918844566</v>
      </c>
      <c r="I34" s="440">
        <f>OBLAST_SLOB!H31</f>
        <v>2138</v>
      </c>
      <c r="J34" s="441">
        <f>(I34-OBLAST_SLOB!I31)/OBLAST_SLOB!I31*100</f>
        <v>11.937172774869111</v>
      </c>
      <c r="K34" s="458">
        <f>OBLAST_SLOB!J31</f>
        <v>49.119466920514043</v>
      </c>
      <c r="L34" s="442">
        <f>OBLAST_SLOB!K31</f>
        <v>53.312148618919572</v>
      </c>
    </row>
    <row r="35" spans="1:13" s="178" customFormat="1" ht="15.75" thickBot="1" x14ac:dyDescent="0.3">
      <c r="A35" s="455">
        <f>OBLAST_SLOB!A32</f>
        <v>31</v>
      </c>
      <c r="B35" s="455">
        <f>OBLAST_SLOB!B32</f>
        <v>43</v>
      </c>
      <c r="C35" s="456">
        <v>30</v>
      </c>
      <c r="D35" s="457" t="str">
        <f>OBLAST_SLOB!C32</f>
        <v>Забайкальский край</v>
      </c>
      <c r="E35" s="440">
        <f>OBLAST_SLOB!D32</f>
        <v>9695</v>
      </c>
      <c r="F35" s="441">
        <f>(E35-OBLAST_SLOB!E32)/OBLAST_SLOB!E32*100</f>
        <v>-6.010664081434804</v>
      </c>
      <c r="G35" s="440">
        <f>OBLAST_SLOB!F32</f>
        <v>4296</v>
      </c>
      <c r="H35" s="441">
        <f>(G35-OBLAST_SLOB!G32)/OBLAST_SLOB!G32*100</f>
        <v>-12.860040567951319</v>
      </c>
      <c r="I35" s="440">
        <f>OBLAST_SLOB!H32</f>
        <v>4470</v>
      </c>
      <c r="J35" s="441">
        <f>(I35-OBLAST_SLOB!I32)/OBLAST_SLOB!I32*100</f>
        <v>-11.25670041691483</v>
      </c>
      <c r="K35" s="458">
        <f>OBLAST_SLOB!J32</f>
        <v>49.007529089664622</v>
      </c>
      <c r="L35" s="442">
        <f>OBLAST_SLOB!K32</f>
        <v>49.463228654560048</v>
      </c>
    </row>
    <row r="36" spans="1:13" s="198" customFormat="1" ht="15.75" thickBot="1" x14ac:dyDescent="0.3">
      <c r="A36" s="455">
        <f>OBLAST_SLOB!A33</f>
        <v>32</v>
      </c>
      <c r="B36" s="455">
        <f>OBLAST_SLOB!B33</f>
        <v>32</v>
      </c>
      <c r="C36" s="456">
        <v>34</v>
      </c>
      <c r="D36" s="457" t="str">
        <f>OBLAST_SLOB!C33</f>
        <v>Свердловская область</v>
      </c>
      <c r="E36" s="440">
        <f>OBLAST_SLOB!D33</f>
        <v>21667</v>
      </c>
      <c r="F36" s="441">
        <f>(E36-OBLAST_SLOB!E33)/OBLAST_SLOB!E33*100</f>
        <v>4.8893837440092947</v>
      </c>
      <c r="G36" s="440">
        <f>OBLAST_SLOB!F33</f>
        <v>9705</v>
      </c>
      <c r="H36" s="441">
        <f>(G36-OBLAST_SLOB!G33)/OBLAST_SLOB!G33*100</f>
        <v>-2.579803252358964</v>
      </c>
      <c r="I36" s="440">
        <f>OBLAST_SLOB!H33</f>
        <v>10314</v>
      </c>
      <c r="J36" s="441">
        <f>(I36-OBLAST_SLOB!I33)/OBLAST_SLOB!I33*100</f>
        <v>11.322180248246088</v>
      </c>
      <c r="K36" s="458">
        <f>OBLAST_SLOB!J33</f>
        <v>48.478945002247862</v>
      </c>
      <c r="L36" s="442">
        <f>OBLAST_SLOB!K33</f>
        <v>51.812555260831132</v>
      </c>
      <c r="M36" s="197"/>
    </row>
    <row r="37" spans="1:13" s="200" customFormat="1" ht="15.75" thickBot="1" x14ac:dyDescent="0.3">
      <c r="A37" s="455">
        <f>OBLAST_SLOB!A34</f>
        <v>33</v>
      </c>
      <c r="B37" s="455">
        <f>OBLAST_SLOB!B34</f>
        <v>48</v>
      </c>
      <c r="C37" s="456">
        <v>31</v>
      </c>
      <c r="D37" s="457" t="str">
        <f>OBLAST_SLOB!C34</f>
        <v>Самарская область</v>
      </c>
      <c r="E37" s="440">
        <f>OBLAST_SLOB!D34</f>
        <v>18101</v>
      </c>
      <c r="F37" s="441">
        <f>(E37-OBLAST_SLOB!E34)/OBLAST_SLOB!E34*100</f>
        <v>6.5705033853400057</v>
      </c>
      <c r="G37" s="440">
        <f>OBLAST_SLOB!F34</f>
        <v>8020</v>
      </c>
      <c r="H37" s="441">
        <f>(G37-OBLAST_SLOB!G34)/OBLAST_SLOB!G34*100</f>
        <v>5.4153522607781284</v>
      </c>
      <c r="I37" s="440">
        <f>OBLAST_SLOB!H34</f>
        <v>8665</v>
      </c>
      <c r="J37" s="441">
        <f>(I37-OBLAST_SLOB!I34)/OBLAST_SLOB!I34*100</f>
        <v>6.0198213630245929</v>
      </c>
      <c r="K37" s="458">
        <f>OBLAST_SLOB!J34</f>
        <v>48.067126161222653</v>
      </c>
      <c r="L37" s="442">
        <f>OBLAST_SLOB!K34</f>
        <v>48.209872631645652</v>
      </c>
    </row>
    <row r="38" spans="1:13" s="214" customFormat="1" ht="15.75" thickBot="1" x14ac:dyDescent="0.3">
      <c r="A38" s="455">
        <f>OBLAST_SLOB!A35</f>
        <v>34</v>
      </c>
      <c r="B38" s="455">
        <f>OBLAST_SLOB!B35</f>
        <v>84</v>
      </c>
      <c r="C38" s="456">
        <v>37</v>
      </c>
      <c r="D38" s="457" t="str">
        <f>OBLAST_SLOB!C35</f>
        <v>Ивановская область</v>
      </c>
      <c r="E38" s="440">
        <f>OBLAST_SLOB!D35</f>
        <v>4860</v>
      </c>
      <c r="F38" s="441">
        <f>(E38-OBLAST_SLOB!E35)/OBLAST_SLOB!E35*100</f>
        <v>3.3602722245852825</v>
      </c>
      <c r="G38" s="440">
        <f>OBLAST_SLOB!F35</f>
        <v>2001</v>
      </c>
      <c r="H38" s="441">
        <f>(G38-OBLAST_SLOB!G35)/OBLAST_SLOB!G35*100</f>
        <v>10.430463576158941</v>
      </c>
      <c r="I38" s="440">
        <f>OBLAST_SLOB!H35</f>
        <v>2176</v>
      </c>
      <c r="J38" s="441">
        <f>(I38-OBLAST_SLOB!I35)/OBLAST_SLOB!I35*100</f>
        <v>-47.094578166788231</v>
      </c>
      <c r="K38" s="458">
        <f>OBLAST_SLOB!J35</f>
        <v>47.90519511611204</v>
      </c>
      <c r="L38" s="442">
        <f>OBLAST_SLOB!K35</f>
        <v>30.582278481012661</v>
      </c>
    </row>
    <row r="39" spans="1:13" s="201" customFormat="1" ht="15.75" thickBot="1" x14ac:dyDescent="0.3">
      <c r="A39" s="455">
        <f>OBLAST_SLOB!A36</f>
        <v>35</v>
      </c>
      <c r="B39" s="455">
        <f>OBLAST_SLOB!B36</f>
        <v>33</v>
      </c>
      <c r="C39" s="456">
        <v>35</v>
      </c>
      <c r="D39" s="457" t="str">
        <f>OBLAST_SLOB!C36</f>
        <v>Архангельская область с НАО</v>
      </c>
      <c r="E39" s="440">
        <f>OBLAST_SLOB!D36</f>
        <v>7671</v>
      </c>
      <c r="F39" s="441">
        <f>(E39-OBLAST_SLOB!E36)/OBLAST_SLOB!E36*100</f>
        <v>3.480372318899231</v>
      </c>
      <c r="G39" s="440">
        <f>OBLAST_SLOB!F36</f>
        <v>3217</v>
      </c>
      <c r="H39" s="441">
        <f>(G39-OBLAST_SLOB!G36)/OBLAST_SLOB!G36*100</f>
        <v>-0.55641421947449765</v>
      </c>
      <c r="I39" s="440">
        <f>OBLAST_SLOB!H36</f>
        <v>3501</v>
      </c>
      <c r="J39" s="441">
        <f>(I39-OBLAST_SLOB!I36)/OBLAST_SLOB!I36*100</f>
        <v>14.711664482306682</v>
      </c>
      <c r="K39" s="458">
        <f>OBLAST_SLOB!J36</f>
        <v>47.886275677284907</v>
      </c>
      <c r="L39" s="442">
        <f>OBLAST_SLOB!K36</f>
        <v>51.455384125974227</v>
      </c>
    </row>
    <row r="40" spans="1:13" s="110" customFormat="1" ht="15.75" thickBot="1" x14ac:dyDescent="0.3">
      <c r="A40" s="459">
        <f>OBLAST_SLOB!A37</f>
        <v>36</v>
      </c>
      <c r="B40" s="459">
        <f>OBLAST_SLOB!B37</f>
        <v>12</v>
      </c>
      <c r="C40" s="460">
        <v>28</v>
      </c>
      <c r="D40" s="461" t="str">
        <f>OBLAST_SLOB!C37</f>
        <v>Чувашская Республика</v>
      </c>
      <c r="E40" s="445">
        <f>OBLAST_SLOB!D37</f>
        <v>6068</v>
      </c>
      <c r="F40" s="446">
        <f>(E40-OBLAST_SLOB!E37)/OBLAST_SLOB!E37*100</f>
        <v>12.935045598362183</v>
      </c>
      <c r="G40" s="445">
        <f>OBLAST_SLOB!F37</f>
        <v>2631</v>
      </c>
      <c r="H40" s="446">
        <f>(G40-OBLAST_SLOB!G37)/OBLAST_SLOB!G37*100</f>
        <v>-13.482407102926668</v>
      </c>
      <c r="I40" s="445">
        <f>OBLAST_SLOB!H37</f>
        <v>2872</v>
      </c>
      <c r="J40" s="446">
        <f>(I40-OBLAST_SLOB!I37)/OBLAST_SLOB!I37*100</f>
        <v>61.167227833894501</v>
      </c>
      <c r="K40" s="462">
        <f>OBLAST_SLOB!J37</f>
        <v>47.810285298927859</v>
      </c>
      <c r="L40" s="448">
        <f>OBLAST_SLOB!K37</f>
        <v>63.052042297325308</v>
      </c>
    </row>
    <row r="41" spans="1:13" s="59" customFormat="1" ht="15.75" thickBot="1" x14ac:dyDescent="0.3">
      <c r="A41" s="52">
        <f>OBLAST_SLOB!A38</f>
        <v>37</v>
      </c>
      <c r="B41" s="53">
        <f>OBLAST_SLOB!B38</f>
        <v>36</v>
      </c>
      <c r="C41" s="268">
        <v>36</v>
      </c>
      <c r="D41" s="258" t="str">
        <f>OBLAST_SLOB!C38</f>
        <v>Архангельская область</v>
      </c>
      <c r="E41" s="53">
        <f>OBLAST_SLOB!D38</f>
        <v>7364</v>
      </c>
      <c r="F41" s="141">
        <f>(E41-OBLAST_SLOB!E38)/OBLAST_SLOB!E38*100</f>
        <v>3.3253823488143679</v>
      </c>
      <c r="G41" s="53">
        <f>OBLAST_SLOB!F38</f>
        <v>3075</v>
      </c>
      <c r="H41" s="141">
        <f>(G41-OBLAST_SLOB!G38)/OBLAST_SLOB!G38*100</f>
        <v>0.62172774869109948</v>
      </c>
      <c r="I41" s="53">
        <f>OBLAST_SLOB!H38</f>
        <v>3397</v>
      </c>
      <c r="J41" s="141">
        <f>(I41-OBLAST_SLOB!I38)/OBLAST_SLOB!I38*100</f>
        <v>15.544217687074829</v>
      </c>
      <c r="K41" s="127">
        <f>OBLAST_SLOB!J38</f>
        <v>47.512360939431403</v>
      </c>
      <c r="L41" s="127">
        <f>OBLAST_SLOB!K38</f>
        <v>50.96731154102735</v>
      </c>
    </row>
    <row r="42" spans="1:13" s="177" customFormat="1" ht="15.75" thickBot="1" x14ac:dyDescent="0.3">
      <c r="A42" s="463">
        <f>OBLAST_SLOB!A39</f>
        <v>38</v>
      </c>
      <c r="B42" s="463">
        <f>OBLAST_SLOB!B39</f>
        <v>77</v>
      </c>
      <c r="C42" s="464">
        <v>42</v>
      </c>
      <c r="D42" s="465" t="str">
        <f>OBLAST_SLOB!C39</f>
        <v>Ярославская область</v>
      </c>
      <c r="E42" s="451">
        <f>OBLAST_SLOB!D39</f>
        <v>6596</v>
      </c>
      <c r="F42" s="452">
        <f>(E42-OBLAST_SLOB!E39)/OBLAST_SLOB!E39*100</f>
        <v>-9.8660836294069423</v>
      </c>
      <c r="G42" s="451">
        <f>OBLAST_SLOB!F39</f>
        <v>2509</v>
      </c>
      <c r="H42" s="452">
        <f>(G42-OBLAST_SLOB!G39)/OBLAST_SLOB!G39*100</f>
        <v>0.31987205117952822</v>
      </c>
      <c r="I42" s="451">
        <f>OBLAST_SLOB!H39</f>
        <v>2821</v>
      </c>
      <c r="J42" s="452">
        <f>(I42-OBLAST_SLOB!I39)/OBLAST_SLOB!I39*100</f>
        <v>-26.479020067761272</v>
      </c>
      <c r="K42" s="466">
        <f>OBLAST_SLOB!J39</f>
        <v>47.073170731707307</v>
      </c>
      <c r="L42" s="454">
        <f>OBLAST_SLOB!K39</f>
        <v>39.460397601767113</v>
      </c>
    </row>
    <row r="43" spans="1:13" s="306" customFormat="1" ht="15.75" thickBot="1" x14ac:dyDescent="0.3">
      <c r="A43" s="455">
        <f>OBLAST_SLOB!A40</f>
        <v>39</v>
      </c>
      <c r="B43" s="455">
        <f>OBLAST_SLOB!B40</f>
        <v>53</v>
      </c>
      <c r="C43" s="456">
        <v>43</v>
      </c>
      <c r="D43" s="457" t="str">
        <f>OBLAST_SLOB!C40</f>
        <v>Томская область</v>
      </c>
      <c r="E43" s="440">
        <f>OBLAST_SLOB!D40</f>
        <v>6846</v>
      </c>
      <c r="F43" s="441">
        <f>(E43-OBLAST_SLOB!E40)/OBLAST_SLOB!E40*100</f>
        <v>0.73572689817539727</v>
      </c>
      <c r="G43" s="440">
        <f>OBLAST_SLOB!F40</f>
        <v>3053</v>
      </c>
      <c r="H43" s="441">
        <f>(G43-OBLAST_SLOB!G40)/OBLAST_SLOB!G40*100</f>
        <v>9.8360655737704916E-2</v>
      </c>
      <c r="I43" s="440">
        <f>OBLAST_SLOB!H40</f>
        <v>3433</v>
      </c>
      <c r="J43" s="441">
        <f>(I43-OBLAST_SLOB!I40)/OBLAST_SLOB!I40*100</f>
        <v>-2.1379703534777654</v>
      </c>
      <c r="K43" s="458">
        <f>OBLAST_SLOB!J40</f>
        <v>47.070613629355528</v>
      </c>
      <c r="L43" s="442">
        <f>OBLAST_SLOB!K40</f>
        <v>46.508081732235439</v>
      </c>
    </row>
    <row r="44" spans="1:13" s="311" customFormat="1" ht="15.75" thickBot="1" x14ac:dyDescent="0.3">
      <c r="A44" s="455">
        <f>OBLAST_SLOB!A41</f>
        <v>40</v>
      </c>
      <c r="B44" s="455">
        <f>OBLAST_SLOB!B41</f>
        <v>39</v>
      </c>
      <c r="C44" s="456">
        <v>39</v>
      </c>
      <c r="D44" s="457" t="str">
        <f>OBLAST_SLOB!C41</f>
        <v>Курская область</v>
      </c>
      <c r="E44" s="440">
        <f>OBLAST_SLOB!D41</f>
        <v>5983</v>
      </c>
      <c r="F44" s="441">
        <f>(E44-OBLAST_SLOB!E41)/OBLAST_SLOB!E41*100</f>
        <v>5.6320621468926548</v>
      </c>
      <c r="G44" s="440">
        <f>OBLAST_SLOB!F41</f>
        <v>2611</v>
      </c>
      <c r="H44" s="441">
        <f>(G44-OBLAST_SLOB!G41)/OBLAST_SLOB!G41*100</f>
        <v>2.9980276134122286</v>
      </c>
      <c r="I44" s="440">
        <f>OBLAST_SLOB!H41</f>
        <v>2947</v>
      </c>
      <c r="J44" s="441">
        <f>(I44-OBLAST_SLOB!I41)/OBLAST_SLOB!I41*100</f>
        <v>18.068910256410255</v>
      </c>
      <c r="K44" s="458">
        <f>OBLAST_SLOB!J41</f>
        <v>46.977329974811077</v>
      </c>
      <c r="L44" s="442">
        <f>OBLAST_SLOB!K41</f>
        <v>50.387596899224803</v>
      </c>
    </row>
    <row r="45" spans="1:13" s="258" customFormat="1" ht="15.75" thickBot="1" x14ac:dyDescent="0.3">
      <c r="A45" s="455">
        <f>OBLAST_SLOB!A42</f>
        <v>41</v>
      </c>
      <c r="B45" s="455">
        <f>OBLAST_SLOB!B42</f>
        <v>42</v>
      </c>
      <c r="C45" s="456">
        <v>46</v>
      </c>
      <c r="D45" s="457" t="str">
        <f>OBLAST_SLOB!C42</f>
        <v>Белгородская область</v>
      </c>
      <c r="E45" s="440">
        <f>OBLAST_SLOB!D42</f>
        <v>5584</v>
      </c>
      <c r="F45" s="441">
        <f>(E45-OBLAST_SLOB!E42)/OBLAST_SLOB!E42*100</f>
        <v>6.7686424474187383</v>
      </c>
      <c r="G45" s="440">
        <f>OBLAST_SLOB!F42</f>
        <v>2430</v>
      </c>
      <c r="H45" s="441">
        <f>(G45-OBLAST_SLOB!G42)/OBLAST_SLOB!G42*100</f>
        <v>11.161939615736504</v>
      </c>
      <c r="I45" s="440">
        <f>OBLAST_SLOB!H42</f>
        <v>2755</v>
      </c>
      <c r="J45" s="441">
        <f>(I45-OBLAST_SLOB!I42)/OBLAST_SLOB!I42*100</f>
        <v>25.056740807989108</v>
      </c>
      <c r="K45" s="458">
        <f>OBLAST_SLOB!J42</f>
        <v>46.865959498553522</v>
      </c>
      <c r="L45" s="442">
        <f>OBLAST_SLOB!K42</f>
        <v>49.806334016860333</v>
      </c>
    </row>
    <row r="46" spans="1:13" s="312" customFormat="1" x14ac:dyDescent="0.25">
      <c r="A46" s="455">
        <f>OBLAST_SLOB!A43</f>
        <v>42</v>
      </c>
      <c r="B46" s="455">
        <f>OBLAST_SLOB!B43</f>
        <v>31</v>
      </c>
      <c r="C46" s="456">
        <v>40</v>
      </c>
      <c r="D46" s="457" t="str">
        <f>OBLAST_SLOB!C43</f>
        <v>Магаданская область</v>
      </c>
      <c r="E46" s="440">
        <f>OBLAST_SLOB!D43</f>
        <v>1231</v>
      </c>
      <c r="F46" s="441">
        <f>(E46-OBLAST_SLOB!E43)/OBLAST_SLOB!E43*100</f>
        <v>3.8818565400843887</v>
      </c>
      <c r="G46" s="440">
        <f>OBLAST_SLOB!F43</f>
        <v>557</v>
      </c>
      <c r="H46" s="441">
        <f>(G46-OBLAST_SLOB!G43)/OBLAST_SLOB!G43*100</f>
        <v>-3.9655172413793105</v>
      </c>
      <c r="I46" s="440">
        <f>OBLAST_SLOB!H43</f>
        <v>632</v>
      </c>
      <c r="J46" s="441">
        <f>(I46-OBLAST_SLOB!I43)/OBLAST_SLOB!I43*100</f>
        <v>19.696969696969695</v>
      </c>
      <c r="K46" s="458">
        <f>OBLAST_SLOB!J43</f>
        <v>46.846089150546668</v>
      </c>
      <c r="L46" s="442">
        <f>OBLAST_SLOB!K43</f>
        <v>52.346570397111911</v>
      </c>
    </row>
    <row r="47" spans="1:13" s="136" customFormat="1" ht="15.75" thickBot="1" x14ac:dyDescent="0.3">
      <c r="A47" s="455">
        <f>OBLAST_SLOB!A44</f>
        <v>43</v>
      </c>
      <c r="B47" s="455">
        <f>OBLAST_SLOB!B44</f>
        <v>50</v>
      </c>
      <c r="C47" s="456">
        <v>48</v>
      </c>
      <c r="D47" s="457" t="str">
        <f>OBLAST_SLOB!C44</f>
        <v>Ханты-Мансийский автономный округ - Югра</v>
      </c>
      <c r="E47" s="440">
        <f>OBLAST_SLOB!D44</f>
        <v>8816</v>
      </c>
      <c r="F47" s="441">
        <f>(E47-OBLAST_SLOB!E44)/OBLAST_SLOB!E44*100</f>
        <v>8.7187076088296962</v>
      </c>
      <c r="G47" s="440">
        <f>OBLAST_SLOB!F44</f>
        <v>3396</v>
      </c>
      <c r="H47" s="441">
        <f>(G47-OBLAST_SLOB!G44)/OBLAST_SLOB!G44*100</f>
        <v>3.5681610247026532</v>
      </c>
      <c r="I47" s="440">
        <f>OBLAST_SLOB!H44</f>
        <v>3873</v>
      </c>
      <c r="J47" s="441">
        <f>(I47-OBLAST_SLOB!I44)/OBLAST_SLOB!I44*100</f>
        <v>7.4341192787794732</v>
      </c>
      <c r="K47" s="458">
        <f>OBLAST_SLOB!J44</f>
        <v>46.718943458522503</v>
      </c>
      <c r="L47" s="442">
        <f>OBLAST_SLOB!K44</f>
        <v>47.632190586868099</v>
      </c>
    </row>
    <row r="48" spans="1:13" s="164" customFormat="1" ht="15.75" thickBot="1" x14ac:dyDescent="0.3">
      <c r="A48" s="455">
        <f>OBLAST_SLOB!A45</f>
        <v>44</v>
      </c>
      <c r="B48" s="455">
        <f>OBLAST_SLOB!B45</f>
        <v>28</v>
      </c>
      <c r="C48" s="456">
        <v>38</v>
      </c>
      <c r="D48" s="457" t="str">
        <f>OBLAST_SLOB!C45</f>
        <v>Алтайский край</v>
      </c>
      <c r="E48" s="440">
        <f>OBLAST_SLOB!D45</f>
        <v>15770</v>
      </c>
      <c r="F48" s="441">
        <f>(E48-OBLAST_SLOB!E45)/OBLAST_SLOB!E45*100</f>
        <v>13.24141892862272</v>
      </c>
      <c r="G48" s="440">
        <f>OBLAST_SLOB!F45</f>
        <v>6464</v>
      </c>
      <c r="H48" s="441">
        <f>(G48-OBLAST_SLOB!G45)/OBLAST_SLOB!G45*100</f>
        <v>-9.7458810388159733</v>
      </c>
      <c r="I48" s="440">
        <f>OBLAST_SLOB!H45</f>
        <v>7465</v>
      </c>
      <c r="J48" s="441">
        <f>(I48-OBLAST_SLOB!I45)/OBLAST_SLOB!I45*100</f>
        <v>22.820006581112207</v>
      </c>
      <c r="K48" s="458">
        <f>OBLAST_SLOB!J45</f>
        <v>46.406777227367357</v>
      </c>
      <c r="L48" s="442">
        <f>OBLAST_SLOB!K45</f>
        <v>54.09365558912387</v>
      </c>
      <c r="M48" s="163"/>
    </row>
    <row r="49" spans="1:13" s="168" customFormat="1" ht="15.75" thickBot="1" x14ac:dyDescent="0.3">
      <c r="A49" s="455">
        <f>OBLAST_SLOB!A46</f>
        <v>45</v>
      </c>
      <c r="B49" s="455">
        <f>OBLAST_SLOB!B46</f>
        <v>46</v>
      </c>
      <c r="C49" s="456">
        <v>44</v>
      </c>
      <c r="D49" s="457" t="str">
        <f>OBLAST_SLOB!C46</f>
        <v>Республика Карелия</v>
      </c>
      <c r="E49" s="440">
        <f>OBLAST_SLOB!D46</f>
        <v>5178</v>
      </c>
      <c r="F49" s="441">
        <f>(E49-OBLAST_SLOB!E46)/OBLAST_SLOB!E46*100</f>
        <v>16.464237516869098</v>
      </c>
      <c r="G49" s="440">
        <f>OBLAST_SLOB!F46</f>
        <v>1794</v>
      </c>
      <c r="H49" s="441">
        <f>(G49-OBLAST_SLOB!G46)/OBLAST_SLOB!G46*100</f>
        <v>-6.4650677789363922</v>
      </c>
      <c r="I49" s="440">
        <f>OBLAST_SLOB!H46</f>
        <v>2074</v>
      </c>
      <c r="J49" s="441">
        <f>(I49-OBLAST_SLOB!I46)/OBLAST_SLOB!I46*100</f>
        <v>2.6732673267326734</v>
      </c>
      <c r="K49" s="458">
        <f>OBLAST_SLOB!J46</f>
        <v>46.380558428128232</v>
      </c>
      <c r="L49" s="442">
        <f>OBLAST_SLOB!K46</f>
        <v>48.704926358557643</v>
      </c>
    </row>
    <row r="50" spans="1:13" s="248" customFormat="1" ht="15.75" thickBot="1" x14ac:dyDescent="0.3">
      <c r="A50" s="455">
        <f>OBLAST_SLOB!A47</f>
        <v>46</v>
      </c>
      <c r="B50" s="455">
        <f>OBLAST_SLOB!B47</f>
        <v>47</v>
      </c>
      <c r="C50" s="456">
        <v>47</v>
      </c>
      <c r="D50" s="457" t="str">
        <f>OBLAST_SLOB!C47</f>
        <v>Пермский край</v>
      </c>
      <c r="E50" s="440">
        <f>OBLAST_SLOB!D47</f>
        <v>15329</v>
      </c>
      <c r="F50" s="441">
        <f>(E50-OBLAST_SLOB!E47)/OBLAST_SLOB!E47*100</f>
        <v>-5.9108765038055493</v>
      </c>
      <c r="G50" s="440">
        <f>OBLAST_SLOB!F47</f>
        <v>6583</v>
      </c>
      <c r="H50" s="441">
        <f>(G50-OBLAST_SLOB!G47)/OBLAST_SLOB!G47*100</f>
        <v>-9.2250413678985108</v>
      </c>
      <c r="I50" s="440">
        <f>OBLAST_SLOB!H47</f>
        <v>7673</v>
      </c>
      <c r="J50" s="441">
        <f>(I50-OBLAST_SLOB!I47)/OBLAST_SLOB!I47*100</f>
        <v>-0.69884819464216386</v>
      </c>
      <c r="K50" s="458">
        <f>OBLAST_SLOB!J47</f>
        <v>46.177048260381589</v>
      </c>
      <c r="L50" s="442">
        <f>OBLAST_SLOB!K47</f>
        <v>48.414446892315908</v>
      </c>
    </row>
    <row r="51" spans="1:13" s="24" customFormat="1" ht="15.75" thickBot="1" x14ac:dyDescent="0.3">
      <c r="A51" s="455">
        <f>OBLAST_SLOB!A48</f>
        <v>47</v>
      </c>
      <c r="B51" s="455">
        <f>OBLAST_SLOB!B48</f>
        <v>63</v>
      </c>
      <c r="C51" s="456">
        <v>45</v>
      </c>
      <c r="D51" s="457" t="str">
        <f>OBLAST_SLOB!C48</f>
        <v>Калининградская область</v>
      </c>
      <c r="E51" s="440">
        <f>OBLAST_SLOB!D48</f>
        <v>5875</v>
      </c>
      <c r="F51" s="441">
        <f>(E51-OBLAST_SLOB!E48)/OBLAST_SLOB!E48*100</f>
        <v>-9.934079411313812</v>
      </c>
      <c r="G51" s="440">
        <f>OBLAST_SLOB!F48</f>
        <v>2470</v>
      </c>
      <c r="H51" s="441">
        <f>(G51-OBLAST_SLOB!G48)/OBLAST_SLOB!G48*100</f>
        <v>-0.20202020202020202</v>
      </c>
      <c r="I51" s="440">
        <f>OBLAST_SLOB!H48</f>
        <v>2885</v>
      </c>
      <c r="J51" s="441">
        <f>(I51-OBLAST_SLOB!I48)/OBLAST_SLOB!I48*100</f>
        <v>-13.726076555023923</v>
      </c>
      <c r="K51" s="458">
        <f>OBLAST_SLOB!J48</f>
        <v>46.125116713352007</v>
      </c>
      <c r="L51" s="442">
        <f>OBLAST_SLOB!K48</f>
        <v>42.533081285444233</v>
      </c>
    </row>
    <row r="52" spans="1:13" s="257" customFormat="1" ht="15.75" thickBot="1" x14ac:dyDescent="0.3">
      <c r="A52" s="455">
        <f>OBLAST_SLOB!A49</f>
        <v>48</v>
      </c>
      <c r="B52" s="455">
        <f>OBLAST_SLOB!B49</f>
        <v>35</v>
      </c>
      <c r="C52" s="456">
        <v>41</v>
      </c>
      <c r="D52" s="457" t="str">
        <f>OBLAST_SLOB!C49</f>
        <v>Владимирская область</v>
      </c>
      <c r="E52" s="440">
        <f>OBLAST_SLOB!D49</f>
        <v>7648</v>
      </c>
      <c r="F52" s="441">
        <f>(E52-OBLAST_SLOB!E49)/OBLAST_SLOB!E49*100</f>
        <v>10.488298179716844</v>
      </c>
      <c r="G52" s="440">
        <f>OBLAST_SLOB!F49</f>
        <v>3159</v>
      </c>
      <c r="H52" s="441">
        <f>(G52-OBLAST_SLOB!G49)/OBLAST_SLOB!G49*100</f>
        <v>1.8047051240734775</v>
      </c>
      <c r="I52" s="440">
        <f>OBLAST_SLOB!H49</f>
        <v>3776</v>
      </c>
      <c r="J52" s="441">
        <f>(I52-OBLAST_SLOB!I49)/OBLAST_SLOB!I49*100</f>
        <v>26.881720430107524</v>
      </c>
      <c r="K52" s="458">
        <f>OBLAST_SLOB!J49</f>
        <v>45.551550108147083</v>
      </c>
      <c r="L52" s="442">
        <f>OBLAST_SLOB!K49</f>
        <v>51.044579700608651</v>
      </c>
    </row>
    <row r="53" spans="1:13" s="23" customFormat="1" x14ac:dyDescent="0.25">
      <c r="A53" s="455">
        <f>OBLAST_SLOB!A50</f>
        <v>49</v>
      </c>
      <c r="B53" s="455">
        <f>OBLAST_SLOB!B50</f>
        <v>22</v>
      </c>
      <c r="C53" s="456">
        <v>49</v>
      </c>
      <c r="D53" s="457" t="str">
        <f>OBLAST_SLOB!C50</f>
        <v>Костромская область</v>
      </c>
      <c r="E53" s="440">
        <f>OBLAST_SLOB!D50</f>
        <v>3650</v>
      </c>
      <c r="F53" s="441">
        <f>(E53-OBLAST_SLOB!E50)/OBLAST_SLOB!E50*100</f>
        <v>28.838686904341689</v>
      </c>
      <c r="G53" s="440">
        <f>OBLAST_SLOB!F50</f>
        <v>1426</v>
      </c>
      <c r="H53" s="441">
        <f>(G53-OBLAST_SLOB!G50)/OBLAST_SLOB!G50*100</f>
        <v>-2.5956284153005464</v>
      </c>
      <c r="I53" s="440">
        <f>OBLAST_SLOB!H50</f>
        <v>1728</v>
      </c>
      <c r="J53" s="441">
        <f>(I53-OBLAST_SLOB!I50)/OBLAST_SLOB!I50*100</f>
        <v>67.441860465116278</v>
      </c>
      <c r="K53" s="458">
        <f>OBLAST_SLOB!J50</f>
        <v>45.212428662016492</v>
      </c>
      <c r="L53" s="442">
        <f>OBLAST_SLOB!K50</f>
        <v>58.653846153846153</v>
      </c>
    </row>
    <row r="54" spans="1:13" s="24" customFormat="1" ht="15.75" thickBot="1" x14ac:dyDescent="0.3">
      <c r="A54" s="455">
        <f>OBLAST_SLOB!A51</f>
        <v>50</v>
      </c>
      <c r="B54" s="455">
        <f>OBLAST_SLOB!B51</f>
        <v>80</v>
      </c>
      <c r="C54" s="456">
        <v>58</v>
      </c>
      <c r="D54" s="457" t="str">
        <f>OBLAST_SLOB!C51</f>
        <v>Сахалинская область</v>
      </c>
      <c r="E54" s="440">
        <f>OBLAST_SLOB!D51</f>
        <v>3536</v>
      </c>
      <c r="F54" s="441">
        <f>(E54-OBLAST_SLOB!E51)/OBLAST_SLOB!E51*100</f>
        <v>-11.133450615732595</v>
      </c>
      <c r="G54" s="440">
        <f>OBLAST_SLOB!F51</f>
        <v>1547</v>
      </c>
      <c r="H54" s="441">
        <f>(G54-OBLAST_SLOB!G51)/OBLAST_SLOB!G51*100</f>
        <v>13.167520117044623</v>
      </c>
      <c r="I54" s="440">
        <f>OBLAST_SLOB!H51</f>
        <v>1939</v>
      </c>
      <c r="J54" s="441">
        <f>(I54-OBLAST_SLOB!I51)/OBLAST_SLOB!I51*100</f>
        <v>-14.127546501328608</v>
      </c>
      <c r="K54" s="458">
        <f>OBLAST_SLOB!J51</f>
        <v>44.377510040160637</v>
      </c>
      <c r="L54" s="442">
        <f>OBLAST_SLOB!K51</f>
        <v>37.710344827586198</v>
      </c>
    </row>
    <row r="55" spans="1:13" s="222" customFormat="1" ht="15.75" thickBot="1" x14ac:dyDescent="0.3">
      <c r="A55" s="455">
        <f>OBLAST_SLOB!A52</f>
        <v>51</v>
      </c>
      <c r="B55" s="455">
        <f>OBLAST_SLOB!B52</f>
        <v>44</v>
      </c>
      <c r="C55" s="456">
        <v>55</v>
      </c>
      <c r="D55" s="457" t="str">
        <f>OBLAST_SLOB!C52</f>
        <v>Вологодская область</v>
      </c>
      <c r="E55" s="440">
        <f>OBLAST_SLOB!D52</f>
        <v>6497</v>
      </c>
      <c r="F55" s="441">
        <f>(E55-OBLAST_SLOB!E52)/OBLAST_SLOB!E52*100</f>
        <v>1.7700501253132832</v>
      </c>
      <c r="G55" s="440">
        <f>OBLAST_SLOB!F52</f>
        <v>2598</v>
      </c>
      <c r="H55" s="441">
        <f>(G55-OBLAST_SLOB!G52)/OBLAST_SLOB!G52*100</f>
        <v>-11.932203389830509</v>
      </c>
      <c r="I55" s="440">
        <f>OBLAST_SLOB!H52</f>
        <v>3290</v>
      </c>
      <c r="J55" s="441">
        <f>(I55-OBLAST_SLOB!I52)/OBLAST_SLOB!I52*100</f>
        <v>8.188096021045709</v>
      </c>
      <c r="K55" s="458">
        <f>OBLAST_SLOB!J52</f>
        <v>44.123641304347828</v>
      </c>
      <c r="L55" s="442">
        <f>OBLAST_SLOB!K52</f>
        <v>49.240527457853453</v>
      </c>
    </row>
    <row r="56" spans="1:13" s="259" customFormat="1" ht="15.75" thickBot="1" x14ac:dyDescent="0.3">
      <c r="A56" s="455">
        <f>OBLAST_SLOB!A53</f>
        <v>52</v>
      </c>
      <c r="B56" s="455">
        <f>OBLAST_SLOB!B53</f>
        <v>41</v>
      </c>
      <c r="C56" s="456">
        <v>50</v>
      </c>
      <c r="D56" s="457" t="str">
        <f>OBLAST_SLOB!C53</f>
        <v>Кировская область</v>
      </c>
      <c r="E56" s="440">
        <f>OBLAST_SLOB!D53</f>
        <v>7690</v>
      </c>
      <c r="F56" s="441">
        <f>(E56-OBLAST_SLOB!E53)/OBLAST_SLOB!E53*100</f>
        <v>4.0454606954404007</v>
      </c>
      <c r="G56" s="440">
        <f>OBLAST_SLOB!F53</f>
        <v>3153</v>
      </c>
      <c r="H56" s="441">
        <f>(G56-OBLAST_SLOB!G53)/OBLAST_SLOB!G53*100</f>
        <v>-12.780082987551866</v>
      </c>
      <c r="I56" s="440">
        <f>OBLAST_SLOB!H53</f>
        <v>4012</v>
      </c>
      <c r="J56" s="441">
        <f>(I56-OBLAST_SLOB!I53)/OBLAST_SLOB!I53*100</f>
        <v>10.34103410341034</v>
      </c>
      <c r="K56" s="458">
        <f>OBLAST_SLOB!J53</f>
        <v>44.005582693649693</v>
      </c>
      <c r="L56" s="442">
        <f>OBLAST_SLOB!K53</f>
        <v>49.855192387256928</v>
      </c>
    </row>
    <row r="57" spans="1:13" s="382" customFormat="1" ht="15.75" thickBot="1" x14ac:dyDescent="0.3">
      <c r="A57" s="455">
        <f>OBLAST_SLOB!A54</f>
        <v>53</v>
      </c>
      <c r="B57" s="455">
        <f>OBLAST_SLOB!B54</f>
        <v>62</v>
      </c>
      <c r="C57" s="456">
        <v>52</v>
      </c>
      <c r="D57" s="457" t="str">
        <f>OBLAST_SLOB!C54</f>
        <v>Нижегородская область</v>
      </c>
      <c r="E57" s="440">
        <f>OBLAST_SLOB!D54</f>
        <v>18020</v>
      </c>
      <c r="F57" s="441">
        <f>(E57-OBLAST_SLOB!E54)/OBLAST_SLOB!E54*100</f>
        <v>2.9478976234003658</v>
      </c>
      <c r="G57" s="440">
        <f>OBLAST_SLOB!F54</f>
        <v>7616</v>
      </c>
      <c r="H57" s="441">
        <f>(G57-OBLAST_SLOB!G54)/OBLAST_SLOB!G54*100</f>
        <v>8.7844593629481516</v>
      </c>
      <c r="I57" s="440">
        <f>OBLAST_SLOB!H54</f>
        <v>9759</v>
      </c>
      <c r="J57" s="441">
        <f>(I57-OBLAST_SLOB!I54)/OBLAST_SLOB!I54*100</f>
        <v>3.3463941544000848</v>
      </c>
      <c r="K57" s="458">
        <f>OBLAST_SLOB!J54</f>
        <v>43.833093525179862</v>
      </c>
      <c r="L57" s="442">
        <f>OBLAST_SLOB!K54</f>
        <v>42.57479931890051</v>
      </c>
      <c r="M57" s="381"/>
    </row>
    <row r="58" spans="1:13" s="59" customFormat="1" ht="15.75" thickBot="1" x14ac:dyDescent="0.3">
      <c r="A58" s="455">
        <f>OBLAST_SLOB!A55</f>
        <v>54</v>
      </c>
      <c r="B58" s="455">
        <f>OBLAST_SLOB!B55</f>
        <v>45</v>
      </c>
      <c r="C58" s="456">
        <v>53</v>
      </c>
      <c r="D58" s="457" t="str">
        <f>OBLAST_SLOB!C55</f>
        <v>Удмурдская Республика</v>
      </c>
      <c r="E58" s="440">
        <f>OBLAST_SLOB!D55</f>
        <v>10766</v>
      </c>
      <c r="F58" s="441">
        <f>(E58-OBLAST_SLOB!E55)/OBLAST_SLOB!E55*100</f>
        <v>23.449145740167413</v>
      </c>
      <c r="G58" s="440">
        <f>OBLAST_SLOB!F55</f>
        <v>4435</v>
      </c>
      <c r="H58" s="441">
        <f>(G58-OBLAST_SLOB!G55)/OBLAST_SLOB!G55*100</f>
        <v>9.5873486533234491</v>
      </c>
      <c r="I58" s="440">
        <f>OBLAST_SLOB!H55</f>
        <v>5701</v>
      </c>
      <c r="J58" s="441">
        <f>(I58-OBLAST_SLOB!I55)/OBLAST_SLOB!I55*100</f>
        <v>35.738095238095234</v>
      </c>
      <c r="K58" s="458">
        <f>OBLAST_SLOB!J55</f>
        <v>43.754932912391467</v>
      </c>
      <c r="L58" s="442">
        <f>OBLAST_SLOB!K55</f>
        <v>49.072389959985451</v>
      </c>
    </row>
    <row r="59" spans="1:13" s="383" customFormat="1" ht="15.75" thickBot="1" x14ac:dyDescent="0.3">
      <c r="A59" s="459">
        <f>OBLAST_SLOB!A56</f>
        <v>55</v>
      </c>
      <c r="B59" s="459">
        <f>OBLAST_SLOB!B56</f>
        <v>67</v>
      </c>
      <c r="C59" s="460">
        <v>62</v>
      </c>
      <c r="D59" s="461" t="str">
        <f>OBLAST_SLOB!C56</f>
        <v>Мурманская область</v>
      </c>
      <c r="E59" s="445">
        <f>OBLAST_SLOB!D56</f>
        <v>4562</v>
      </c>
      <c r="F59" s="446">
        <f>(E59-OBLAST_SLOB!E56)/OBLAST_SLOB!E56*100</f>
        <v>16.794674859190987</v>
      </c>
      <c r="G59" s="445">
        <f>OBLAST_SLOB!F56</f>
        <v>1302</v>
      </c>
      <c r="H59" s="446">
        <f>(G59-OBLAST_SLOB!G56)/OBLAST_SLOB!G56*100</f>
        <v>-6.8002863278453827</v>
      </c>
      <c r="I59" s="445">
        <f>OBLAST_SLOB!H56</f>
        <v>1675</v>
      </c>
      <c r="J59" s="446">
        <f>(I59-OBLAST_SLOB!I56)/OBLAST_SLOB!I56*100</f>
        <v>-13.436692506459949</v>
      </c>
      <c r="K59" s="462">
        <f>OBLAST_SLOB!J56</f>
        <v>43.735303997312727</v>
      </c>
      <c r="L59" s="448">
        <f>OBLAST_SLOB!K56</f>
        <v>41.926770708283307</v>
      </c>
    </row>
    <row r="60" spans="1:13" s="59" customFormat="1" ht="15.75" thickBot="1" x14ac:dyDescent="0.3">
      <c r="A60" s="52"/>
      <c r="B60" s="53"/>
      <c r="C60" s="268"/>
      <c r="D60" s="258" t="str">
        <f>OBLAST_SLOB!C57</f>
        <v>Всего по России</v>
      </c>
      <c r="E60" s="53">
        <f>OBLAST_SLOB!D57</f>
        <v>869611</v>
      </c>
      <c r="F60" s="141">
        <f>(E60-OBLAST_SLOB!E57)/OBLAST_SLOB!E57*100</f>
        <v>5.1278176582518729</v>
      </c>
      <c r="G60" s="53">
        <f>OBLAST_SLOB!F57</f>
        <v>340260</v>
      </c>
      <c r="H60" s="141">
        <f>(G60-OBLAST_SLOB!G57)/OBLAST_SLOB!G57*100</f>
        <v>-1.6245565645789422</v>
      </c>
      <c r="I60" s="53">
        <f>OBLAST_SLOB!H57</f>
        <v>440503</v>
      </c>
      <c r="J60" s="141">
        <f>(I60-OBLAST_SLOB!I57)/OBLAST_SLOB!I57*100</f>
        <v>8.2588265363801252</v>
      </c>
      <c r="K60" s="127">
        <f>OBLAST_SLOB!J57</f>
        <v>43.580446307009943</v>
      </c>
      <c r="L60" s="127">
        <f>OBLAST_SLOB!K57</f>
        <v>45.947073303249169</v>
      </c>
    </row>
    <row r="61" spans="1:13" s="161" customFormat="1" ht="15.75" thickBot="1" x14ac:dyDescent="0.3">
      <c r="A61" s="463">
        <f>OBLAST_SLOB!A58</f>
        <v>56</v>
      </c>
      <c r="B61" s="463">
        <f>OBLAST_SLOB!B58</f>
        <v>49</v>
      </c>
      <c r="C61" s="464">
        <v>54</v>
      </c>
      <c r="D61" s="465" t="str">
        <f>OBLAST_SLOB!C58</f>
        <v>Республика Коми</v>
      </c>
      <c r="E61" s="451">
        <f>OBLAST_SLOB!D58</f>
        <v>6871</v>
      </c>
      <c r="F61" s="452">
        <f>(E61-OBLAST_SLOB!E58)/OBLAST_SLOB!E58*100</f>
        <v>8.1195908733280877</v>
      </c>
      <c r="G61" s="451">
        <f>OBLAST_SLOB!F58</f>
        <v>2785</v>
      </c>
      <c r="H61" s="452">
        <f>(G61-OBLAST_SLOB!G58)/OBLAST_SLOB!G58*100</f>
        <v>0.86925027164070978</v>
      </c>
      <c r="I61" s="451">
        <f>OBLAST_SLOB!H58</f>
        <v>3612</v>
      </c>
      <c r="J61" s="452">
        <f>(I61-OBLAST_SLOB!I58)/OBLAST_SLOB!I58*100</f>
        <v>19.090009891196836</v>
      </c>
      <c r="K61" s="466">
        <f>OBLAST_SLOB!J58</f>
        <v>43.536032515241523</v>
      </c>
      <c r="L61" s="454">
        <f>OBLAST_SLOB!K58</f>
        <v>47.652744218156712</v>
      </c>
      <c r="M61" s="160"/>
    </row>
    <row r="62" spans="1:13" s="134" customFormat="1" ht="15.75" thickBot="1" x14ac:dyDescent="0.3">
      <c r="A62" s="455">
        <f>OBLAST_SLOB!A59</f>
        <v>57</v>
      </c>
      <c r="B62" s="455">
        <f>OBLAST_SLOB!B59</f>
        <v>66</v>
      </c>
      <c r="C62" s="456">
        <v>51</v>
      </c>
      <c r="D62" s="457" t="str">
        <f>OBLAST_SLOB!C59</f>
        <v>Кемеровская область</v>
      </c>
      <c r="E62" s="440">
        <f>OBLAST_SLOB!D59</f>
        <v>20944</v>
      </c>
      <c r="F62" s="441">
        <f>(E62-OBLAST_SLOB!E59)/OBLAST_SLOB!E59*100</f>
        <v>-9.5401640908223617E-2</v>
      </c>
      <c r="G62" s="440">
        <f>OBLAST_SLOB!F59</f>
        <v>8209</v>
      </c>
      <c r="H62" s="441">
        <f>(G62-OBLAST_SLOB!G59)/OBLAST_SLOB!G59*100</f>
        <v>-2.8290719696969697</v>
      </c>
      <c r="I62" s="440">
        <f>OBLAST_SLOB!H59</f>
        <v>10703</v>
      </c>
      <c r="J62" s="441">
        <f>(I62-OBLAST_SLOB!I59)/OBLAST_SLOB!I59*100</f>
        <v>-6.8656456665506429</v>
      </c>
      <c r="K62" s="458">
        <f>OBLAST_SLOB!J59</f>
        <v>43.406302876480538</v>
      </c>
      <c r="L62" s="442">
        <f>OBLAST_SLOB!K59</f>
        <v>42.367101303911738</v>
      </c>
    </row>
    <row r="63" spans="1:13" s="154" customFormat="1" ht="15.75" thickBot="1" x14ac:dyDescent="0.3">
      <c r="A63" s="455">
        <f>OBLAST_SLOB!A60</f>
        <v>58</v>
      </c>
      <c r="B63" s="455">
        <f>OBLAST_SLOB!B60</f>
        <v>58</v>
      </c>
      <c r="C63" s="456">
        <v>56</v>
      </c>
      <c r="D63" s="457" t="str">
        <f>OBLAST_SLOB!C60</f>
        <v>Республика Бурятия</v>
      </c>
      <c r="E63" s="440">
        <f>OBLAST_SLOB!D60</f>
        <v>9236</v>
      </c>
      <c r="F63" s="441">
        <f>(E63-OBLAST_SLOB!E60)/OBLAST_SLOB!E60*100</f>
        <v>-8.789255382184475</v>
      </c>
      <c r="G63" s="440">
        <f>OBLAST_SLOB!F60</f>
        <v>3725</v>
      </c>
      <c r="H63" s="441">
        <f>(G63-OBLAST_SLOB!G60)/OBLAST_SLOB!G60*100</f>
        <v>-8.3640836408364088</v>
      </c>
      <c r="I63" s="440">
        <f>OBLAST_SLOB!H60</f>
        <v>4883</v>
      </c>
      <c r="J63" s="441">
        <f>(I63-OBLAST_SLOB!I60)/OBLAST_SLOB!I60*100</f>
        <v>-6.581212932848671</v>
      </c>
      <c r="K63" s="458">
        <f>OBLAST_SLOB!J60</f>
        <v>43.273698884758367</v>
      </c>
      <c r="L63" s="442">
        <f>OBLAST_SLOB!K60</f>
        <v>43.747309513560047</v>
      </c>
    </row>
    <row r="64" spans="1:13" s="159" customFormat="1" ht="15.75" thickBot="1" x14ac:dyDescent="0.3">
      <c r="A64" s="455">
        <f>OBLAST_SLOB!A61</f>
        <v>59</v>
      </c>
      <c r="B64" s="455">
        <f>OBLAST_SLOB!B61</f>
        <v>59</v>
      </c>
      <c r="C64" s="456">
        <v>60</v>
      </c>
      <c r="D64" s="457" t="str">
        <f>OBLAST_SLOB!C61</f>
        <v>Тюменская область</v>
      </c>
      <c r="E64" s="440">
        <f>OBLAST_SLOB!D61</f>
        <v>21135</v>
      </c>
      <c r="F64" s="441">
        <f>(E64-OBLAST_SLOB!E61)/OBLAST_SLOB!E61*100</f>
        <v>4.5717678491910343</v>
      </c>
      <c r="G64" s="440">
        <f>OBLAST_SLOB!F61</f>
        <v>8047</v>
      </c>
      <c r="H64" s="441">
        <f>(G64-OBLAST_SLOB!G61)/OBLAST_SLOB!G61*100</f>
        <v>7.4617584877502793E-2</v>
      </c>
      <c r="I64" s="440">
        <f>OBLAST_SLOB!H61</f>
        <v>10585</v>
      </c>
      <c r="J64" s="441">
        <f>(I64-OBLAST_SLOB!I61)/OBLAST_SLOB!I61*100</f>
        <v>1.7299375300336377</v>
      </c>
      <c r="K64" s="458">
        <f>OBLAST_SLOB!J61</f>
        <v>43.189136968656079</v>
      </c>
      <c r="L64" s="442">
        <f>OBLAST_SLOB!K61</f>
        <v>43.592106689797241</v>
      </c>
    </row>
    <row r="65" spans="1:12" s="38" customFormat="1" x14ac:dyDescent="0.25">
      <c r="A65" s="455">
        <f>OBLAST_SLOB!A62</f>
        <v>60</v>
      </c>
      <c r="B65" s="455">
        <f>OBLAST_SLOB!B62</f>
        <v>38</v>
      </c>
      <c r="C65" s="456">
        <v>65</v>
      </c>
      <c r="D65" s="457" t="str">
        <f>OBLAST_SLOB!C62</f>
        <v>Республика Марий Эл</v>
      </c>
      <c r="E65" s="440">
        <f>OBLAST_SLOB!D62</f>
        <v>3804</v>
      </c>
      <c r="F65" s="441">
        <f>(E65-OBLAST_SLOB!E62)/OBLAST_SLOB!E62*100</f>
        <v>12.477823772915436</v>
      </c>
      <c r="G65" s="440">
        <f>OBLAST_SLOB!F62</f>
        <v>1418</v>
      </c>
      <c r="H65" s="441">
        <f>(G65-OBLAST_SLOB!G62)/OBLAST_SLOB!G62*100</f>
        <v>-9.6815286624203836</v>
      </c>
      <c r="I65" s="440">
        <f>OBLAST_SLOB!H62</f>
        <v>1913</v>
      </c>
      <c r="J65" s="441">
        <f>(I65-OBLAST_SLOB!I62)/OBLAST_SLOB!I62*100</f>
        <v>23.898963730569946</v>
      </c>
      <c r="K65" s="458">
        <f>OBLAST_SLOB!J62</f>
        <v>42.569798859201441</v>
      </c>
      <c r="L65" s="442">
        <f>OBLAST_SLOB!K62</f>
        <v>50.417469492614003</v>
      </c>
    </row>
    <row r="66" spans="1:12" s="24" customFormat="1" x14ac:dyDescent="0.25">
      <c r="A66" s="455">
        <f>OBLAST_SLOB!A63</f>
        <v>61</v>
      </c>
      <c r="B66" s="455">
        <f>OBLAST_SLOB!B63</f>
        <v>57</v>
      </c>
      <c r="C66" s="456">
        <v>57</v>
      </c>
      <c r="D66" s="457" t="str">
        <f>OBLAST_SLOB!C63</f>
        <v>Саратовская область</v>
      </c>
      <c r="E66" s="440">
        <f>OBLAST_SLOB!D63</f>
        <v>12784</v>
      </c>
      <c r="F66" s="441">
        <f>(E66-OBLAST_SLOB!E63)/OBLAST_SLOB!E63*100</f>
        <v>13.182824258521469</v>
      </c>
      <c r="G66" s="440">
        <f>OBLAST_SLOB!F63</f>
        <v>4148</v>
      </c>
      <c r="H66" s="441">
        <f>(G66-OBLAST_SLOB!G63)/OBLAST_SLOB!G63*100</f>
        <v>-0.36031707902954596</v>
      </c>
      <c r="I66" s="440">
        <f>OBLAST_SLOB!H63</f>
        <v>5717</v>
      </c>
      <c r="J66" s="441">
        <f>(I66-OBLAST_SLOB!I63)/OBLAST_SLOB!I63*100</f>
        <v>10.324199150906987</v>
      </c>
      <c r="K66" s="458">
        <f>OBLAST_SLOB!J63</f>
        <v>42.047643182970099</v>
      </c>
      <c r="L66" s="442">
        <f>OBLAST_SLOB!K63</f>
        <v>44.547886570358479</v>
      </c>
    </row>
    <row r="67" spans="1:12" s="26" customFormat="1" x14ac:dyDescent="0.25">
      <c r="A67" s="455">
        <f>OBLAST_SLOB!A64</f>
        <v>62</v>
      </c>
      <c r="B67" s="455">
        <f>OBLAST_SLOB!B64</f>
        <v>51</v>
      </c>
      <c r="C67" s="456">
        <v>61</v>
      </c>
      <c r="D67" s="457" t="str">
        <f>OBLAST_SLOB!C64</f>
        <v>Красноярский край</v>
      </c>
      <c r="E67" s="440">
        <f>OBLAST_SLOB!D64</f>
        <v>22792</v>
      </c>
      <c r="F67" s="441">
        <f>(E67-OBLAST_SLOB!E64)/OBLAST_SLOB!E64*100</f>
        <v>10.095642933049948</v>
      </c>
      <c r="G67" s="440">
        <f>OBLAST_SLOB!F64</f>
        <v>8506</v>
      </c>
      <c r="H67" s="441">
        <f>(G67-OBLAST_SLOB!G64)/OBLAST_SLOB!G64*100</f>
        <v>-5.0669642857142856</v>
      </c>
      <c r="I67" s="440">
        <f>OBLAST_SLOB!H64</f>
        <v>11836</v>
      </c>
      <c r="J67" s="441">
        <f>(I67-OBLAST_SLOB!I64)/OBLAST_SLOB!I64*100</f>
        <v>17.923682375211715</v>
      </c>
      <c r="K67" s="458">
        <f>OBLAST_SLOB!J64</f>
        <v>41.814964113656472</v>
      </c>
      <c r="L67" s="442">
        <f>OBLAST_SLOB!K64</f>
        <v>47.165341896088862</v>
      </c>
    </row>
    <row r="68" spans="1:12" s="23" customFormat="1" x14ac:dyDescent="0.25">
      <c r="A68" s="455">
        <f>OBLAST_SLOB!A65</f>
        <v>63</v>
      </c>
      <c r="B68" s="455">
        <f>OBLAST_SLOB!B65</f>
        <v>60</v>
      </c>
      <c r="C68" s="456">
        <v>59</v>
      </c>
      <c r="D68" s="457" t="str">
        <f>OBLAST_SLOB!C65</f>
        <v>Республика Башкортостан</v>
      </c>
      <c r="E68" s="440">
        <f>OBLAST_SLOB!D65</f>
        <v>24242</v>
      </c>
      <c r="F68" s="441">
        <f>(E68-OBLAST_SLOB!E65)/OBLAST_SLOB!E65*100</f>
        <v>6.4506213498441145</v>
      </c>
      <c r="G68" s="440">
        <f>OBLAST_SLOB!F65</f>
        <v>9234</v>
      </c>
      <c r="H68" s="441">
        <f>(G68-OBLAST_SLOB!G65)/OBLAST_SLOB!G65*100</f>
        <v>-1.2512030798845042</v>
      </c>
      <c r="I68" s="440">
        <f>OBLAST_SLOB!H65</f>
        <v>13060</v>
      </c>
      <c r="J68" s="441">
        <f>(I68-OBLAST_SLOB!I65)/OBLAST_SLOB!I65*100</f>
        <v>5.0345825961074473</v>
      </c>
      <c r="K68" s="458">
        <f>OBLAST_SLOB!J65</f>
        <v>41.419215932537902</v>
      </c>
      <c r="L68" s="442">
        <f>OBLAST_SLOB!K65</f>
        <v>42.92403029607528</v>
      </c>
    </row>
    <row r="69" spans="1:12" s="23" customFormat="1" x14ac:dyDescent="0.25">
      <c r="A69" s="455">
        <f>OBLAST_SLOB!A66</f>
        <v>64</v>
      </c>
      <c r="B69" s="455">
        <f>OBLAST_SLOB!B66</f>
        <v>73</v>
      </c>
      <c r="C69" s="456">
        <v>68</v>
      </c>
      <c r="D69" s="457" t="str">
        <f>OBLAST_SLOB!C66</f>
        <v>Тюменская область</v>
      </c>
      <c r="E69" s="440">
        <f>OBLAST_SLOB!D66</f>
        <v>9589</v>
      </c>
      <c r="F69" s="441">
        <f>(E69-OBLAST_SLOB!E66)/OBLAST_SLOB!E66*100</f>
        <v>-0.89913187267465899</v>
      </c>
      <c r="G69" s="440">
        <f>OBLAST_SLOB!F66</f>
        <v>3687</v>
      </c>
      <c r="H69" s="441">
        <f>(G69-OBLAST_SLOB!G66)/OBLAST_SLOB!G66*100</f>
        <v>-0.21650879566982412</v>
      </c>
      <c r="I69" s="440">
        <f>OBLAST_SLOB!H66</f>
        <v>5254</v>
      </c>
      <c r="J69" s="441">
        <f>(I69-OBLAST_SLOB!I66)/OBLAST_SLOB!I66*100</f>
        <v>-2.1965748324646315</v>
      </c>
      <c r="K69" s="458">
        <f>OBLAST_SLOB!J66</f>
        <v>41.23699809864668</v>
      </c>
      <c r="L69" s="442">
        <f>OBLAST_SLOB!K66</f>
        <v>40.752178228741592</v>
      </c>
    </row>
    <row r="70" spans="1:12" s="25" customFormat="1" x14ac:dyDescent="0.25">
      <c r="A70" s="455">
        <f>OBLAST_SLOB!A67</f>
        <v>65</v>
      </c>
      <c r="B70" s="455">
        <f>OBLAST_SLOB!B67</f>
        <v>74</v>
      </c>
      <c r="C70" s="456">
        <v>64</v>
      </c>
      <c r="D70" s="457" t="str">
        <f>OBLAST_SLOB!C67</f>
        <v>Иркутская область</v>
      </c>
      <c r="E70" s="440">
        <f>OBLAST_SLOB!D67</f>
        <v>18904</v>
      </c>
      <c r="F70" s="441">
        <f>(E70-OBLAST_SLOB!E67)/OBLAST_SLOB!E67*100</f>
        <v>-7.6186287445633578</v>
      </c>
      <c r="G70" s="440">
        <f>OBLAST_SLOB!F67</f>
        <v>7350</v>
      </c>
      <c r="H70" s="441">
        <f>(G70-OBLAST_SLOB!G67)/OBLAST_SLOB!G67*100</f>
        <v>-9.2256391256020756</v>
      </c>
      <c r="I70" s="440">
        <f>OBLAST_SLOB!H67</f>
        <v>10591</v>
      </c>
      <c r="J70" s="441">
        <f>(I70-OBLAST_SLOB!I67)/OBLAST_SLOB!I67*100</f>
        <v>-10.586745462220346</v>
      </c>
      <c r="K70" s="458">
        <f>OBLAST_SLOB!J67</f>
        <v>40.967616074912208</v>
      </c>
      <c r="L70" s="442">
        <f>OBLAST_SLOB!K67</f>
        <v>40.602747969110418</v>
      </c>
    </row>
    <row r="71" spans="1:12" s="23" customFormat="1" x14ac:dyDescent="0.25">
      <c r="A71" s="455">
        <f>OBLAST_SLOB!A68</f>
        <v>66</v>
      </c>
      <c r="B71" s="455">
        <f>OBLAST_SLOB!B68</f>
        <v>55</v>
      </c>
      <c r="C71" s="456">
        <v>63</v>
      </c>
      <c r="D71" s="457" t="str">
        <f>OBLAST_SLOB!C68</f>
        <v>Ростовская область</v>
      </c>
      <c r="E71" s="440">
        <f>OBLAST_SLOB!D68</f>
        <v>29912</v>
      </c>
      <c r="F71" s="441">
        <f>(E71-OBLAST_SLOB!E68)/OBLAST_SLOB!E68*100</f>
        <v>6.3348738002132947</v>
      </c>
      <c r="G71" s="440">
        <f>OBLAST_SLOB!F68</f>
        <v>10086</v>
      </c>
      <c r="H71" s="441">
        <f>(G71-OBLAST_SLOB!G68)/OBLAST_SLOB!G68*100</f>
        <v>-3.0658337337818358</v>
      </c>
      <c r="I71" s="440">
        <f>OBLAST_SLOB!H68</f>
        <v>14647</v>
      </c>
      <c r="J71" s="441">
        <f>(I71-OBLAST_SLOB!I68)/OBLAST_SLOB!I68*100</f>
        <v>20.224903554132808</v>
      </c>
      <c r="K71" s="458">
        <f>OBLAST_SLOB!J68</f>
        <v>40.779525330530063</v>
      </c>
      <c r="L71" s="442">
        <f>OBLAST_SLOB!K68</f>
        <v>46.064281919603332</v>
      </c>
    </row>
    <row r="72" spans="1:12" s="42" customFormat="1" x14ac:dyDescent="0.25">
      <c r="A72" s="455">
        <f>OBLAST_SLOB!A69</f>
        <v>67</v>
      </c>
      <c r="B72" s="455">
        <f>OBLAST_SLOB!B69</f>
        <v>64</v>
      </c>
      <c r="C72" s="456">
        <v>66</v>
      </c>
      <c r="D72" s="457" t="str">
        <f>OBLAST_SLOB!C69</f>
        <v>Челябинская область</v>
      </c>
      <c r="E72" s="440">
        <f>OBLAST_SLOB!D69</f>
        <v>24352</v>
      </c>
      <c r="F72" s="441">
        <f>(E72-OBLAST_SLOB!E69)/OBLAST_SLOB!E69*100</f>
        <v>-5.6087445249815886</v>
      </c>
      <c r="G72" s="440">
        <f>OBLAST_SLOB!F69</f>
        <v>9644</v>
      </c>
      <c r="H72" s="441">
        <f>(G72-OBLAST_SLOB!G69)/OBLAST_SLOB!G69*100</f>
        <v>-7.3849995198309797</v>
      </c>
      <c r="I72" s="440">
        <f>OBLAST_SLOB!H69</f>
        <v>14298</v>
      </c>
      <c r="J72" s="441">
        <f>(I72-OBLAST_SLOB!I69)/OBLAST_SLOB!I69*100</f>
        <v>1.5122470713525027</v>
      </c>
      <c r="K72" s="458">
        <f>OBLAST_SLOB!J69</f>
        <v>40.280678305905937</v>
      </c>
      <c r="L72" s="442">
        <f>OBLAST_SLOB!K69</f>
        <v>42.505510653930934</v>
      </c>
    </row>
    <row r="73" spans="1:12" s="23" customFormat="1" x14ac:dyDescent="0.25">
      <c r="A73" s="455">
        <f>OBLAST_SLOB!A70</f>
        <v>68</v>
      </c>
      <c r="B73" s="455">
        <f>OBLAST_SLOB!B70</f>
        <v>68</v>
      </c>
      <c r="C73" s="456">
        <v>72</v>
      </c>
      <c r="D73" s="457" t="str">
        <f>OBLAST_SLOB!C70</f>
        <v>Республика Тыва</v>
      </c>
      <c r="E73" s="440">
        <f>OBLAST_SLOB!D70</f>
        <v>3151</v>
      </c>
      <c r="F73" s="441">
        <f>(E73-OBLAST_SLOB!E70)/OBLAST_SLOB!E70*100</f>
        <v>-14.398261342026622</v>
      </c>
      <c r="G73" s="440">
        <f>OBLAST_SLOB!F70</f>
        <v>1221</v>
      </c>
      <c r="H73" s="441">
        <f>(G73-OBLAST_SLOB!G70)/OBLAST_SLOB!G70*100</f>
        <v>-17.164179104477611</v>
      </c>
      <c r="I73" s="440">
        <f>OBLAST_SLOB!H70</f>
        <v>1846</v>
      </c>
      <c r="J73" s="441">
        <f>(I73-OBLAST_SLOB!I70)/OBLAST_SLOB!I70*100</f>
        <v>-9.8192476795310206</v>
      </c>
      <c r="K73" s="458">
        <f>OBLAST_SLOB!J70</f>
        <v>39.810890120639058</v>
      </c>
      <c r="L73" s="442">
        <f>OBLAST_SLOB!K70</f>
        <v>41.863107071854593</v>
      </c>
    </row>
    <row r="74" spans="1:12" s="23" customFormat="1" x14ac:dyDescent="0.25">
      <c r="A74" s="455">
        <f>OBLAST_SLOB!A71</f>
        <v>69</v>
      </c>
      <c r="B74" s="455">
        <f>OBLAST_SLOB!B71</f>
        <v>61</v>
      </c>
      <c r="C74" s="456">
        <v>71</v>
      </c>
      <c r="D74" s="457" t="str">
        <f>OBLAST_SLOB!C71</f>
        <v>Ямало-Ненецкий автономный округ</v>
      </c>
      <c r="E74" s="440">
        <f>OBLAST_SLOB!D71</f>
        <v>2730</v>
      </c>
      <c r="F74" s="441">
        <f>(E74-OBLAST_SLOB!E71)/OBLAST_SLOB!E71*100</f>
        <v>12.530915086562242</v>
      </c>
      <c r="G74" s="440">
        <f>OBLAST_SLOB!F71</f>
        <v>964</v>
      </c>
      <c r="H74" s="441">
        <f>(G74-OBLAST_SLOB!G71)/OBLAST_SLOB!G71*100</f>
        <v>-9.6532333645735715</v>
      </c>
      <c r="I74" s="440">
        <f>OBLAST_SLOB!H71</f>
        <v>1458</v>
      </c>
      <c r="J74" s="441">
        <f>(I74-OBLAST_SLOB!I71)/OBLAST_SLOB!I71*100</f>
        <v>2.1008403361344539</v>
      </c>
      <c r="K74" s="458">
        <f>OBLAST_SLOB!J71</f>
        <v>39.801816680429397</v>
      </c>
      <c r="L74" s="442">
        <f>OBLAST_SLOB!K71</f>
        <v>42.765531062124253</v>
      </c>
    </row>
    <row r="75" spans="1:12" s="23" customFormat="1" x14ac:dyDescent="0.25">
      <c r="A75" s="455">
        <f>OBLAST_SLOB!A72</f>
        <v>70</v>
      </c>
      <c r="B75" s="455">
        <f>OBLAST_SLOB!B72</f>
        <v>70</v>
      </c>
      <c r="C75" s="456">
        <v>73</v>
      </c>
      <c r="D75" s="457" t="str">
        <f>OBLAST_SLOB!C72</f>
        <v>Ставропольский край</v>
      </c>
      <c r="E75" s="440">
        <f>OBLAST_SLOB!D72</f>
        <v>16876</v>
      </c>
      <c r="F75" s="441">
        <f>(E75-OBLAST_SLOB!E72)/OBLAST_SLOB!E72*100</f>
        <v>5.2119700748129674</v>
      </c>
      <c r="G75" s="440">
        <f>OBLAST_SLOB!F72</f>
        <v>6289</v>
      </c>
      <c r="H75" s="441">
        <f>(G75-OBLAST_SLOB!G72)/OBLAST_SLOB!G72*100</f>
        <v>5.7152462598756095</v>
      </c>
      <c r="I75" s="440">
        <f>OBLAST_SLOB!H72</f>
        <v>9586</v>
      </c>
      <c r="J75" s="441">
        <f>(I75-OBLAST_SLOB!I72)/OBLAST_SLOB!I72*100</f>
        <v>15.188656572939196</v>
      </c>
      <c r="K75" s="458">
        <f>OBLAST_SLOB!J72</f>
        <v>39.615748031496061</v>
      </c>
      <c r="L75" s="442">
        <f>OBLAST_SLOB!K72</f>
        <v>41.685936514610049</v>
      </c>
    </row>
    <row r="76" spans="1:12" s="23" customFormat="1" x14ac:dyDescent="0.25">
      <c r="A76" s="455">
        <f>OBLAST_SLOB!A73</f>
        <v>71</v>
      </c>
      <c r="B76" s="455">
        <f>OBLAST_SLOB!B73</f>
        <v>72</v>
      </c>
      <c r="C76" s="456">
        <v>70</v>
      </c>
      <c r="D76" s="457" t="str">
        <f>OBLAST_SLOB!C73</f>
        <v>Хабаровский край</v>
      </c>
      <c r="E76" s="440">
        <f>OBLAST_SLOB!D73</f>
        <v>10232</v>
      </c>
      <c r="F76" s="441">
        <f>(E76-OBLAST_SLOB!E73)/OBLAST_SLOB!E73*100</f>
        <v>-4.2306252339947585</v>
      </c>
      <c r="G76" s="440">
        <f>OBLAST_SLOB!F73</f>
        <v>3961</v>
      </c>
      <c r="H76" s="441">
        <f>(G76-OBLAST_SLOB!G73)/OBLAST_SLOB!G73*100</f>
        <v>-5.7353641123274635</v>
      </c>
      <c r="I76" s="440">
        <f>OBLAST_SLOB!H73</f>
        <v>6075</v>
      </c>
      <c r="J76" s="441">
        <f>(I76-OBLAST_SLOB!I73)/OBLAST_SLOB!I73*100</f>
        <v>-0.47509829619921362</v>
      </c>
      <c r="K76" s="458">
        <f>OBLAST_SLOB!J73</f>
        <v>39.467915504184937</v>
      </c>
      <c r="L76" s="442">
        <f>OBLAST_SLOB!K73</f>
        <v>40.7723656122647</v>
      </c>
    </row>
    <row r="77" spans="1:12" s="23" customFormat="1" x14ac:dyDescent="0.25">
      <c r="A77" s="455">
        <f>OBLAST_SLOB!A74</f>
        <v>72</v>
      </c>
      <c r="B77" s="455">
        <f>OBLAST_SLOB!B74</f>
        <v>37</v>
      </c>
      <c r="C77" s="456">
        <v>69</v>
      </c>
      <c r="D77" s="457" t="str">
        <f>OBLAST_SLOB!C74</f>
        <v>Смоленская область</v>
      </c>
      <c r="E77" s="440">
        <f>OBLAST_SLOB!D74</f>
        <v>6647</v>
      </c>
      <c r="F77" s="441">
        <f>(E77-OBLAST_SLOB!E74)/OBLAST_SLOB!E74*100</f>
        <v>27.679600461006533</v>
      </c>
      <c r="G77" s="440">
        <f>OBLAST_SLOB!F74</f>
        <v>2483</v>
      </c>
      <c r="H77" s="441">
        <f>(G77-OBLAST_SLOB!G74)/OBLAST_SLOB!G74*100</f>
        <v>0.81201786439301671</v>
      </c>
      <c r="I77" s="440">
        <f>OBLAST_SLOB!H74</f>
        <v>3823</v>
      </c>
      <c r="J77" s="441">
        <f>(I77-OBLAST_SLOB!I74)/OBLAST_SLOB!I74*100</f>
        <v>59.557595993322195</v>
      </c>
      <c r="K77" s="458">
        <f>OBLAST_SLOB!J74</f>
        <v>39.375198223913728</v>
      </c>
      <c r="L77" s="442">
        <f>OBLAST_SLOB!K74</f>
        <v>50.689442272072441</v>
      </c>
    </row>
    <row r="78" spans="1:12" s="23" customFormat="1" x14ac:dyDescent="0.25">
      <c r="A78" s="455">
        <f>OBLAST_SLOB!A75</f>
        <v>73</v>
      </c>
      <c r="B78" s="455">
        <f>OBLAST_SLOB!B75</f>
        <v>76</v>
      </c>
      <c r="C78" s="456">
        <v>76</v>
      </c>
      <c r="D78" s="457" t="str">
        <f>OBLAST_SLOB!C75</f>
        <v>Краснодарский край</v>
      </c>
      <c r="E78" s="440">
        <f>OBLAST_SLOB!D75</f>
        <v>35277</v>
      </c>
      <c r="F78" s="441">
        <f>(E78-OBLAST_SLOB!E75)/OBLAST_SLOB!E75*100</f>
        <v>2.3322600295883738</v>
      </c>
      <c r="G78" s="440">
        <f>OBLAST_SLOB!F75</f>
        <v>12015</v>
      </c>
      <c r="H78" s="441">
        <f>(G78-OBLAST_SLOB!G75)/OBLAST_SLOB!G75*100</f>
        <v>2.7274281805745555</v>
      </c>
      <c r="I78" s="440">
        <f>OBLAST_SLOB!H75</f>
        <v>19168</v>
      </c>
      <c r="J78" s="441">
        <f>(I78-OBLAST_SLOB!I75)/OBLAST_SLOB!I75*100</f>
        <v>7.4740678441267168</v>
      </c>
      <c r="K78" s="458">
        <f>OBLAST_SLOB!J75</f>
        <v>38.530609627040377</v>
      </c>
      <c r="L78" s="442">
        <f>OBLAST_SLOB!K75</f>
        <v>39.605837933019536</v>
      </c>
    </row>
    <row r="79" spans="1:12" s="23" customFormat="1" x14ac:dyDescent="0.25">
      <c r="A79" s="455">
        <f>OBLAST_SLOB!A76</f>
        <v>74</v>
      </c>
      <c r="B79" s="455">
        <f>OBLAST_SLOB!B76</f>
        <v>54</v>
      </c>
      <c r="C79" s="456">
        <v>75</v>
      </c>
      <c r="D79" s="457" t="str">
        <f>OBLAST_SLOB!C76</f>
        <v>Еврейская автономная область</v>
      </c>
      <c r="E79" s="440">
        <f>OBLAST_SLOB!D76</f>
        <v>1661</v>
      </c>
      <c r="F79" s="441">
        <f>(E79-OBLAST_SLOB!E76)/OBLAST_SLOB!E76*100</f>
        <v>8.9180327868852469</v>
      </c>
      <c r="G79" s="440">
        <f>OBLAST_SLOB!F76</f>
        <v>525</v>
      </c>
      <c r="H79" s="441">
        <f>(G79-OBLAST_SLOB!G76)/OBLAST_SLOB!G76*100</f>
        <v>16.150442477876105</v>
      </c>
      <c r="I79" s="440">
        <f>OBLAST_SLOB!H76</f>
        <v>839</v>
      </c>
      <c r="J79" s="441">
        <f>(I79-OBLAST_SLOB!I76)/OBLAST_SLOB!I76*100</f>
        <v>60.727969348659002</v>
      </c>
      <c r="K79" s="458">
        <f>OBLAST_SLOB!J76</f>
        <v>38.489736070381227</v>
      </c>
      <c r="L79" s="442">
        <f>OBLAST_SLOB!K76</f>
        <v>46.406570841889113</v>
      </c>
    </row>
    <row r="80" spans="1:12" s="23" customFormat="1" x14ac:dyDescent="0.25">
      <c r="A80" s="455">
        <f>OBLAST_SLOB!A77</f>
        <v>75</v>
      </c>
      <c r="B80" s="455">
        <f>OBLAST_SLOB!B77</f>
        <v>78</v>
      </c>
      <c r="C80" s="456">
        <v>74</v>
      </c>
      <c r="D80" s="457" t="str">
        <f>OBLAST_SLOB!C77</f>
        <v>Республика Татарстан</v>
      </c>
      <c r="E80" s="440">
        <f>OBLAST_SLOB!D77</f>
        <v>25513</v>
      </c>
      <c r="F80" s="441">
        <f>(E80-OBLAST_SLOB!E77)/OBLAST_SLOB!E77*100</f>
        <v>12.164776224391103</v>
      </c>
      <c r="G80" s="440">
        <f>OBLAST_SLOB!F77</f>
        <v>8859</v>
      </c>
      <c r="H80" s="441">
        <f>(G80-OBLAST_SLOB!G77)/OBLAST_SLOB!G77*100</f>
        <v>14.000772101402651</v>
      </c>
      <c r="I80" s="440">
        <f>OBLAST_SLOB!H77</f>
        <v>14200</v>
      </c>
      <c r="J80" s="441">
        <f>(I80-OBLAST_SLOB!I77)/OBLAST_SLOB!I77*100</f>
        <v>13.554578168732506</v>
      </c>
      <c r="K80" s="458">
        <f>OBLAST_SLOB!J77</f>
        <v>38.418838631337003</v>
      </c>
      <c r="L80" s="442">
        <f>OBLAST_SLOB!K77</f>
        <v>38.326099822450189</v>
      </c>
    </row>
    <row r="81" spans="1:13" s="23" customFormat="1" x14ac:dyDescent="0.25">
      <c r="A81" s="455">
        <f>OBLAST_SLOB!A78</f>
        <v>76</v>
      </c>
      <c r="B81" s="455">
        <f>OBLAST_SLOB!B78</f>
        <v>65</v>
      </c>
      <c r="C81" s="456">
        <v>67</v>
      </c>
      <c r="D81" s="457" t="str">
        <f>OBLAST_SLOB!C78</f>
        <v>г. Санкт-Петербург</v>
      </c>
      <c r="E81" s="440">
        <f>OBLAST_SLOB!D78</f>
        <v>30017</v>
      </c>
      <c r="F81" s="441">
        <f>(E81-OBLAST_SLOB!E78)/OBLAST_SLOB!E78*100</f>
        <v>27.927889532901467</v>
      </c>
      <c r="G81" s="440">
        <f>OBLAST_SLOB!F78</f>
        <v>8711</v>
      </c>
      <c r="H81" s="441">
        <f>(G81-OBLAST_SLOB!G78)/OBLAST_SLOB!G78*100</f>
        <v>-11.311341885563021</v>
      </c>
      <c r="I81" s="440">
        <f>OBLAST_SLOB!H78</f>
        <v>14004</v>
      </c>
      <c r="J81" s="441">
        <f>(I81-OBLAST_SLOB!I78)/OBLAST_SLOB!I78*100</f>
        <v>4.9224544841537421</v>
      </c>
      <c r="K81" s="458">
        <f>OBLAST_SLOB!J78</f>
        <v>38.349108518600048</v>
      </c>
      <c r="L81" s="442">
        <f>OBLAST_SLOB!K78</f>
        <v>42.392852518451377</v>
      </c>
    </row>
    <row r="82" spans="1:13" s="23" customFormat="1" x14ac:dyDescent="0.25">
      <c r="A82" s="455">
        <f>OBLAST_SLOB!A79</f>
        <v>77</v>
      </c>
      <c r="B82" s="455">
        <f>OBLAST_SLOB!B79</f>
        <v>52</v>
      </c>
      <c r="C82" s="456">
        <v>77</v>
      </c>
      <c r="D82" s="457" t="str">
        <f>OBLAST_SLOB!C79</f>
        <v>Новгородская область</v>
      </c>
      <c r="E82" s="440">
        <f>OBLAST_SLOB!D79</f>
        <v>5474</v>
      </c>
      <c r="F82" s="441">
        <f>(E82-OBLAST_SLOB!E79)/OBLAST_SLOB!E79*100</f>
        <v>21.21346324180691</v>
      </c>
      <c r="G82" s="440">
        <f>OBLAST_SLOB!F79</f>
        <v>1951</v>
      </c>
      <c r="H82" s="441">
        <f>(G82-OBLAST_SLOB!G79)/OBLAST_SLOB!G79*100</f>
        <v>4.4432548179871523</v>
      </c>
      <c r="I82" s="440">
        <f>OBLAST_SLOB!H79</f>
        <v>3199</v>
      </c>
      <c r="J82" s="441">
        <f>(I82-OBLAST_SLOB!I79)/OBLAST_SLOB!I79*100</f>
        <v>50.470366886171213</v>
      </c>
      <c r="K82" s="458">
        <f>OBLAST_SLOB!J79</f>
        <v>37.883495145631073</v>
      </c>
      <c r="L82" s="442">
        <f>OBLAST_SLOB!K79</f>
        <v>46.770155232849277</v>
      </c>
    </row>
    <row r="83" spans="1:13" s="23" customFormat="1" x14ac:dyDescent="0.25">
      <c r="A83" s="455">
        <f>OBLAST_SLOB!A80</f>
        <v>78</v>
      </c>
      <c r="B83" s="455">
        <f>OBLAST_SLOB!B80</f>
        <v>71</v>
      </c>
      <c r="C83" s="456">
        <v>79</v>
      </c>
      <c r="D83" s="457" t="str">
        <f>OBLAST_SLOB!C80</f>
        <v>Амурская область</v>
      </c>
      <c r="E83" s="440">
        <f>OBLAST_SLOB!D80</f>
        <v>8714</v>
      </c>
      <c r="F83" s="441">
        <f>(E83-OBLAST_SLOB!E80)/OBLAST_SLOB!E80*100</f>
        <v>-1.291345718169461</v>
      </c>
      <c r="G83" s="440">
        <f>OBLAST_SLOB!F80</f>
        <v>2974</v>
      </c>
      <c r="H83" s="441">
        <f>(G83-OBLAST_SLOB!G80)/OBLAST_SLOB!G80*100</f>
        <v>-1.5883520847121111</v>
      </c>
      <c r="I83" s="440">
        <f>OBLAST_SLOB!H80</f>
        <v>4940</v>
      </c>
      <c r="J83" s="441">
        <f>(I83-OBLAST_SLOB!I80)/OBLAST_SLOB!I80*100</f>
        <v>16.016909347111319</v>
      </c>
      <c r="K83" s="458">
        <f>OBLAST_SLOB!J80</f>
        <v>37.578973970179433</v>
      </c>
      <c r="L83" s="442">
        <f>OBLAST_SLOB!K80</f>
        <v>41.510989010989007</v>
      </c>
    </row>
    <row r="84" spans="1:13" s="23" customFormat="1" x14ac:dyDescent="0.25">
      <c r="A84" s="455">
        <f>OBLAST_SLOB!A81</f>
        <v>79</v>
      </c>
      <c r="B84" s="455">
        <f>OBLAST_SLOB!B81</f>
        <v>75</v>
      </c>
      <c r="C84" s="456">
        <v>80</v>
      </c>
      <c r="D84" s="457" t="str">
        <f>OBLAST_SLOB!C81</f>
        <v>Приморский край</v>
      </c>
      <c r="E84" s="440">
        <f>OBLAST_SLOB!D81</f>
        <v>14678</v>
      </c>
      <c r="F84" s="441">
        <f>(E84-OBLAST_SLOB!E81)/OBLAST_SLOB!E81*100</f>
        <v>9.4801223241590211</v>
      </c>
      <c r="G84" s="440">
        <f>OBLAST_SLOB!F81</f>
        <v>4945</v>
      </c>
      <c r="H84" s="441">
        <f>(G84-OBLAST_SLOB!G81)/OBLAST_SLOB!G81*100</f>
        <v>-2.3884721673904461</v>
      </c>
      <c r="I84" s="440">
        <f>OBLAST_SLOB!H81</f>
        <v>8473</v>
      </c>
      <c r="J84" s="441">
        <f>(I84-OBLAST_SLOB!I81)/OBLAST_SLOB!I81*100</f>
        <v>14.053035401803744</v>
      </c>
      <c r="K84" s="458">
        <f>OBLAST_SLOB!J81</f>
        <v>36.853480399463407</v>
      </c>
      <c r="L84" s="442">
        <f>OBLAST_SLOB!K81</f>
        <v>40.544217687074827</v>
      </c>
    </row>
    <row r="85" spans="1:13" s="23" customFormat="1" x14ac:dyDescent="0.25">
      <c r="A85" s="455">
        <f>OBLAST_SLOB!A82</f>
        <v>80</v>
      </c>
      <c r="B85" s="455">
        <f>OBLAST_SLOB!B82</f>
        <v>81</v>
      </c>
      <c r="C85" s="456">
        <v>78</v>
      </c>
      <c r="D85" s="457" t="str">
        <f>OBLAST_SLOB!C82</f>
        <v>Тверская оласть</v>
      </c>
      <c r="E85" s="440">
        <f>OBLAST_SLOB!D82</f>
        <v>9842</v>
      </c>
      <c r="F85" s="441">
        <f>(E85-OBLAST_SLOB!E82)/OBLAST_SLOB!E82*100</f>
        <v>12.313134771197079</v>
      </c>
      <c r="G85" s="440">
        <f>OBLAST_SLOB!F82</f>
        <v>2956</v>
      </c>
      <c r="H85" s="441">
        <f>(G85-OBLAST_SLOB!G82)/OBLAST_SLOB!G82*100</f>
        <v>7.2179905694595581</v>
      </c>
      <c r="I85" s="440">
        <f>OBLAST_SLOB!H82</f>
        <v>5201</v>
      </c>
      <c r="J85" s="441">
        <f>(I85-OBLAST_SLOB!I82)/OBLAST_SLOB!I82*100</f>
        <v>3.5436989846705158</v>
      </c>
      <c r="K85" s="458">
        <f>OBLAST_SLOB!J82</f>
        <v>36.238813289199463</v>
      </c>
      <c r="L85" s="442">
        <f>OBLAST_SLOB!K82</f>
        <v>35.437017994858607</v>
      </c>
    </row>
    <row r="86" spans="1:13" s="23" customFormat="1" x14ac:dyDescent="0.25">
      <c r="A86" s="455">
        <f>OBLAST_SLOB!A83</f>
        <v>81</v>
      </c>
      <c r="B86" s="455">
        <f>OBLAST_SLOB!B83</f>
        <v>79</v>
      </c>
      <c r="C86" s="456">
        <v>81</v>
      </c>
      <c r="D86" s="457" t="str">
        <f>OBLAST_SLOB!C83</f>
        <v>Волгоградская область</v>
      </c>
      <c r="E86" s="440">
        <f>OBLAST_SLOB!D83</f>
        <v>17550</v>
      </c>
      <c r="F86" s="441">
        <f>(E86-OBLAST_SLOB!E83)/OBLAST_SLOB!E83*100</f>
        <v>1.6566265060240966</v>
      </c>
      <c r="G86" s="440">
        <f>OBLAST_SLOB!F83</f>
        <v>6061</v>
      </c>
      <c r="H86" s="441">
        <f>(G86-OBLAST_SLOB!G83)/OBLAST_SLOB!G83*100</f>
        <v>0.23151976186538778</v>
      </c>
      <c r="I86" s="440">
        <f>OBLAST_SLOB!H83</f>
        <v>10927</v>
      </c>
      <c r="J86" s="441">
        <f>(I86-OBLAST_SLOB!I83)/OBLAST_SLOB!I83*100</f>
        <v>10.040281973816716</v>
      </c>
      <c r="K86" s="458">
        <f>OBLAST_SLOB!J83</f>
        <v>35.678125735813524</v>
      </c>
      <c r="L86" s="442">
        <f>OBLAST_SLOB!K83</f>
        <v>37.848156725292611</v>
      </c>
    </row>
    <row r="87" spans="1:13" s="23" customFormat="1" x14ac:dyDescent="0.25">
      <c r="A87" s="455">
        <f>OBLAST_SLOB!A84</f>
        <v>82</v>
      </c>
      <c r="B87" s="455">
        <f>OBLAST_SLOB!B84</f>
        <v>82</v>
      </c>
      <c r="C87" s="456">
        <v>83</v>
      </c>
      <c r="D87" s="457" t="str">
        <f>OBLAST_SLOB!C84</f>
        <v>Воронежская область</v>
      </c>
      <c r="E87" s="440">
        <f>OBLAST_SLOB!D84</f>
        <v>14450</v>
      </c>
      <c r="F87" s="441">
        <f>(E87-OBLAST_SLOB!E84)/OBLAST_SLOB!E84*100</f>
        <v>-2.6608285618053213</v>
      </c>
      <c r="G87" s="440">
        <f>OBLAST_SLOB!F84</f>
        <v>4493</v>
      </c>
      <c r="H87" s="441">
        <f>(G87-OBLAST_SLOB!G84)/OBLAST_SLOB!G84*100</f>
        <v>-0.44316419233325943</v>
      </c>
      <c r="I87" s="440">
        <f>OBLAST_SLOB!H84</f>
        <v>8416</v>
      </c>
      <c r="J87" s="441">
        <f>(I87-OBLAST_SLOB!I84)/OBLAST_SLOB!I84*100</f>
        <v>-0.63754427390791024</v>
      </c>
      <c r="K87" s="458">
        <f>OBLAST_SLOB!J84</f>
        <v>34.805174684328762</v>
      </c>
      <c r="L87" s="442">
        <f>OBLAST_SLOB!K84</f>
        <v>34.760841099899871</v>
      </c>
    </row>
    <row r="88" spans="1:13" s="23" customFormat="1" x14ac:dyDescent="0.25">
      <c r="A88" s="455">
        <f>OBLAST_SLOB!A85</f>
        <v>83</v>
      </c>
      <c r="B88" s="455">
        <f>OBLAST_SLOB!B85</f>
        <v>69</v>
      </c>
      <c r="C88" s="456">
        <v>82</v>
      </c>
      <c r="D88" s="457" t="str">
        <f>OBLAST_SLOB!C85</f>
        <v>Новосибирская область</v>
      </c>
      <c r="E88" s="440">
        <f>OBLAST_SLOB!D85</f>
        <v>25487</v>
      </c>
      <c r="F88" s="441">
        <f>(E88-OBLAST_SLOB!E85)/OBLAST_SLOB!E85*100</f>
        <v>16.971866538161457</v>
      </c>
      <c r="G88" s="440">
        <f>OBLAST_SLOB!F85</f>
        <v>6525</v>
      </c>
      <c r="H88" s="441">
        <f>(G88-OBLAST_SLOB!G85)/OBLAST_SLOB!G85*100</f>
        <v>-11.465400271370422</v>
      </c>
      <c r="I88" s="440">
        <f>OBLAST_SLOB!H85</f>
        <v>12399</v>
      </c>
      <c r="J88" s="441">
        <f>(I88-OBLAST_SLOB!I85)/OBLAST_SLOB!I85*100</f>
        <v>20.706775700934578</v>
      </c>
      <c r="K88" s="458">
        <f>OBLAST_SLOB!J85</f>
        <v>34.48002536461636</v>
      </c>
      <c r="L88" s="442">
        <f>OBLAST_SLOB!K85</f>
        <v>41.775308921890939</v>
      </c>
    </row>
    <row r="89" spans="1:13" s="23" customFormat="1" x14ac:dyDescent="0.25">
      <c r="A89" s="455">
        <f>OBLAST_SLOB!A86</f>
        <v>84</v>
      </c>
      <c r="B89" s="455">
        <f>OBLAST_SLOB!B86</f>
        <v>83</v>
      </c>
      <c r="C89" s="456">
        <v>84</v>
      </c>
      <c r="D89" s="457" t="str">
        <f>OBLAST_SLOB!C86</f>
        <v>Ленинградская область</v>
      </c>
      <c r="E89" s="440">
        <f>OBLAST_SLOB!D86</f>
        <v>13886</v>
      </c>
      <c r="F89" s="441">
        <f>(E89-OBLAST_SLOB!E86)/OBLAST_SLOB!E86*100</f>
        <v>14.940816157602848</v>
      </c>
      <c r="G89" s="440">
        <f>OBLAST_SLOB!F86</f>
        <v>3518</v>
      </c>
      <c r="H89" s="441">
        <f>(G89-OBLAST_SLOB!G86)/OBLAST_SLOB!G86*100</f>
        <v>-4.5318860244233381</v>
      </c>
      <c r="I89" s="440">
        <f>OBLAST_SLOB!H86</f>
        <v>9125</v>
      </c>
      <c r="J89" s="441">
        <f>(I89-OBLAST_SLOB!I86)/OBLAST_SLOB!I86*100</f>
        <v>31.144006898534059</v>
      </c>
      <c r="K89" s="458">
        <f>OBLAST_SLOB!J86</f>
        <v>27.825674286166262</v>
      </c>
      <c r="L89" s="442">
        <f>OBLAST_SLOB!K86</f>
        <v>34.623696326223808</v>
      </c>
    </row>
    <row r="90" spans="1:13" s="23" customFormat="1" x14ac:dyDescent="0.25">
      <c r="A90" s="455">
        <f>OBLAST_SLOB!A87</f>
        <v>85</v>
      </c>
      <c r="B90" s="455">
        <f>OBLAST_SLOB!B87</f>
        <v>85</v>
      </c>
      <c r="C90" s="456">
        <v>85</v>
      </c>
      <c r="D90" s="457" t="str">
        <f>OBLAST_SLOB!C87</f>
        <v>г. Москва</v>
      </c>
      <c r="E90" s="440">
        <f>OBLAST_SLOB!D87</f>
        <v>71077</v>
      </c>
      <c r="F90" s="441">
        <f>(E90-OBLAST_SLOB!E87)/OBLAST_SLOB!E87*100</f>
        <v>10.2584388185654</v>
      </c>
      <c r="G90" s="440">
        <f>OBLAST_SLOB!F87</f>
        <v>17467</v>
      </c>
      <c r="H90" s="441">
        <f>(G90-OBLAST_SLOB!G87)/OBLAST_SLOB!G87*100</f>
        <v>-3.4438916528468768</v>
      </c>
      <c r="I90" s="440">
        <f>OBLAST_SLOB!H87</f>
        <v>50480</v>
      </c>
      <c r="J90" s="441">
        <f>(I90-OBLAST_SLOB!I87)/OBLAST_SLOB!I87*100</f>
        <v>17.68271360298403</v>
      </c>
      <c r="K90" s="458">
        <f>OBLAST_SLOB!J87</f>
        <v>25.706800888928129</v>
      </c>
      <c r="L90" s="442">
        <f>OBLAST_SLOB!K87</f>
        <v>29.663031893088469</v>
      </c>
    </row>
    <row r="91" spans="1:13" ht="18.75" x14ac:dyDescent="0.3">
      <c r="A91" s="531" t="s">
        <v>8</v>
      </c>
      <c r="B91" s="532"/>
      <c r="C91" s="532"/>
      <c r="D91" s="532"/>
      <c r="E91" s="532"/>
      <c r="F91" s="532"/>
      <c r="G91" s="532"/>
      <c r="H91" s="532"/>
      <c r="I91" s="532"/>
      <c r="J91" s="532"/>
      <c r="K91" s="532"/>
      <c r="L91" s="532"/>
    </row>
    <row r="92" spans="1:13" s="23" customFormat="1" ht="15.75" thickBot="1" x14ac:dyDescent="0.3">
      <c r="A92" s="455">
        <f>OBLAST_SLOB!A90</f>
        <v>1</v>
      </c>
      <c r="B92" s="455">
        <f>OBLAST_SLOB!B90</f>
        <v>1</v>
      </c>
      <c r="C92" s="455">
        <v>1</v>
      </c>
      <c r="D92" s="457" t="str">
        <f>OBLAST_SLOB!C90</f>
        <v>Северо-Кавказский ФО</v>
      </c>
      <c r="E92" s="440">
        <f>OBLAST_SLOB!D90</f>
        <v>33113</v>
      </c>
      <c r="F92" s="441">
        <f>(E92-OBLAST_SLOB!E90)/OBLAST_SLOB!E90*100</f>
        <v>0.33026299842443341</v>
      </c>
      <c r="G92" s="440">
        <f>OBLAST_SLOB!F90</f>
        <v>16759</v>
      </c>
      <c r="H92" s="441">
        <f>(G92-OBLAST_SLOB!G90)/OBLAST_SLOB!G90*100</f>
        <v>3.6746056294463347</v>
      </c>
      <c r="I92" s="440">
        <f>OBLAST_SLOB!H90</f>
        <v>13737</v>
      </c>
      <c r="J92" s="441">
        <f>(I92-OBLAST_SLOB!I90)/OBLAST_SLOB!I90*100</f>
        <v>14.05679176353371</v>
      </c>
      <c r="K92" s="458">
        <f>OBLAST_SLOB!J90</f>
        <v>54.954748163693601</v>
      </c>
      <c r="L92" s="442">
        <f>OBLAST_SLOB!K90</f>
        <v>57.304406395122122</v>
      </c>
    </row>
    <row r="93" spans="1:13" s="154" customFormat="1" ht="15.75" thickBot="1" x14ac:dyDescent="0.3">
      <c r="A93" s="455">
        <f>OBLAST_SLOB!A91</f>
        <v>2</v>
      </c>
      <c r="B93" s="455">
        <f>OBLAST_SLOB!B91</f>
        <v>2</v>
      </c>
      <c r="C93" s="455">
        <v>2</v>
      </c>
      <c r="D93" s="457" t="str">
        <f>OBLAST_SLOB!C91</f>
        <v>Приволжский ФО</v>
      </c>
      <c r="E93" s="440">
        <f>OBLAST_SLOB!D91</f>
        <v>166645</v>
      </c>
      <c r="F93" s="441">
        <f>(E93-OBLAST_SLOB!E91)/OBLAST_SLOB!E91*100</f>
        <v>7.4338873344765783</v>
      </c>
      <c r="G93" s="440">
        <f>OBLAST_SLOB!F91</f>
        <v>68660</v>
      </c>
      <c r="H93" s="441">
        <f>(G93-OBLAST_SLOB!G91)/OBLAST_SLOB!G91*100</f>
        <v>1.1639899808457346</v>
      </c>
      <c r="I93" s="440">
        <f>OBLAST_SLOB!H91</f>
        <v>83274</v>
      </c>
      <c r="J93" s="441">
        <f>(I93-OBLAST_SLOB!I91)/OBLAST_SLOB!I91*100</f>
        <v>11.28573146774646</v>
      </c>
      <c r="K93" s="458">
        <f>OBLAST_SLOB!J91</f>
        <v>45.190674898311109</v>
      </c>
      <c r="L93" s="442">
        <f>OBLAST_SLOB!K91</f>
        <v>47.56165074737735</v>
      </c>
    </row>
    <row r="94" spans="1:13" s="178" customFormat="1" ht="15.75" thickBot="1" x14ac:dyDescent="0.3">
      <c r="A94" s="455">
        <f>OBLAST_SLOB!A92</f>
        <v>3</v>
      </c>
      <c r="B94" s="455">
        <f>OBLAST_SLOB!B92</f>
        <v>3</v>
      </c>
      <c r="C94" s="455">
        <v>3</v>
      </c>
      <c r="D94" s="457" t="str">
        <f>OBLAST_SLOB!C92</f>
        <v>Уральский ФО</v>
      </c>
      <c r="E94" s="440">
        <f>OBLAST_SLOB!D92</f>
        <v>72953</v>
      </c>
      <c r="F94" s="441">
        <f>(E94-OBLAST_SLOB!E92)/OBLAST_SLOB!E92*100</f>
        <v>0.23357102620117334</v>
      </c>
      <c r="G94" s="440">
        <f>OBLAST_SLOB!F92</f>
        <v>30554</v>
      </c>
      <c r="H94" s="441">
        <f>(G94-OBLAST_SLOB!G92)/OBLAST_SLOB!G92*100</f>
        <v>-2.4644065632382044</v>
      </c>
      <c r="I94" s="440">
        <f>OBLAST_SLOB!H92</f>
        <v>37218</v>
      </c>
      <c r="J94" s="441">
        <f>(I94-OBLAST_SLOB!I92)/OBLAST_SLOB!I92*100</f>
        <v>2.3006514389379071</v>
      </c>
      <c r="K94" s="458">
        <f>OBLAST_SLOB!J92</f>
        <v>45.083515316059732</v>
      </c>
      <c r="L94" s="442">
        <f>OBLAST_SLOB!K92</f>
        <v>46.267003411759497</v>
      </c>
    </row>
    <row r="95" spans="1:13" s="187" customFormat="1" ht="15" customHeight="1" thickBot="1" x14ac:dyDescent="0.3">
      <c r="A95" s="455">
        <f>OBLAST_SLOB!A93</f>
        <v>4</v>
      </c>
      <c r="B95" s="455">
        <f>OBLAST_SLOB!B93</f>
        <v>4</v>
      </c>
      <c r="C95" s="455">
        <v>4</v>
      </c>
      <c r="D95" s="457" t="str">
        <f>OBLAST_SLOB!C93</f>
        <v>Сибирский ФО</v>
      </c>
      <c r="E95" s="440">
        <f>OBLAST_SLOB!D93</f>
        <v>148797</v>
      </c>
      <c r="F95" s="441">
        <f>(E95-OBLAST_SLOB!E93)/OBLAST_SLOB!E93*100</f>
        <v>3.6674492973741231</v>
      </c>
      <c r="G95" s="440">
        <f>OBLAST_SLOB!F93</f>
        <v>56580</v>
      </c>
      <c r="H95" s="441">
        <f>(G95-OBLAST_SLOB!G93)/OBLAST_SLOB!G93*100</f>
        <v>-7.3719365453563181</v>
      </c>
      <c r="I95" s="440">
        <f>OBLAST_SLOB!H93</f>
        <v>74431</v>
      </c>
      <c r="J95" s="441">
        <f>(I95-OBLAST_SLOB!I93)/OBLAST_SLOB!I93*100</f>
        <v>4.4865585737348219</v>
      </c>
      <c r="K95" s="458">
        <f>OBLAST_SLOB!J93</f>
        <v>43.187213287433877</v>
      </c>
      <c r="L95" s="442">
        <f>OBLAST_SLOB!K93</f>
        <v>46.163787239831308</v>
      </c>
    </row>
    <row r="96" spans="1:13" s="387" customFormat="1" ht="15.75" thickBot="1" x14ac:dyDescent="0.3">
      <c r="A96" s="455">
        <f>OBLAST_SLOB!A94</f>
        <v>5</v>
      </c>
      <c r="B96" s="455">
        <f>OBLAST_SLOB!B94</f>
        <v>6</v>
      </c>
      <c r="C96" s="455">
        <v>5</v>
      </c>
      <c r="D96" s="457" t="str">
        <f>OBLAST_SLOB!C94</f>
        <v>Дальневосточный ФО</v>
      </c>
      <c r="E96" s="440">
        <f>OBLAST_SLOB!D94</f>
        <v>47104</v>
      </c>
      <c r="F96" s="441">
        <f>(E96-OBLAST_SLOB!E94)/OBLAST_SLOB!E94*100</f>
        <v>1.8354772457031672</v>
      </c>
      <c r="G96" s="440">
        <f>OBLAST_SLOB!F94</f>
        <v>18420</v>
      </c>
      <c r="H96" s="441">
        <f>(G96-OBLAST_SLOB!G94)/OBLAST_SLOB!G94*100</f>
        <v>-1.3284765373901866</v>
      </c>
      <c r="I96" s="440">
        <f>OBLAST_SLOB!H94</f>
        <v>25260</v>
      </c>
      <c r="J96" s="441">
        <f>(I96-OBLAST_SLOB!I94)/OBLAST_SLOB!I94*100</f>
        <v>7.9856361149110811</v>
      </c>
      <c r="K96" s="458">
        <f>OBLAST_SLOB!J94</f>
        <v>42.170329670329672</v>
      </c>
      <c r="L96" s="442">
        <f>OBLAST_SLOB!K94</f>
        <v>44.384213029006183</v>
      </c>
      <c r="M96" s="386"/>
    </row>
    <row r="97" spans="1:12" s="110" customFormat="1" ht="15.75" thickBot="1" x14ac:dyDescent="0.3">
      <c r="A97" s="459">
        <f>OBLAST_SLOB!A95</f>
        <v>6</v>
      </c>
      <c r="B97" s="459">
        <f>OBLAST_SLOB!B95</f>
        <v>7</v>
      </c>
      <c r="C97" s="459">
        <v>7</v>
      </c>
      <c r="D97" s="461" t="str">
        <f>OBLAST_SLOB!C95</f>
        <v>Южный ФО</v>
      </c>
      <c r="E97" s="445">
        <f>OBLAST_SLOB!D95</f>
        <v>91562</v>
      </c>
      <c r="F97" s="446">
        <f>(E97-OBLAST_SLOB!E95)/OBLAST_SLOB!E95*100</f>
        <v>3.986280834052605</v>
      </c>
      <c r="G97" s="445">
        <f>OBLAST_SLOB!F95</f>
        <v>33041</v>
      </c>
      <c r="H97" s="446">
        <f>(G97-OBLAST_SLOB!G95)/OBLAST_SLOB!G95*100</f>
        <v>1.1479826118900387</v>
      </c>
      <c r="I97" s="445">
        <f>OBLAST_SLOB!H95</f>
        <v>48225</v>
      </c>
      <c r="J97" s="446">
        <f>(I97-OBLAST_SLOB!I95)/OBLAST_SLOB!I95*100</f>
        <v>12.775361302090641</v>
      </c>
      <c r="K97" s="462">
        <f>OBLAST_SLOB!J95</f>
        <v>40.657839686953963</v>
      </c>
      <c r="L97" s="448">
        <f>OBLAST_SLOB!K95</f>
        <v>43.307525057008007</v>
      </c>
    </row>
    <row r="98" spans="1:12" s="59" customFormat="1" ht="15.75" thickBot="1" x14ac:dyDescent="0.3">
      <c r="A98" s="52">
        <f>OBLAST_SLOB!A96</f>
        <v>7</v>
      </c>
      <c r="B98" s="53">
        <f>OBLAST_SLOB!B96</f>
        <v>5</v>
      </c>
      <c r="C98" s="53">
        <v>6</v>
      </c>
      <c r="D98" s="258" t="str">
        <f>OBLAST_SLOB!C96</f>
        <v>Северо-Западный ФО</v>
      </c>
      <c r="E98" s="53">
        <f>OBLAST_SLOB!D96</f>
        <v>89708</v>
      </c>
      <c r="F98" s="141">
        <f>(E98-OBLAST_SLOB!E96)/OBLAST_SLOB!E96*100</f>
        <v>14.449746115179504</v>
      </c>
      <c r="G98" s="53">
        <f>OBLAST_SLOB!F96</f>
        <v>30409</v>
      </c>
      <c r="H98" s="141">
        <f>(G98-OBLAST_SLOB!G96)/OBLAST_SLOB!G96*100</f>
        <v>-4.6799573694439216</v>
      </c>
      <c r="I98" s="53">
        <f>OBLAST_SLOB!H96</f>
        <v>44740</v>
      </c>
      <c r="J98" s="141">
        <f>(I98-OBLAST_SLOB!I96)/OBLAST_SLOB!I96*100</f>
        <v>12.482715273412948</v>
      </c>
      <c r="K98" s="127">
        <f>OBLAST_SLOB!J96</f>
        <v>40.464942979946507</v>
      </c>
      <c r="L98" s="127">
        <f>OBLAST_SLOB!K96</f>
        <v>44.50800117192405</v>
      </c>
    </row>
    <row r="99" spans="1:12" s="23" customFormat="1" x14ac:dyDescent="0.25">
      <c r="A99" s="463">
        <f>OBLAST_SLOB!A97</f>
        <v>8</v>
      </c>
      <c r="B99" s="463">
        <f>OBLAST_SLOB!B97</f>
        <v>8</v>
      </c>
      <c r="C99" s="463">
        <v>8</v>
      </c>
      <c r="D99" s="465" t="str">
        <f>OBLAST_SLOB!C97</f>
        <v>Центральный ФО</v>
      </c>
      <c r="E99" s="451">
        <f>OBLAST_SLOB!D97</f>
        <v>202949</v>
      </c>
      <c r="F99" s="452">
        <f>(E99-OBLAST_SLOB!E97)/OBLAST_SLOB!E97*100</f>
        <v>6.1893051485977395</v>
      </c>
      <c r="G99" s="451">
        <f>OBLAST_SLOB!F97</f>
        <v>74605</v>
      </c>
      <c r="H99" s="452">
        <f>(G99-OBLAST_SLOB!G97)/OBLAST_SLOB!G97*100</f>
        <v>1.6735489322267194</v>
      </c>
      <c r="I99" s="451">
        <f>OBLAST_SLOB!H97</f>
        <v>109827</v>
      </c>
      <c r="J99" s="452">
        <f>(I99-OBLAST_SLOB!I97)/OBLAST_SLOB!I97*100</f>
        <v>7.2654998632652266</v>
      </c>
      <c r="K99" s="466">
        <f>OBLAST_SLOB!J97</f>
        <v>40.451223215060303</v>
      </c>
      <c r="L99" s="454">
        <f>OBLAST_SLOB!K97</f>
        <v>41.747219298495153</v>
      </c>
    </row>
    <row r="100" spans="1:12" ht="18.75" x14ac:dyDescent="0.3">
      <c r="A100" s="531" t="s">
        <v>9</v>
      </c>
      <c r="B100" s="532"/>
      <c r="C100" s="532"/>
      <c r="D100" s="532"/>
      <c r="E100" s="532"/>
      <c r="F100" s="532"/>
      <c r="G100" s="532"/>
      <c r="H100" s="532"/>
      <c r="I100" s="532"/>
      <c r="J100" s="532"/>
      <c r="K100" s="532"/>
      <c r="L100" s="532"/>
    </row>
    <row r="101" spans="1:12" s="38" customFormat="1" x14ac:dyDescent="0.25">
      <c r="A101" s="48">
        <f>OBLAST_SLOB!A100</f>
        <v>1</v>
      </c>
      <c r="B101" s="48">
        <f>OBLAST_SLOB!B100</f>
        <v>1</v>
      </c>
      <c r="C101" s="48">
        <v>1</v>
      </c>
      <c r="D101" s="344" t="str">
        <f>OBLAST_SLOB!C100</f>
        <v>Псковская область</v>
      </c>
      <c r="E101" s="46">
        <f>OBLAST_SLOB!D100</f>
        <v>3677</v>
      </c>
      <c r="F101" s="142">
        <f>(E101-OBLAST_SLOB!E100)/OBLAST_SLOB!E100*100</f>
        <v>11.627200971463267</v>
      </c>
      <c r="G101" s="46">
        <f>OBLAST_SLOB!F100</f>
        <v>2063</v>
      </c>
      <c r="H101" s="142">
        <f>(G101-OBLAST_SLOB!G100)/OBLAST_SLOB!G100*100</f>
        <v>15.187046342825235</v>
      </c>
      <c r="I101" s="46">
        <f>OBLAST_SLOB!H100</f>
        <v>1375</v>
      </c>
      <c r="J101" s="142">
        <f>(I101-OBLAST_SLOB!I100)/OBLAST_SLOB!I100*100</f>
        <v>49.619151251360172</v>
      </c>
      <c r="K101" s="345">
        <f>OBLAST_SLOB!J100</f>
        <v>60.005817335660282</v>
      </c>
      <c r="L101" s="128">
        <f>OBLAST_SLOB!K100</f>
        <v>66.088560885608857</v>
      </c>
    </row>
    <row r="102" spans="1:12" s="22" customFormat="1" ht="15.75" thickBot="1" x14ac:dyDescent="0.3">
      <c r="A102" s="313">
        <f>OBLAST_SLOB!A101</f>
        <v>2</v>
      </c>
      <c r="B102" s="313">
        <f>OBLAST_SLOB!B101</f>
        <v>2</v>
      </c>
      <c r="C102" s="313">
        <v>2</v>
      </c>
      <c r="D102" s="388" t="str">
        <f>OBLAST_SLOB!C101</f>
        <v>Ненецкий автономный округ</v>
      </c>
      <c r="E102" s="314">
        <f>OBLAST_SLOB!D101</f>
        <v>307</v>
      </c>
      <c r="F102" s="315">
        <f>(E102-OBLAST_SLOB!E101)/OBLAST_SLOB!E101*100</f>
        <v>7.3426573426573425</v>
      </c>
      <c r="G102" s="314">
        <f>OBLAST_SLOB!F101</f>
        <v>142</v>
      </c>
      <c r="H102" s="315">
        <f>(G102-OBLAST_SLOB!G101)/OBLAST_SLOB!G101*100</f>
        <v>-20.670391061452513</v>
      </c>
      <c r="I102" s="314">
        <f>OBLAST_SLOB!H101</f>
        <v>104</v>
      </c>
      <c r="J102" s="315">
        <f>(I102-OBLAST_SLOB!I101)/OBLAST_SLOB!I101*100</f>
        <v>-7.1428571428571423</v>
      </c>
      <c r="K102" s="389">
        <f>OBLAST_SLOB!J101</f>
        <v>57.72357723577236</v>
      </c>
      <c r="L102" s="128">
        <f>OBLAST_SLOB!K101</f>
        <v>61.512027491408944</v>
      </c>
    </row>
    <row r="103" spans="1:12" s="59" customFormat="1" ht="15.75" thickBot="1" x14ac:dyDescent="0.3">
      <c r="A103" s="52">
        <f>OBLAST_SLOB!A102</f>
        <v>3</v>
      </c>
      <c r="B103" s="53">
        <f>OBLAST_SLOB!B102</f>
        <v>3</v>
      </c>
      <c r="C103" s="53">
        <v>3</v>
      </c>
      <c r="D103" s="258" t="str">
        <f>OBLAST_SLOB!C102</f>
        <v>Архангельская область</v>
      </c>
      <c r="E103" s="53">
        <f>OBLAST_SLOB!D102</f>
        <v>7364</v>
      </c>
      <c r="F103" s="141">
        <f>(E103-OBLAST_SLOB!E102)/OBLAST_SLOB!E102*100</f>
        <v>3.3253823488143679</v>
      </c>
      <c r="G103" s="53">
        <f>OBLAST_SLOB!F102</f>
        <v>3075</v>
      </c>
      <c r="H103" s="141">
        <f>(G103-OBLAST_SLOB!G102)/OBLAST_SLOB!G102*100</f>
        <v>0.62172774869109948</v>
      </c>
      <c r="I103" s="53">
        <f>OBLAST_SLOB!H102</f>
        <v>3397</v>
      </c>
      <c r="J103" s="141">
        <f>(I103-OBLAST_SLOB!I102)/OBLAST_SLOB!I102*100</f>
        <v>15.544217687074829</v>
      </c>
      <c r="K103" s="127">
        <f>OBLAST_SLOB!J102</f>
        <v>47.512360939431403</v>
      </c>
      <c r="L103" s="128">
        <f>OBLAST_SLOB!K102</f>
        <v>50.96731154102735</v>
      </c>
    </row>
    <row r="104" spans="1:12" s="319" customFormat="1" ht="15.75" thickBot="1" x14ac:dyDescent="0.3">
      <c r="A104" s="390">
        <f>OBLAST_SLOB!A103</f>
        <v>4</v>
      </c>
      <c r="B104" s="390">
        <f>OBLAST_SLOB!B103</f>
        <v>5</v>
      </c>
      <c r="C104" s="316">
        <v>4</v>
      </c>
      <c r="D104" s="391" t="str">
        <f>OBLAST_SLOB!C103</f>
        <v>Республика Карелия</v>
      </c>
      <c r="E104" s="392">
        <f>OBLAST_SLOB!D103</f>
        <v>5178</v>
      </c>
      <c r="F104" s="393">
        <f>(E104-OBLAST_SLOB!E103)/OBLAST_SLOB!E103*100</f>
        <v>16.464237516869098</v>
      </c>
      <c r="G104" s="392">
        <f>OBLAST_SLOB!F103</f>
        <v>1794</v>
      </c>
      <c r="H104" s="393">
        <f>(G104-OBLAST_SLOB!G103)/OBLAST_SLOB!G103*100</f>
        <v>-6.4650677789363922</v>
      </c>
      <c r="I104" s="392">
        <f>OBLAST_SLOB!H103</f>
        <v>2074</v>
      </c>
      <c r="J104" s="393">
        <f>(I104-OBLAST_SLOB!I103)/OBLAST_SLOB!I103*100</f>
        <v>2.6732673267326734</v>
      </c>
      <c r="K104" s="394">
        <f>OBLAST_SLOB!J103</f>
        <v>46.380558428128232</v>
      </c>
      <c r="L104" s="128">
        <f>OBLAST_SLOB!K103</f>
        <v>48.704926358557643</v>
      </c>
    </row>
    <row r="105" spans="1:12" s="264" customFormat="1" ht="15.75" thickBot="1" x14ac:dyDescent="0.3">
      <c r="A105" s="48">
        <f>OBLAST_SLOB!A104</f>
        <v>5</v>
      </c>
      <c r="B105" s="48">
        <f>OBLAST_SLOB!B104</f>
        <v>8</v>
      </c>
      <c r="C105" s="247">
        <v>5</v>
      </c>
      <c r="D105" s="344" t="str">
        <f>OBLAST_SLOB!C104</f>
        <v>Калининградская область</v>
      </c>
      <c r="E105" s="46">
        <f>OBLAST_SLOB!D104</f>
        <v>5875</v>
      </c>
      <c r="F105" s="142">
        <f>(E105-OBLAST_SLOB!E104)/OBLAST_SLOB!E104*100</f>
        <v>-9.934079411313812</v>
      </c>
      <c r="G105" s="46">
        <f>OBLAST_SLOB!F104</f>
        <v>2470</v>
      </c>
      <c r="H105" s="142">
        <f>(G105-OBLAST_SLOB!G104)/OBLAST_SLOB!G104*100</f>
        <v>-0.20202020202020202</v>
      </c>
      <c r="I105" s="46">
        <f>OBLAST_SLOB!H104</f>
        <v>2885</v>
      </c>
      <c r="J105" s="142">
        <f>(I105-OBLAST_SLOB!I104)/OBLAST_SLOB!I104*100</f>
        <v>-13.726076555023923</v>
      </c>
      <c r="K105" s="345">
        <f>OBLAST_SLOB!J104</f>
        <v>46.125116713352007</v>
      </c>
      <c r="L105" s="128">
        <f>OBLAST_SLOB!K104</f>
        <v>42.533081285444233</v>
      </c>
    </row>
    <row r="106" spans="1:12" s="227" customFormat="1" ht="15.75" thickBot="1" x14ac:dyDescent="0.3">
      <c r="A106" s="48">
        <f>OBLAST_SLOB!A105</f>
        <v>6</v>
      </c>
      <c r="B106" s="48">
        <f>OBLAST_SLOB!B105</f>
        <v>4</v>
      </c>
      <c r="C106" s="249">
        <v>7</v>
      </c>
      <c r="D106" s="344" t="str">
        <f>OBLAST_SLOB!C105</f>
        <v>Вологодская область</v>
      </c>
      <c r="E106" s="46">
        <f>OBLAST_SLOB!D105</f>
        <v>6497</v>
      </c>
      <c r="F106" s="142">
        <f>(E106-OBLAST_SLOB!E105)/OBLAST_SLOB!E105*100</f>
        <v>1.7700501253132832</v>
      </c>
      <c r="G106" s="46">
        <f>OBLAST_SLOB!F105</f>
        <v>2598</v>
      </c>
      <c r="H106" s="142">
        <f>(G106-OBLAST_SLOB!G105)/OBLAST_SLOB!G105*100</f>
        <v>-11.932203389830509</v>
      </c>
      <c r="I106" s="46">
        <f>OBLAST_SLOB!H105</f>
        <v>3290</v>
      </c>
      <c r="J106" s="142">
        <f>(I106-OBLAST_SLOB!I105)/OBLAST_SLOB!I105*100</f>
        <v>8.188096021045709</v>
      </c>
      <c r="K106" s="345">
        <f>OBLAST_SLOB!J105</f>
        <v>44.123641304347828</v>
      </c>
      <c r="L106" s="128">
        <f>OBLAST_SLOB!K105</f>
        <v>49.240527457853453</v>
      </c>
    </row>
    <row r="107" spans="1:12" s="238" customFormat="1" ht="15.75" thickBot="1" x14ac:dyDescent="0.3">
      <c r="A107" s="48">
        <f>OBLAST_SLOB!A106</f>
        <v>7</v>
      </c>
      <c r="B107" s="48">
        <f>OBLAST_SLOB!B106</f>
        <v>10</v>
      </c>
      <c r="C107" s="233">
        <v>8</v>
      </c>
      <c r="D107" s="344" t="str">
        <f>OBLAST_SLOB!C106</f>
        <v>Мурманская область</v>
      </c>
      <c r="E107" s="46">
        <f>OBLAST_SLOB!D106</f>
        <v>4562</v>
      </c>
      <c r="F107" s="142">
        <f>(E107-OBLAST_SLOB!E106)/OBLAST_SLOB!E106*100</f>
        <v>16.794674859190987</v>
      </c>
      <c r="G107" s="46">
        <f>OBLAST_SLOB!F106</f>
        <v>1302</v>
      </c>
      <c r="H107" s="142">
        <f>(G107-OBLAST_SLOB!G106)/OBLAST_SLOB!G106*100</f>
        <v>-6.8002863278453827</v>
      </c>
      <c r="I107" s="46">
        <f>OBLAST_SLOB!H106</f>
        <v>1675</v>
      </c>
      <c r="J107" s="142">
        <f>(I107-OBLAST_SLOB!I106)/OBLAST_SLOB!I106*100</f>
        <v>-13.436692506459949</v>
      </c>
      <c r="K107" s="345">
        <f>OBLAST_SLOB!J106</f>
        <v>43.735303997312727</v>
      </c>
      <c r="L107" s="128">
        <f>OBLAST_SLOB!K106</f>
        <v>41.926770708283307</v>
      </c>
    </row>
    <row r="108" spans="1:12" s="228" customFormat="1" ht="15.75" thickBot="1" x14ac:dyDescent="0.3">
      <c r="A108" s="48">
        <f>OBLAST_SLOB!A107</f>
        <v>8</v>
      </c>
      <c r="B108" s="48">
        <f>OBLAST_SLOB!B107</f>
        <v>6</v>
      </c>
      <c r="C108" s="234">
        <v>6</v>
      </c>
      <c r="D108" s="344" t="str">
        <f>OBLAST_SLOB!C107</f>
        <v>Республика Коми</v>
      </c>
      <c r="E108" s="46">
        <f>OBLAST_SLOB!D107</f>
        <v>6871</v>
      </c>
      <c r="F108" s="142">
        <f>(E108-OBLAST_SLOB!E107)/OBLAST_SLOB!E107*100</f>
        <v>8.1195908733280877</v>
      </c>
      <c r="G108" s="46">
        <f>OBLAST_SLOB!F107</f>
        <v>2785</v>
      </c>
      <c r="H108" s="142">
        <f>(G108-OBLAST_SLOB!G107)/OBLAST_SLOB!G107*100</f>
        <v>0.86925027164070978</v>
      </c>
      <c r="I108" s="46">
        <f>OBLAST_SLOB!H107</f>
        <v>3612</v>
      </c>
      <c r="J108" s="142">
        <f>(I108-OBLAST_SLOB!I107)/OBLAST_SLOB!I107*100</f>
        <v>19.090009891196836</v>
      </c>
      <c r="K108" s="345">
        <f>OBLAST_SLOB!J107</f>
        <v>43.536032515241523</v>
      </c>
      <c r="L108" s="128">
        <f>OBLAST_SLOB!K107</f>
        <v>47.652744218156712</v>
      </c>
    </row>
    <row r="109" spans="1:12" s="7" customFormat="1" x14ac:dyDescent="0.25">
      <c r="A109" s="48">
        <f>OBLAST_SLOB!A108</f>
        <v>9</v>
      </c>
      <c r="B109" s="48">
        <f>OBLAST_SLOB!B108</f>
        <v>9</v>
      </c>
      <c r="C109" s="48">
        <v>9</v>
      </c>
      <c r="D109" s="344" t="str">
        <f>OBLAST_SLOB!C108</f>
        <v>г. Санкт-Петербург</v>
      </c>
      <c r="E109" s="46">
        <f>OBLAST_SLOB!D108</f>
        <v>30017</v>
      </c>
      <c r="F109" s="142">
        <f>(E109-OBLAST_SLOB!E108)/OBLAST_SLOB!E108*100</f>
        <v>27.927889532901467</v>
      </c>
      <c r="G109" s="46">
        <f>OBLAST_SLOB!F108</f>
        <v>8711</v>
      </c>
      <c r="H109" s="142">
        <f>(G109-OBLAST_SLOB!G108)/OBLAST_SLOB!G108*100</f>
        <v>-11.311341885563021</v>
      </c>
      <c r="I109" s="46">
        <f>OBLAST_SLOB!H108</f>
        <v>14004</v>
      </c>
      <c r="J109" s="142">
        <f>(I109-OBLAST_SLOB!I108)/OBLAST_SLOB!I108*100</f>
        <v>4.9224544841537421</v>
      </c>
      <c r="K109" s="345">
        <f>OBLAST_SLOB!J108</f>
        <v>38.349108518600048</v>
      </c>
      <c r="L109" s="128">
        <f>OBLAST_SLOB!K108</f>
        <v>42.392852518451377</v>
      </c>
    </row>
    <row r="110" spans="1:12" s="7" customFormat="1" x14ac:dyDescent="0.25">
      <c r="A110" s="48">
        <f>OBLAST_SLOB!A109</f>
        <v>10</v>
      </c>
      <c r="B110" s="48">
        <f>OBLAST_SLOB!B109</f>
        <v>7</v>
      </c>
      <c r="C110" s="48">
        <v>10</v>
      </c>
      <c r="D110" s="344" t="str">
        <f>OBLAST_SLOB!C109</f>
        <v>Новгородская область</v>
      </c>
      <c r="E110" s="46">
        <f>OBLAST_SLOB!D109</f>
        <v>5474</v>
      </c>
      <c r="F110" s="142">
        <f>(E110-OBLAST_SLOB!E109)/OBLAST_SLOB!E109*100</f>
        <v>21.21346324180691</v>
      </c>
      <c r="G110" s="46">
        <f>OBLAST_SLOB!F109</f>
        <v>1951</v>
      </c>
      <c r="H110" s="142">
        <f>(G110-OBLAST_SLOB!G109)/OBLAST_SLOB!G109*100</f>
        <v>4.4432548179871523</v>
      </c>
      <c r="I110" s="46">
        <f>OBLAST_SLOB!H109</f>
        <v>3199</v>
      </c>
      <c r="J110" s="142">
        <f>(I110-OBLAST_SLOB!I109)/OBLAST_SLOB!I109*100</f>
        <v>50.470366886171213</v>
      </c>
      <c r="K110" s="345">
        <f>OBLAST_SLOB!J109</f>
        <v>37.883495145631073</v>
      </c>
      <c r="L110" s="128">
        <f>OBLAST_SLOB!K109</f>
        <v>46.770155232849277</v>
      </c>
    </row>
    <row r="111" spans="1:12" s="7" customFormat="1" x14ac:dyDescent="0.25">
      <c r="A111" s="48">
        <f>OBLAST_SLOB!A110</f>
        <v>11</v>
      </c>
      <c r="B111" s="48">
        <f>OBLAST_SLOB!B110</f>
        <v>11</v>
      </c>
      <c r="C111" s="48">
        <v>11</v>
      </c>
      <c r="D111" s="344" t="str">
        <f>OBLAST_SLOB!C110</f>
        <v>Ленинградская область</v>
      </c>
      <c r="E111" s="46">
        <f>OBLAST_SLOB!D110</f>
        <v>13886</v>
      </c>
      <c r="F111" s="142">
        <f>(E111-OBLAST_SLOB!E110)/OBLAST_SLOB!E110*100</f>
        <v>14.940816157602848</v>
      </c>
      <c r="G111" s="46">
        <f>OBLAST_SLOB!F110</f>
        <v>3518</v>
      </c>
      <c r="H111" s="142">
        <f>(G111-OBLAST_SLOB!G110)/OBLAST_SLOB!G110*100</f>
        <v>-4.5318860244233381</v>
      </c>
      <c r="I111" s="46">
        <f>OBLAST_SLOB!H110</f>
        <v>9125</v>
      </c>
      <c r="J111" s="142">
        <f>(I111-OBLAST_SLOB!I110)/OBLAST_SLOB!I110*100</f>
        <v>31.144006898534059</v>
      </c>
      <c r="K111" s="345">
        <f>OBLAST_SLOB!J110</f>
        <v>27.825674286166262</v>
      </c>
      <c r="L111" s="128">
        <f>OBLAST_SLOB!K110</f>
        <v>34.623696326223808</v>
      </c>
    </row>
  </sheetData>
  <mergeCells count="15">
    <mergeCell ref="A91:L91"/>
    <mergeCell ref="A100:L100"/>
    <mergeCell ref="I3:J3"/>
    <mergeCell ref="E3:F3"/>
    <mergeCell ref="G3:H3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52" zoomScale="85" zoomScaleNormal="60" zoomScaleSheetLayoutView="85" workbookViewId="0">
      <selection activeCell="B55" sqref="B55:B56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style="47" customWidth="1"/>
    <col min="6" max="6" width="10.28515625" style="129" customWidth="1"/>
    <col min="7" max="7" width="10.28515625" style="47" customWidth="1"/>
    <col min="8" max="8" width="10.28515625" style="129" customWidth="1"/>
    <col min="9" max="9" width="10.28515625" style="47" customWidth="1"/>
    <col min="10" max="12" width="10.28515625" style="129" customWidth="1"/>
  </cols>
  <sheetData>
    <row r="1" spans="1:12" s="1" customFormat="1" ht="45" customHeight="1" x14ac:dyDescent="0.25">
      <c r="A1" s="527" t="s">
        <v>237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</row>
    <row r="2" spans="1:12" ht="35.1" customHeight="1" x14ac:dyDescent="0.25">
      <c r="A2" s="533" t="str">
        <f>ВСЕГО!A2</f>
        <v>сентябрь 2020</v>
      </c>
      <c r="B2" s="533" t="str">
        <f>ВСЕГО!B2</f>
        <v>сентябрь 2019</v>
      </c>
      <c r="C2" s="533" t="str">
        <f>ВСЕГО!C2</f>
        <v>август 2020</v>
      </c>
      <c r="D2" s="534"/>
      <c r="E2" s="534" t="s">
        <v>0</v>
      </c>
      <c r="F2" s="534"/>
      <c r="G2" s="534" t="s">
        <v>1</v>
      </c>
      <c r="H2" s="534"/>
      <c r="I2" s="534" t="s">
        <v>2</v>
      </c>
      <c r="J2" s="534"/>
      <c r="K2" s="535" t="s">
        <v>10</v>
      </c>
      <c r="L2" s="535"/>
    </row>
    <row r="3" spans="1:12" ht="35.1" customHeight="1" x14ac:dyDescent="0.25">
      <c r="A3" s="533"/>
      <c r="B3" s="533"/>
      <c r="C3" s="533"/>
      <c r="D3" s="534"/>
      <c r="E3" s="534" t="s">
        <v>97</v>
      </c>
      <c r="F3" s="534"/>
      <c r="G3" s="534" t="s">
        <v>97</v>
      </c>
      <c r="H3" s="534"/>
      <c r="I3" s="534" t="s">
        <v>97</v>
      </c>
      <c r="J3" s="534"/>
      <c r="K3" s="536" t="s">
        <v>97</v>
      </c>
      <c r="L3" s="536"/>
    </row>
    <row r="4" spans="1:12" ht="35.1" customHeight="1" x14ac:dyDescent="0.25">
      <c r="A4" s="533"/>
      <c r="B4" s="533"/>
      <c r="C4" s="533"/>
      <c r="D4" s="534"/>
      <c r="E4" s="365" t="s">
        <v>3</v>
      </c>
      <c r="F4" s="363" t="s">
        <v>5</v>
      </c>
      <c r="G4" s="365" t="s">
        <v>3</v>
      </c>
      <c r="H4" s="363" t="s">
        <v>5</v>
      </c>
      <c r="I4" s="365" t="s">
        <v>3</v>
      </c>
      <c r="J4" s="363" t="s">
        <v>5</v>
      </c>
      <c r="K4" s="363" t="s">
        <v>6</v>
      </c>
      <c r="L4" s="363" t="s">
        <v>7</v>
      </c>
    </row>
    <row r="5" spans="1:12" x14ac:dyDescent="0.25">
      <c r="A5" s="467">
        <f>OBLAST_SLNEOB!A2</f>
        <v>1</v>
      </c>
      <c r="B5" s="467">
        <f>OBLAST_SLNEOB!B2</f>
        <v>3</v>
      </c>
      <c r="C5" s="468">
        <v>1</v>
      </c>
      <c r="D5" s="469" t="str">
        <f>OBLAST_SLNEOB!C2</f>
        <v>Республика Дагестан</v>
      </c>
      <c r="E5" s="440">
        <f>OBLAST_SLNEOB!D2</f>
        <v>5256</v>
      </c>
      <c r="F5" s="441">
        <f>(E5-OBLAST_SLNEOB!E2)/OBLAST_SLNEOB!E2*100</f>
        <v>1.3693346190935392</v>
      </c>
      <c r="G5" s="440">
        <f>OBLAST_SLNEOB!F2</f>
        <v>4762</v>
      </c>
      <c r="H5" s="441">
        <f>(G5-OBLAST_SLNEOB!G2)/OBLAST_SLNEOB!G2*100</f>
        <v>2.9176572293062462</v>
      </c>
      <c r="I5" s="440">
        <f>OBLAST_SLNEOB!H2</f>
        <v>281</v>
      </c>
      <c r="J5" s="441">
        <f>(I5-OBLAST_SLNEOB!I2)/OBLAST_SLNEOB!I2*100</f>
        <v>-25.265957446808514</v>
      </c>
      <c r="K5" s="470">
        <f>OBLAST_SLNEOB!J2</f>
        <v>94.427919888954989</v>
      </c>
      <c r="L5" s="442">
        <f>OBLAST_SLNEOB!K2</f>
        <v>92.484509294423347</v>
      </c>
    </row>
    <row r="6" spans="1:12" x14ac:dyDescent="0.25">
      <c r="A6" s="467">
        <f>OBLAST_SLNEOB!A3</f>
        <v>2</v>
      </c>
      <c r="B6" s="467">
        <f>OBLAST_SLNEOB!B3</f>
        <v>1</v>
      </c>
      <c r="C6" s="468">
        <v>2</v>
      </c>
      <c r="D6" s="469" t="str">
        <f>OBLAST_SLNEOB!C3</f>
        <v>Республика Северная Осетия - Алания</v>
      </c>
      <c r="E6" s="440">
        <f>OBLAST_SLNEOB!D3</f>
        <v>3086</v>
      </c>
      <c r="F6" s="441">
        <f>(E6-OBLAST_SLNEOB!E3)/OBLAST_SLNEOB!E3*100</f>
        <v>-19.045120671563485</v>
      </c>
      <c r="G6" s="440">
        <f>OBLAST_SLNEOB!F3</f>
        <v>2597</v>
      </c>
      <c r="H6" s="441">
        <f>(G6-OBLAST_SLNEOB!G3)/OBLAST_SLNEOB!G3*100</f>
        <v>-3.4572490706319701</v>
      </c>
      <c r="I6" s="440">
        <f>OBLAST_SLNEOB!H3</f>
        <v>282</v>
      </c>
      <c r="J6" s="441">
        <f>(I6-OBLAST_SLNEOB!I3)/OBLAST_SLNEOB!I3*100</f>
        <v>39.603960396039604</v>
      </c>
      <c r="K6" s="470">
        <f>OBLAST_SLNEOB!J3</f>
        <v>90.204932268148667</v>
      </c>
      <c r="L6" s="442">
        <f>OBLAST_SLNEOB!K3</f>
        <v>93.015214384508994</v>
      </c>
    </row>
    <row r="7" spans="1:12" x14ac:dyDescent="0.25">
      <c r="A7" s="467">
        <f>OBLAST_SLNEOB!A4</f>
        <v>3</v>
      </c>
      <c r="B7" s="467">
        <f>OBLAST_SLNEOB!B4</f>
        <v>2</v>
      </c>
      <c r="C7" s="468">
        <v>3</v>
      </c>
      <c r="D7" s="469" t="str">
        <f>OBLAST_SLNEOB!C4</f>
        <v>Чеченская Республика</v>
      </c>
      <c r="E7" s="440">
        <f>OBLAST_SLNEOB!D4</f>
        <v>1148</v>
      </c>
      <c r="F7" s="441">
        <f>(E7-OBLAST_SLNEOB!E4)/OBLAST_SLNEOB!E4*100</f>
        <v>-18.291814946619215</v>
      </c>
      <c r="G7" s="440">
        <f>OBLAST_SLNEOB!F4</f>
        <v>1043</v>
      </c>
      <c r="H7" s="441">
        <f>(G7-OBLAST_SLNEOB!G4)/OBLAST_SLNEOB!G4*100</f>
        <v>-18.515625</v>
      </c>
      <c r="I7" s="440">
        <f>OBLAST_SLNEOB!H4</f>
        <v>117</v>
      </c>
      <c r="J7" s="441">
        <f>(I7-OBLAST_SLNEOB!I4)/OBLAST_SLNEOB!I4*100</f>
        <v>12.5</v>
      </c>
      <c r="K7" s="470">
        <f>OBLAST_SLNEOB!J4</f>
        <v>89.913793103448285</v>
      </c>
      <c r="L7" s="442">
        <f>OBLAST_SLNEOB!K4</f>
        <v>92.48554913294798</v>
      </c>
    </row>
    <row r="8" spans="1:12" x14ac:dyDescent="0.25">
      <c r="A8" s="467">
        <f>OBLAST_SLNEOB!A5</f>
        <v>4</v>
      </c>
      <c r="B8" s="467">
        <f>OBLAST_SLNEOB!B5</f>
        <v>4</v>
      </c>
      <c r="C8" s="468">
        <v>5</v>
      </c>
      <c r="D8" s="469" t="str">
        <f>OBLAST_SLNEOB!C5</f>
        <v>Кабардино-Балкарская Республика</v>
      </c>
      <c r="E8" s="440">
        <f>OBLAST_SLNEOB!D5</f>
        <v>2142</v>
      </c>
      <c r="F8" s="441">
        <f>(E8-OBLAST_SLNEOB!E5)/OBLAST_SLNEOB!E5*100</f>
        <v>-3.2520325203252036</v>
      </c>
      <c r="G8" s="440">
        <f>OBLAST_SLNEOB!F5</f>
        <v>1765</v>
      </c>
      <c r="H8" s="441">
        <f>(G8-OBLAST_SLNEOB!G5)/OBLAST_SLNEOB!G5*100</f>
        <v>0.85714285714285721</v>
      </c>
      <c r="I8" s="440">
        <f>OBLAST_SLNEOB!H5</f>
        <v>223</v>
      </c>
      <c r="J8" s="441">
        <f>(I8-OBLAST_SLNEOB!I5)/OBLAST_SLNEOB!I5*100</f>
        <v>-4.2918454935622314</v>
      </c>
      <c r="K8" s="470">
        <f>OBLAST_SLNEOB!J5</f>
        <v>88.782696177062377</v>
      </c>
      <c r="L8" s="442">
        <f>OBLAST_SLNEOB!K5</f>
        <v>88.250126071608676</v>
      </c>
    </row>
    <row r="9" spans="1:12" x14ac:dyDescent="0.25">
      <c r="A9" s="467">
        <f>OBLAST_SLNEOB!A6</f>
        <v>5</v>
      </c>
      <c r="B9" s="467">
        <f>OBLAST_SLNEOB!B6</f>
        <v>7</v>
      </c>
      <c r="C9" s="468">
        <v>6</v>
      </c>
      <c r="D9" s="469" t="str">
        <f>OBLAST_SLNEOB!C6</f>
        <v>Карачаево-Черкесская Республика</v>
      </c>
      <c r="E9" s="440">
        <f>OBLAST_SLNEOB!D6</f>
        <v>1445</v>
      </c>
      <c r="F9" s="441">
        <f>(E9-OBLAST_SLNEOB!E6)/OBLAST_SLNEOB!E6*100</f>
        <v>-3.6024016010673781</v>
      </c>
      <c r="G9" s="440">
        <f>OBLAST_SLNEOB!F6</f>
        <v>1262</v>
      </c>
      <c r="H9" s="441">
        <f>(G9-OBLAST_SLNEOB!G6)/OBLAST_SLNEOB!G6*100</f>
        <v>1.938610662358643</v>
      </c>
      <c r="I9" s="440">
        <f>OBLAST_SLNEOB!H6</f>
        <v>180</v>
      </c>
      <c r="J9" s="441">
        <f>(I9-OBLAST_SLNEOB!I6)/OBLAST_SLNEOB!I6*100</f>
        <v>-9.0909090909090917</v>
      </c>
      <c r="K9" s="470">
        <f>OBLAST_SLNEOB!J6</f>
        <v>87.517337031900141</v>
      </c>
      <c r="L9" s="442">
        <f>OBLAST_SLNEOB!K6</f>
        <v>86.211699164345404</v>
      </c>
    </row>
    <row r="10" spans="1:12" x14ac:dyDescent="0.25">
      <c r="A10" s="467">
        <f>OBLAST_SLNEOB!A7</f>
        <v>6</v>
      </c>
      <c r="B10" s="467">
        <f>OBLAST_SLNEOB!B7</f>
        <v>6</v>
      </c>
      <c r="C10" s="468">
        <v>4</v>
      </c>
      <c r="D10" s="469" t="str">
        <f>OBLAST_SLNEOB!C7</f>
        <v>Республика Алтай</v>
      </c>
      <c r="E10" s="440">
        <f>OBLAST_SLNEOB!D7</f>
        <v>1793</v>
      </c>
      <c r="F10" s="441">
        <f>(E10-OBLAST_SLNEOB!E7)/OBLAST_SLNEOB!E7*100</f>
        <v>4.5481049562682214</v>
      </c>
      <c r="G10" s="440">
        <f>OBLAST_SLNEOB!F7</f>
        <v>1529</v>
      </c>
      <c r="H10" s="441">
        <f>(G10-OBLAST_SLNEOB!G7)/OBLAST_SLNEOB!G7*100</f>
        <v>5.8864265927977844</v>
      </c>
      <c r="I10" s="440">
        <f>OBLAST_SLNEOB!H7</f>
        <v>228</v>
      </c>
      <c r="J10" s="441">
        <f>(I10-OBLAST_SLNEOB!I7)/OBLAST_SLNEOB!I7*100</f>
        <v>0.88495575221238942</v>
      </c>
      <c r="K10" s="470">
        <f>OBLAST_SLNEOB!J7</f>
        <v>87.023335230506547</v>
      </c>
      <c r="L10" s="442">
        <f>OBLAST_SLNEOB!K7</f>
        <v>86.467065868263475</v>
      </c>
    </row>
    <row r="11" spans="1:12" x14ac:dyDescent="0.25">
      <c r="A11" s="467">
        <f>OBLAST_SLNEOB!A8</f>
        <v>7</v>
      </c>
      <c r="B11" s="467">
        <f>OBLAST_SLNEOB!B8</f>
        <v>5</v>
      </c>
      <c r="C11" s="468">
        <v>7</v>
      </c>
      <c r="D11" s="469" t="str">
        <f>OBLAST_SLNEOB!C8</f>
        <v>Рязанская область</v>
      </c>
      <c r="E11" s="440">
        <f>OBLAST_SLNEOB!D8</f>
        <v>3202</v>
      </c>
      <c r="F11" s="441">
        <f>(E11-OBLAST_SLNEOB!E8)/OBLAST_SLNEOB!E8*100</f>
        <v>5.1559934318555012</v>
      </c>
      <c r="G11" s="440">
        <f>OBLAST_SLNEOB!F8</f>
        <v>2456</v>
      </c>
      <c r="H11" s="441">
        <f>(G11-OBLAST_SLNEOB!G8)/OBLAST_SLNEOB!G8*100</f>
        <v>-0.5668016194331984</v>
      </c>
      <c r="I11" s="440">
        <f>OBLAST_SLNEOB!H8</f>
        <v>431</v>
      </c>
      <c r="J11" s="441">
        <f>(I11-OBLAST_SLNEOB!I8)/OBLAST_SLNEOB!I8*100</f>
        <v>16.172506738544474</v>
      </c>
      <c r="K11" s="470">
        <f>OBLAST_SLNEOB!J8</f>
        <v>85.071007966747487</v>
      </c>
      <c r="L11" s="442">
        <f>OBLAST_SLNEOB!K8</f>
        <v>86.941217881027811</v>
      </c>
    </row>
    <row r="12" spans="1:12" x14ac:dyDescent="0.25">
      <c r="A12" s="467">
        <f>OBLAST_SLNEOB!A9</f>
        <v>8</v>
      </c>
      <c r="B12" s="467">
        <f>OBLAST_SLNEOB!B9</f>
        <v>11</v>
      </c>
      <c r="C12" s="468">
        <v>10</v>
      </c>
      <c r="D12" s="469" t="str">
        <f>OBLAST_SLNEOB!C9</f>
        <v>Астраханская область</v>
      </c>
      <c r="E12" s="440">
        <f>OBLAST_SLNEOB!D9</f>
        <v>4694</v>
      </c>
      <c r="F12" s="441">
        <f>(E12-OBLAST_SLNEOB!E9)/OBLAST_SLNEOB!E9*100</f>
        <v>-4.204081632653061</v>
      </c>
      <c r="G12" s="440">
        <f>OBLAST_SLNEOB!F9</f>
        <v>3841</v>
      </c>
      <c r="H12" s="441">
        <f>(G12-OBLAST_SLNEOB!G9)/OBLAST_SLNEOB!G9*100</f>
        <v>-7.6682692307692317</v>
      </c>
      <c r="I12" s="440">
        <f>OBLAST_SLNEOB!H9</f>
        <v>742</v>
      </c>
      <c r="J12" s="441">
        <f>(I12-OBLAST_SLNEOB!I9)/OBLAST_SLNEOB!I9*100</f>
        <v>-4.258064516129032</v>
      </c>
      <c r="K12" s="470">
        <f>OBLAST_SLNEOB!J9</f>
        <v>83.809731616844857</v>
      </c>
      <c r="L12" s="442">
        <f>OBLAST_SLNEOB!K9</f>
        <v>84.295845997973657</v>
      </c>
    </row>
    <row r="13" spans="1:12" x14ac:dyDescent="0.25">
      <c r="A13" s="467">
        <f>OBLAST_SLNEOB!A10</f>
        <v>9</v>
      </c>
      <c r="B13" s="467">
        <f>OBLAST_SLNEOB!B10</f>
        <v>10</v>
      </c>
      <c r="C13" s="468">
        <v>9</v>
      </c>
      <c r="D13" s="469" t="str">
        <f>OBLAST_SLNEOB!C10</f>
        <v>Чукотский автономный округ</v>
      </c>
      <c r="E13" s="440">
        <f>OBLAST_SLNEOB!D10</f>
        <v>320</v>
      </c>
      <c r="F13" s="441">
        <f>(E13-OBLAST_SLNEOB!E10)/OBLAST_SLNEOB!E10*100</f>
        <v>3.225806451612903</v>
      </c>
      <c r="G13" s="440">
        <f>OBLAST_SLNEOB!F10</f>
        <v>267</v>
      </c>
      <c r="H13" s="441">
        <f>(G13-OBLAST_SLNEOB!G10)/OBLAST_SLNEOB!G10*100</f>
        <v>10.330578512396695</v>
      </c>
      <c r="I13" s="440">
        <f>OBLAST_SLNEOB!H10</f>
        <v>52</v>
      </c>
      <c r="J13" s="441">
        <f>(I13-OBLAST_SLNEOB!I10)/OBLAST_SLNEOB!I10*100</f>
        <v>15.555555555555555</v>
      </c>
      <c r="K13" s="470">
        <f>OBLAST_SLNEOB!J10</f>
        <v>83.699059561128536</v>
      </c>
      <c r="L13" s="442">
        <f>OBLAST_SLNEOB!K10</f>
        <v>84.320557491289193</v>
      </c>
    </row>
    <row r="14" spans="1:12" x14ac:dyDescent="0.25">
      <c r="A14" s="467">
        <f>OBLAST_SLNEOB!A11</f>
        <v>10</v>
      </c>
      <c r="B14" s="467">
        <f>OBLAST_SLNEOB!B11</f>
        <v>20</v>
      </c>
      <c r="C14" s="468">
        <v>8</v>
      </c>
      <c r="D14" s="469" t="str">
        <f>OBLAST_SLNEOB!C11</f>
        <v>Ненецкий автономный округ</v>
      </c>
      <c r="E14" s="440">
        <f>OBLAST_SLNEOB!D11</f>
        <v>276</v>
      </c>
      <c r="F14" s="441">
        <f>(E14-OBLAST_SLNEOB!E11)/OBLAST_SLNEOB!E11*100</f>
        <v>-5.1546391752577314</v>
      </c>
      <c r="G14" s="440">
        <f>OBLAST_SLNEOB!F11</f>
        <v>212</v>
      </c>
      <c r="H14" s="441">
        <f>(G14-OBLAST_SLNEOB!G11)/OBLAST_SLNEOB!G11*100</f>
        <v>-3.6363636363636362</v>
      </c>
      <c r="I14" s="440">
        <f>OBLAST_SLNEOB!H11</f>
        <v>42</v>
      </c>
      <c r="J14" s="441">
        <f>(I14-OBLAST_SLNEOB!I11)/OBLAST_SLNEOB!I11*100</f>
        <v>-33.333333333333329</v>
      </c>
      <c r="K14" s="470">
        <f>OBLAST_SLNEOB!J11</f>
        <v>83.464566929133852</v>
      </c>
      <c r="L14" s="442">
        <f>OBLAST_SLNEOB!K11</f>
        <v>77.738515901060069</v>
      </c>
    </row>
    <row r="15" spans="1:12" x14ac:dyDescent="0.25">
      <c r="A15" s="467">
        <f>OBLAST_SLNEOB!A12</f>
        <v>11</v>
      </c>
      <c r="B15" s="467">
        <f>OBLAST_SLNEOB!B12</f>
        <v>8</v>
      </c>
      <c r="C15" s="468">
        <v>11</v>
      </c>
      <c r="D15" s="469" t="str">
        <f>OBLAST_SLNEOB!C12</f>
        <v>Республика Адыгея</v>
      </c>
      <c r="E15" s="440">
        <f>OBLAST_SLNEOB!D12</f>
        <v>1164</v>
      </c>
      <c r="F15" s="441">
        <f>(E15-OBLAST_SLNEOB!E12)/OBLAST_SLNEOB!E12*100</f>
        <v>-19.944979367262725</v>
      </c>
      <c r="G15" s="440">
        <f>OBLAST_SLNEOB!F12</f>
        <v>982</v>
      </c>
      <c r="H15" s="441">
        <f>(G15-OBLAST_SLNEOB!G12)/OBLAST_SLNEOB!G12*100</f>
        <v>-16.779661016949152</v>
      </c>
      <c r="I15" s="440">
        <f>OBLAST_SLNEOB!H12</f>
        <v>201</v>
      </c>
      <c r="J15" s="441">
        <f>(I15-OBLAST_SLNEOB!I12)/OBLAST_SLNEOB!I12*100</f>
        <v>-2.4271844660194173</v>
      </c>
      <c r="K15" s="470">
        <f>OBLAST_SLNEOB!J12</f>
        <v>83.009298393913781</v>
      </c>
      <c r="L15" s="442">
        <f>OBLAST_SLNEOB!K12</f>
        <v>85.137085137085137</v>
      </c>
    </row>
    <row r="16" spans="1:12" x14ac:dyDescent="0.25">
      <c r="A16" s="467">
        <f>OBLAST_SLNEOB!A13</f>
        <v>12</v>
      </c>
      <c r="B16" s="467">
        <f>OBLAST_SLNEOB!B13</f>
        <v>17</v>
      </c>
      <c r="C16" s="468">
        <v>12</v>
      </c>
      <c r="D16" s="469" t="str">
        <f>OBLAST_SLNEOB!C13</f>
        <v>Московская область</v>
      </c>
      <c r="E16" s="440">
        <f>OBLAST_SLNEOB!D13</f>
        <v>25320</v>
      </c>
      <c r="F16" s="441">
        <f>(E16-OBLAST_SLNEOB!E13)/OBLAST_SLNEOB!E13*100</f>
        <v>-3.192506212961193</v>
      </c>
      <c r="G16" s="440">
        <f>OBLAST_SLNEOB!F13</f>
        <v>21188</v>
      </c>
      <c r="H16" s="441">
        <f>(G16-OBLAST_SLNEOB!G13)/OBLAST_SLNEOB!G13*100</f>
        <v>5.1943145865797805E-2</v>
      </c>
      <c r="I16" s="440">
        <f>OBLAST_SLNEOB!H13</f>
        <v>4519</v>
      </c>
      <c r="J16" s="441">
        <f>(I16-OBLAST_SLNEOB!I13)/OBLAST_SLNEOB!I13*100</f>
        <v>-12.184220753983677</v>
      </c>
      <c r="K16" s="470">
        <f>OBLAST_SLNEOB!J13</f>
        <v>82.421130431400002</v>
      </c>
      <c r="L16" s="442">
        <f>OBLAST_SLNEOB!K13</f>
        <v>80.450556547505983</v>
      </c>
    </row>
    <row r="17" spans="1:12" x14ac:dyDescent="0.25">
      <c r="A17" s="467">
        <f>OBLAST_SLNEOB!A14</f>
        <v>13</v>
      </c>
      <c r="B17" s="467">
        <f>OBLAST_SLNEOB!B14</f>
        <v>14</v>
      </c>
      <c r="C17" s="468">
        <v>13</v>
      </c>
      <c r="D17" s="469" t="str">
        <f>OBLAST_SLNEOB!C14</f>
        <v>Республика Саха (Якутия)</v>
      </c>
      <c r="E17" s="440">
        <f>OBLAST_SLNEOB!D14</f>
        <v>4309</v>
      </c>
      <c r="F17" s="441">
        <f>(E17-OBLAST_SLNEOB!E14)/OBLAST_SLNEOB!E14*100</f>
        <v>-2.0459195271652648</v>
      </c>
      <c r="G17" s="440">
        <f>OBLAST_SLNEOB!F14</f>
        <v>3315</v>
      </c>
      <c r="H17" s="441">
        <f>(G17-OBLAST_SLNEOB!G14)/OBLAST_SLNEOB!G14*100</f>
        <v>-4.1630529054640073</v>
      </c>
      <c r="I17" s="440">
        <f>OBLAST_SLNEOB!H14</f>
        <v>721</v>
      </c>
      <c r="J17" s="441">
        <f>(I17-OBLAST_SLNEOB!I14)/OBLAST_SLNEOB!I14*100</f>
        <v>-6.6062176165803104</v>
      </c>
      <c r="K17" s="470">
        <f>OBLAST_SLNEOB!J14</f>
        <v>82.135777998017844</v>
      </c>
      <c r="L17" s="442">
        <f>OBLAST_SLNEOB!K14</f>
        <v>81.75372252422595</v>
      </c>
    </row>
    <row r="18" spans="1:12" x14ac:dyDescent="0.25">
      <c r="A18" s="467">
        <f>OBLAST_SLNEOB!A15</f>
        <v>14</v>
      </c>
      <c r="B18" s="467">
        <f>OBLAST_SLNEOB!B15</f>
        <v>12</v>
      </c>
      <c r="C18" s="468">
        <v>15</v>
      </c>
      <c r="D18" s="469" t="str">
        <f>OBLAST_SLNEOB!C15</f>
        <v>Чувашская Республика</v>
      </c>
      <c r="E18" s="440">
        <f>OBLAST_SLNEOB!D15</f>
        <v>3893</v>
      </c>
      <c r="F18" s="441">
        <f>(E18-OBLAST_SLNEOB!E15)/OBLAST_SLNEOB!E15*100</f>
        <v>-6.3507337021890793</v>
      </c>
      <c r="G18" s="440">
        <f>OBLAST_SLNEOB!F15</f>
        <v>2983</v>
      </c>
      <c r="H18" s="441">
        <f>(G18-OBLAST_SLNEOB!G15)/OBLAST_SLNEOB!G15*100</f>
        <v>-10.742070616397367</v>
      </c>
      <c r="I18" s="440">
        <f>OBLAST_SLNEOB!H15</f>
        <v>680</v>
      </c>
      <c r="J18" s="441">
        <f>(I18-OBLAST_SLNEOB!I15)/OBLAST_SLNEOB!I15*100</f>
        <v>9.1492776886035312</v>
      </c>
      <c r="K18" s="470">
        <f>OBLAST_SLNEOB!J15</f>
        <v>81.435981435981432</v>
      </c>
      <c r="L18" s="442">
        <f>OBLAST_SLNEOB!K15</f>
        <v>84.287515762925608</v>
      </c>
    </row>
    <row r="19" spans="1:12" x14ac:dyDescent="0.25">
      <c r="A19" s="467">
        <f>OBLAST_SLNEOB!A16</f>
        <v>15</v>
      </c>
      <c r="B19" s="467">
        <f>OBLAST_SLNEOB!B16</f>
        <v>18</v>
      </c>
      <c r="C19" s="468">
        <v>14</v>
      </c>
      <c r="D19" s="469" t="str">
        <f>OBLAST_SLNEOB!C16</f>
        <v>Липецкая область</v>
      </c>
      <c r="E19" s="440">
        <f>OBLAST_SLNEOB!D16</f>
        <v>4762</v>
      </c>
      <c r="F19" s="441">
        <f>(E19-OBLAST_SLNEOB!E16)/OBLAST_SLNEOB!E16*100</f>
        <v>10.461609835305033</v>
      </c>
      <c r="G19" s="440">
        <f>OBLAST_SLNEOB!F16</f>
        <v>3365</v>
      </c>
      <c r="H19" s="441">
        <f>(G19-OBLAST_SLNEOB!G16)/OBLAST_SLNEOB!G16*100</f>
        <v>3.3476658476658474</v>
      </c>
      <c r="I19" s="440">
        <f>OBLAST_SLNEOB!H16</f>
        <v>777</v>
      </c>
      <c r="J19" s="441">
        <f>(I19-OBLAST_SLNEOB!I16)/OBLAST_SLNEOB!I16*100</f>
        <v>-4.0740740740740744</v>
      </c>
      <c r="K19" s="470">
        <f>OBLAST_SLNEOB!J16</f>
        <v>81.240946402704012</v>
      </c>
      <c r="L19" s="442">
        <f>OBLAST_SLNEOB!K16</f>
        <v>80.078701426463354</v>
      </c>
    </row>
    <row r="20" spans="1:12" x14ac:dyDescent="0.25">
      <c r="A20" s="467">
        <f>OBLAST_SLNEOB!A17</f>
        <v>16</v>
      </c>
      <c r="B20" s="467">
        <f>OBLAST_SLNEOB!B17</f>
        <v>13</v>
      </c>
      <c r="C20" s="468">
        <v>17</v>
      </c>
      <c r="D20" s="469" t="str">
        <f>OBLAST_SLNEOB!C17</f>
        <v>Тамбовская область</v>
      </c>
      <c r="E20" s="440">
        <f>OBLAST_SLNEOB!D17</f>
        <v>5599</v>
      </c>
      <c r="F20" s="441">
        <f>(E20-OBLAST_SLNEOB!E17)/OBLAST_SLNEOB!E17*100</f>
        <v>6.162305650360258</v>
      </c>
      <c r="G20" s="440">
        <f>OBLAST_SLNEOB!F17</f>
        <v>4481</v>
      </c>
      <c r="H20" s="441">
        <f>(G20-OBLAST_SLNEOB!G17)/OBLAST_SLNEOB!G17*100</f>
        <v>20.912034538586077</v>
      </c>
      <c r="I20" s="440">
        <f>OBLAST_SLNEOB!H17</f>
        <v>1052</v>
      </c>
      <c r="J20" s="441">
        <f>(I20-OBLAST_SLNEOB!I17)/OBLAST_SLNEOB!I17*100</f>
        <v>31.335830212234704</v>
      </c>
      <c r="K20" s="470">
        <f>OBLAST_SLNEOB!J17</f>
        <v>80.986806434122542</v>
      </c>
      <c r="L20" s="442">
        <f>OBLAST_SLNEOB!K17</f>
        <v>82.227645884180163</v>
      </c>
    </row>
    <row r="21" spans="1:12" x14ac:dyDescent="0.25">
      <c r="A21" s="467">
        <f>OBLAST_SLNEOB!A18</f>
        <v>17</v>
      </c>
      <c r="B21" s="467">
        <f>OBLAST_SLNEOB!B18</f>
        <v>9</v>
      </c>
      <c r="C21" s="468">
        <v>16</v>
      </c>
      <c r="D21" s="469" t="str">
        <f>OBLAST_SLNEOB!C18</f>
        <v>Республика Мордовия</v>
      </c>
      <c r="E21" s="440">
        <f>OBLAST_SLNEOB!D18</f>
        <v>2978</v>
      </c>
      <c r="F21" s="441">
        <f>(E21-OBLAST_SLNEOB!E18)/OBLAST_SLNEOB!E18*100</f>
        <v>-6.2637708530059806</v>
      </c>
      <c r="G21" s="440">
        <f>OBLAST_SLNEOB!F18</f>
        <v>2292</v>
      </c>
      <c r="H21" s="441">
        <f>(G21-OBLAST_SLNEOB!G18)/OBLAST_SLNEOB!G18*100</f>
        <v>-7.8407720144752711</v>
      </c>
      <c r="I21" s="440">
        <f>OBLAST_SLNEOB!H18</f>
        <v>556</v>
      </c>
      <c r="J21" s="441">
        <f>(I21-OBLAST_SLNEOB!I18)/OBLAST_SLNEOB!I18*100</f>
        <v>26.36363636363636</v>
      </c>
      <c r="K21" s="470">
        <f>OBLAST_SLNEOB!J18</f>
        <v>80.477528089887642</v>
      </c>
      <c r="L21" s="442">
        <f>OBLAST_SLNEOB!K18</f>
        <v>84.967543559958997</v>
      </c>
    </row>
    <row r="22" spans="1:12" x14ac:dyDescent="0.25">
      <c r="A22" s="467">
        <f>OBLAST_SLNEOB!A19</f>
        <v>18</v>
      </c>
      <c r="B22" s="467">
        <f>OBLAST_SLNEOB!B19</f>
        <v>24</v>
      </c>
      <c r="C22" s="468">
        <v>19</v>
      </c>
      <c r="D22" s="469" t="str">
        <f>OBLAST_SLNEOB!C19</f>
        <v>Брянская область</v>
      </c>
      <c r="E22" s="440">
        <f>OBLAST_SLNEOB!D19</f>
        <v>5447</v>
      </c>
      <c r="F22" s="441">
        <f>(E22-OBLAST_SLNEOB!E19)/OBLAST_SLNEOB!E19*100</f>
        <v>3.8512869399428022</v>
      </c>
      <c r="G22" s="440">
        <f>OBLAST_SLNEOB!F19</f>
        <v>3964</v>
      </c>
      <c r="H22" s="441">
        <f>(G22-OBLAST_SLNEOB!G19)/OBLAST_SLNEOB!G19*100</f>
        <v>5.7912997064318121</v>
      </c>
      <c r="I22" s="440">
        <f>OBLAST_SLNEOB!H19</f>
        <v>1018</v>
      </c>
      <c r="J22" s="441">
        <f>(I22-OBLAST_SLNEOB!I19)/OBLAST_SLNEOB!I19*100</f>
        <v>-14.09282700421941</v>
      </c>
      <c r="K22" s="470">
        <f>OBLAST_SLNEOB!J19</f>
        <v>79.566439181051791</v>
      </c>
      <c r="L22" s="442">
        <f>OBLAST_SLNEOB!K19</f>
        <v>75.973236009732361</v>
      </c>
    </row>
    <row r="23" spans="1:12" x14ac:dyDescent="0.25">
      <c r="A23" s="467">
        <f>OBLAST_SLNEOB!A20</f>
        <v>19</v>
      </c>
      <c r="B23" s="467">
        <f>OBLAST_SLNEOB!B20</f>
        <v>16</v>
      </c>
      <c r="C23" s="468">
        <v>20</v>
      </c>
      <c r="D23" s="469" t="str">
        <f>OBLAST_SLNEOB!C20</f>
        <v>Республика Калмыкия</v>
      </c>
      <c r="E23" s="440">
        <f>OBLAST_SLNEOB!D20</f>
        <v>1143</v>
      </c>
      <c r="F23" s="441">
        <f>(E23-OBLAST_SLNEOB!E20)/OBLAST_SLNEOB!E20*100</f>
        <v>-7.8968573730862204</v>
      </c>
      <c r="G23" s="440">
        <f>OBLAST_SLNEOB!F20</f>
        <v>935</v>
      </c>
      <c r="H23" s="441">
        <f>(G23-OBLAST_SLNEOB!G20)/OBLAST_SLNEOB!G20*100</f>
        <v>-3.3092037228541886</v>
      </c>
      <c r="I23" s="440">
        <f>OBLAST_SLNEOB!H20</f>
        <v>243</v>
      </c>
      <c r="J23" s="441">
        <f>(I23-OBLAST_SLNEOB!I20)/OBLAST_SLNEOB!I20*100</f>
        <v>8.4821428571428577</v>
      </c>
      <c r="K23" s="470">
        <f>OBLAST_SLNEOB!J20</f>
        <v>79.37181663837012</v>
      </c>
      <c r="L23" s="442">
        <f>OBLAST_SLNEOB!K20</f>
        <v>81.19227539882452</v>
      </c>
    </row>
    <row r="24" spans="1:12" x14ac:dyDescent="0.25">
      <c r="A24" s="467">
        <f>OBLAST_SLNEOB!A21</f>
        <v>20</v>
      </c>
      <c r="B24" s="467">
        <f>OBLAST_SLNEOB!B21</f>
        <v>15</v>
      </c>
      <c r="C24" s="468">
        <v>18</v>
      </c>
      <c r="D24" s="469" t="str">
        <f>OBLAST_SLNEOB!C21</f>
        <v>Республика Хакасия</v>
      </c>
      <c r="E24" s="440">
        <f>OBLAST_SLNEOB!D21</f>
        <v>4113</v>
      </c>
      <c r="F24" s="441">
        <f>(E24-OBLAST_SLNEOB!E21)/OBLAST_SLNEOB!E21*100</f>
        <v>0.31707317073170732</v>
      </c>
      <c r="G24" s="440">
        <f>OBLAST_SLNEOB!F21</f>
        <v>3087</v>
      </c>
      <c r="H24" s="441">
        <f>(G24-OBLAST_SLNEOB!G21)/OBLAST_SLNEOB!G21*100</f>
        <v>-3.1073446327683616</v>
      </c>
      <c r="I24" s="440">
        <f>OBLAST_SLNEOB!H21</f>
        <v>841</v>
      </c>
      <c r="J24" s="441">
        <f>(I24-OBLAST_SLNEOB!I21)/OBLAST_SLNEOB!I21*100</f>
        <v>15.521978021978022</v>
      </c>
      <c r="K24" s="470">
        <f>OBLAST_SLNEOB!J21</f>
        <v>78.589613034623213</v>
      </c>
      <c r="L24" s="442">
        <f>OBLAST_SLNEOB!K21</f>
        <v>81.40010219724067</v>
      </c>
    </row>
    <row r="25" spans="1:12" x14ac:dyDescent="0.25">
      <c r="A25" s="467">
        <f>OBLAST_SLNEOB!A22</f>
        <v>21</v>
      </c>
      <c r="B25" s="467">
        <f>OBLAST_SLNEOB!B22</f>
        <v>27</v>
      </c>
      <c r="C25" s="468">
        <v>21</v>
      </c>
      <c r="D25" s="469" t="str">
        <f>OBLAST_SLNEOB!C22</f>
        <v>Ульяновская область</v>
      </c>
      <c r="E25" s="440">
        <f>OBLAST_SLNEOB!D22</f>
        <v>5183</v>
      </c>
      <c r="F25" s="441">
        <f>(E25-OBLAST_SLNEOB!E22)/OBLAST_SLNEOB!E22*100</f>
        <v>-1.4076469469279056</v>
      </c>
      <c r="G25" s="440">
        <f>OBLAST_SLNEOB!F22</f>
        <v>3931</v>
      </c>
      <c r="H25" s="441">
        <f>(G25-OBLAST_SLNEOB!G22)/OBLAST_SLNEOB!G22*100</f>
        <v>9.6819196428571423</v>
      </c>
      <c r="I25" s="440">
        <f>OBLAST_SLNEOB!H22</f>
        <v>1125</v>
      </c>
      <c r="J25" s="441">
        <f>(I25-OBLAST_SLNEOB!I22)/OBLAST_SLNEOB!I22*100</f>
        <v>-3.6815068493150687</v>
      </c>
      <c r="K25" s="470">
        <f>OBLAST_SLNEOB!J22</f>
        <v>77.749208860759495</v>
      </c>
      <c r="L25" s="442">
        <f>OBLAST_SLNEOB!K22</f>
        <v>75.420875420875419</v>
      </c>
    </row>
    <row r="26" spans="1:12" x14ac:dyDescent="0.25">
      <c r="A26" s="467">
        <f>OBLAST_SLNEOB!A23</f>
        <v>22</v>
      </c>
      <c r="B26" s="467">
        <f>OBLAST_SLNEOB!B23</f>
        <v>25</v>
      </c>
      <c r="C26" s="468">
        <v>24</v>
      </c>
      <c r="D26" s="469" t="str">
        <f>OBLAST_SLNEOB!C23</f>
        <v>Омская область</v>
      </c>
      <c r="E26" s="440">
        <f>OBLAST_SLNEOB!D23</f>
        <v>8638</v>
      </c>
      <c r="F26" s="441">
        <f>(E26-OBLAST_SLNEOB!E23)/OBLAST_SLNEOB!E23*100</f>
        <v>-9.8141574441428272</v>
      </c>
      <c r="G26" s="440">
        <f>OBLAST_SLNEOB!F23</f>
        <v>6504</v>
      </c>
      <c r="H26" s="441">
        <f>(G26-OBLAST_SLNEOB!G23)/OBLAST_SLNEOB!G23*100</f>
        <v>-4.6194456665200176</v>
      </c>
      <c r="I26" s="440">
        <f>OBLAST_SLNEOB!H23</f>
        <v>1878</v>
      </c>
      <c r="J26" s="441">
        <f>(I26-OBLAST_SLNEOB!I23)/OBLAST_SLNEOB!I23*100</f>
        <v>-14.12894375857339</v>
      </c>
      <c r="K26" s="470">
        <f>OBLAST_SLNEOB!J23</f>
        <v>77.594846098783108</v>
      </c>
      <c r="L26" s="442">
        <f>OBLAST_SLNEOB!K23</f>
        <v>75.7161892071952</v>
      </c>
    </row>
    <row r="27" spans="1:12" x14ac:dyDescent="0.25">
      <c r="A27" s="467">
        <f>OBLAST_SLNEOB!A24</f>
        <v>23</v>
      </c>
      <c r="B27" s="467">
        <f>OBLAST_SLNEOB!B24</f>
        <v>19</v>
      </c>
      <c r="C27" s="468">
        <v>23</v>
      </c>
      <c r="D27" s="469" t="str">
        <f>OBLAST_SLNEOB!C24</f>
        <v>Курская область</v>
      </c>
      <c r="E27" s="440">
        <f>OBLAST_SLNEOB!D24</f>
        <v>4852</v>
      </c>
      <c r="F27" s="441">
        <f>(E27-OBLAST_SLNEOB!E24)/OBLAST_SLNEOB!E24*100</f>
        <v>7.798267051766274</v>
      </c>
      <c r="G27" s="440">
        <f>OBLAST_SLNEOB!F24</f>
        <v>3453</v>
      </c>
      <c r="H27" s="441">
        <f>(G27-OBLAST_SLNEOB!G24)/OBLAST_SLNEOB!G24*100</f>
        <v>-3.1416549789621322</v>
      </c>
      <c r="I27" s="440">
        <f>OBLAST_SLNEOB!H24</f>
        <v>1022</v>
      </c>
      <c r="J27" s="441">
        <f>(I27-OBLAST_SLNEOB!I24)/OBLAST_SLNEOB!I24*100</f>
        <v>14.0625</v>
      </c>
      <c r="K27" s="470">
        <f>OBLAST_SLNEOB!J24</f>
        <v>77.162011173184354</v>
      </c>
      <c r="L27" s="442">
        <f>OBLAST_SLNEOB!K24</f>
        <v>79.914817305536872</v>
      </c>
    </row>
    <row r="28" spans="1:12" x14ac:dyDescent="0.25">
      <c r="A28" s="467">
        <f>OBLAST_SLNEOB!A25</f>
        <v>24</v>
      </c>
      <c r="B28" s="467">
        <f>OBLAST_SLNEOB!B25</f>
        <v>34</v>
      </c>
      <c r="C28" s="468">
        <v>22</v>
      </c>
      <c r="D28" s="469" t="str">
        <f>OBLAST_SLNEOB!C25</f>
        <v>Курганская область</v>
      </c>
      <c r="E28" s="440">
        <f>OBLAST_SLNEOB!D25</f>
        <v>6631</v>
      </c>
      <c r="F28" s="441">
        <f>(E28-OBLAST_SLNEOB!E25)/OBLAST_SLNEOB!E25*100</f>
        <v>-5.5009263217899385</v>
      </c>
      <c r="G28" s="440">
        <f>OBLAST_SLNEOB!F25</f>
        <v>4898</v>
      </c>
      <c r="H28" s="441">
        <f>(G28-OBLAST_SLNEOB!G25)/OBLAST_SLNEOB!G25*100</f>
        <v>-3.6395829234703916</v>
      </c>
      <c r="I28" s="440">
        <f>OBLAST_SLNEOB!H25</f>
        <v>1453</v>
      </c>
      <c r="J28" s="441">
        <f>(I28-OBLAST_SLNEOB!I25)/OBLAST_SLNEOB!I25*100</f>
        <v>-17.207977207977208</v>
      </c>
      <c r="K28" s="470">
        <f>OBLAST_SLNEOB!J25</f>
        <v>77.121713116044717</v>
      </c>
      <c r="L28" s="442">
        <f>OBLAST_SLNEOB!K25</f>
        <v>74.334600760456269</v>
      </c>
    </row>
    <row r="29" spans="1:12" x14ac:dyDescent="0.25">
      <c r="A29" s="467">
        <f>OBLAST_SLNEOB!A26</f>
        <v>25</v>
      </c>
      <c r="B29" s="467">
        <f>OBLAST_SLNEOB!B26</f>
        <v>22</v>
      </c>
      <c r="C29" s="468">
        <v>31</v>
      </c>
      <c r="D29" s="469" t="str">
        <f>OBLAST_SLNEOB!C26</f>
        <v>Томская область</v>
      </c>
      <c r="E29" s="440">
        <f>OBLAST_SLNEOB!D26</f>
        <v>6032</v>
      </c>
      <c r="F29" s="441">
        <f>(E29-OBLAST_SLNEOB!E26)/OBLAST_SLNEOB!E26*100</f>
        <v>6.5536124359653769</v>
      </c>
      <c r="G29" s="440">
        <f>OBLAST_SLNEOB!F26</f>
        <v>4548</v>
      </c>
      <c r="H29" s="441">
        <f>(G29-OBLAST_SLNEOB!G26)/OBLAST_SLNEOB!G26*100</f>
        <v>5.0103902101131377</v>
      </c>
      <c r="I29" s="440">
        <f>OBLAST_SLNEOB!H26</f>
        <v>1408</v>
      </c>
      <c r="J29" s="441">
        <f>(I29-OBLAST_SLNEOB!I26)/OBLAST_SLNEOB!I26*100</f>
        <v>6.9096431283219433</v>
      </c>
      <c r="K29" s="470">
        <f>OBLAST_SLNEOB!J26</f>
        <v>76.35997313633311</v>
      </c>
      <c r="L29" s="442">
        <f>OBLAST_SLNEOB!K26</f>
        <v>76.682011331444755</v>
      </c>
    </row>
    <row r="30" spans="1:12" x14ac:dyDescent="0.25">
      <c r="A30" s="467">
        <f>OBLAST_SLNEOB!A27</f>
        <v>26</v>
      </c>
      <c r="B30" s="467">
        <f>OBLAST_SLNEOB!B27</f>
        <v>28</v>
      </c>
      <c r="C30" s="468">
        <v>26</v>
      </c>
      <c r="D30" s="469" t="str">
        <f>OBLAST_SLNEOB!C27</f>
        <v>Оренбургская область</v>
      </c>
      <c r="E30" s="440">
        <f>OBLAST_SLNEOB!D27</f>
        <v>9663</v>
      </c>
      <c r="F30" s="441">
        <f>(E30-OBLAST_SLNEOB!E27)/OBLAST_SLNEOB!E27*100</f>
        <v>0.64576606603478803</v>
      </c>
      <c r="G30" s="440">
        <f>OBLAST_SLNEOB!F27</f>
        <v>6833</v>
      </c>
      <c r="H30" s="441">
        <f>(G30-OBLAST_SLNEOB!G27)/OBLAST_SLNEOB!G27*100</f>
        <v>1.6059479553903344</v>
      </c>
      <c r="I30" s="440">
        <f>OBLAST_SLNEOB!H27</f>
        <v>2154</v>
      </c>
      <c r="J30" s="441">
        <f>(I30-OBLAST_SLNEOB!I27)/OBLAST_SLNEOB!I27*100</f>
        <v>-1.7783857729138166</v>
      </c>
      <c r="K30" s="470">
        <f>OBLAST_SLNEOB!J27</f>
        <v>76.032046289084235</v>
      </c>
      <c r="L30" s="442">
        <f>OBLAST_SLNEOB!K27</f>
        <v>75.409284592958059</v>
      </c>
    </row>
    <row r="31" spans="1:12" x14ac:dyDescent="0.25">
      <c r="A31" s="467">
        <f>OBLAST_SLNEOB!A28</f>
        <v>27</v>
      </c>
      <c r="B31" s="467">
        <f>OBLAST_SLNEOB!B28</f>
        <v>21</v>
      </c>
      <c r="C31" s="468">
        <v>25</v>
      </c>
      <c r="D31" s="469" t="str">
        <f>OBLAST_SLNEOB!C28</f>
        <v>Алтайский край</v>
      </c>
      <c r="E31" s="440">
        <f>OBLAST_SLNEOB!D28</f>
        <v>13826</v>
      </c>
      <c r="F31" s="441">
        <f>(E31-OBLAST_SLNEOB!E28)/OBLAST_SLNEOB!E28*100</f>
        <v>-5.1714677640603561</v>
      </c>
      <c r="G31" s="440">
        <f>OBLAST_SLNEOB!F28</f>
        <v>10096</v>
      </c>
      <c r="H31" s="441">
        <f>(G31-OBLAST_SLNEOB!G28)/OBLAST_SLNEOB!G28*100</f>
        <v>-7.9671832269826801</v>
      </c>
      <c r="I31" s="440">
        <f>OBLAST_SLNEOB!H28</f>
        <v>3216</v>
      </c>
      <c r="J31" s="441">
        <f>(I31-OBLAST_SLNEOB!I28)/OBLAST_SLNEOB!I28*100</f>
        <v>1.195720578980491</v>
      </c>
      <c r="K31" s="470">
        <f>OBLAST_SLNEOB!J28</f>
        <v>75.84134615384616</v>
      </c>
      <c r="L31" s="442">
        <f>OBLAST_SLNEOB!K28</f>
        <v>77.53746112524739</v>
      </c>
    </row>
    <row r="32" spans="1:12" x14ac:dyDescent="0.25">
      <c r="A32" s="467">
        <f>OBLAST_SLNEOB!A29</f>
        <v>28</v>
      </c>
      <c r="B32" s="467">
        <f>OBLAST_SLNEOB!B29</f>
        <v>37</v>
      </c>
      <c r="C32" s="468">
        <v>29</v>
      </c>
      <c r="D32" s="469" t="str">
        <f>OBLAST_SLNEOB!C29</f>
        <v>Пензенская область</v>
      </c>
      <c r="E32" s="440">
        <f>OBLAST_SLNEOB!D29</f>
        <v>5340</v>
      </c>
      <c r="F32" s="441">
        <f>(E32-OBLAST_SLNEOB!E29)/OBLAST_SLNEOB!E29*100</f>
        <v>1.1555218791437771</v>
      </c>
      <c r="G32" s="440">
        <f>OBLAST_SLNEOB!F29</f>
        <v>3960</v>
      </c>
      <c r="H32" s="441">
        <f>(G32-OBLAST_SLNEOB!G29)/OBLAST_SLNEOB!G29*100</f>
        <v>3.8552321007081036</v>
      </c>
      <c r="I32" s="440">
        <f>OBLAST_SLNEOB!H29</f>
        <v>1278</v>
      </c>
      <c r="J32" s="441">
        <f>(I32-OBLAST_SLNEOB!I29)/OBLAST_SLNEOB!I29*100</f>
        <v>-7.1220930232558137</v>
      </c>
      <c r="K32" s="470">
        <f>OBLAST_SLNEOB!J29</f>
        <v>75.601374570446737</v>
      </c>
      <c r="L32" s="442">
        <f>OBLAST_SLNEOB!K29</f>
        <v>73.482366544613612</v>
      </c>
    </row>
    <row r="33" spans="1:12" x14ac:dyDescent="0.25">
      <c r="A33" s="467">
        <f>OBLAST_SLNEOB!A30</f>
        <v>29</v>
      </c>
      <c r="B33" s="467">
        <f>OBLAST_SLNEOB!B30</f>
        <v>26</v>
      </c>
      <c r="C33" s="468">
        <v>27</v>
      </c>
      <c r="D33" s="469" t="str">
        <f>OBLAST_SLNEOB!C30</f>
        <v>Кировская область</v>
      </c>
      <c r="E33" s="440">
        <f>OBLAST_SLNEOB!D30</f>
        <v>6564</v>
      </c>
      <c r="F33" s="441">
        <f>(E33-OBLAST_SLNEOB!E30)/OBLAST_SLNEOB!E30*100</f>
        <v>-9.3370165745856362</v>
      </c>
      <c r="G33" s="440">
        <f>OBLAST_SLNEOB!F30</f>
        <v>4892</v>
      </c>
      <c r="H33" s="441">
        <f>(G33-OBLAST_SLNEOB!G30)/OBLAST_SLNEOB!G30*100</f>
        <v>-6.8899885801294243</v>
      </c>
      <c r="I33" s="440">
        <f>OBLAST_SLNEOB!H30</f>
        <v>1585</v>
      </c>
      <c r="J33" s="441">
        <f>(I33-OBLAST_SLNEOB!I30)/OBLAST_SLNEOB!I30*100</f>
        <v>-7.0926143024619002</v>
      </c>
      <c r="K33" s="470">
        <f>OBLAST_SLNEOB!J30</f>
        <v>75.5287941948433</v>
      </c>
      <c r="L33" s="442">
        <f>OBLAST_SLNEOB!K30</f>
        <v>75.488505747126439</v>
      </c>
    </row>
    <row r="34" spans="1:12" x14ac:dyDescent="0.25">
      <c r="A34" s="467">
        <f>OBLAST_SLNEOB!A31</f>
        <v>30</v>
      </c>
      <c r="B34" s="467">
        <f>OBLAST_SLNEOB!B31</f>
        <v>32</v>
      </c>
      <c r="C34" s="468">
        <v>32</v>
      </c>
      <c r="D34" s="469" t="str">
        <f>OBLAST_SLNEOB!C31</f>
        <v>Краснодарский край</v>
      </c>
      <c r="E34" s="440">
        <f>OBLAST_SLNEOB!D31</f>
        <v>19428</v>
      </c>
      <c r="F34" s="441">
        <f>(E34-OBLAST_SLNEOB!E31)/OBLAST_SLNEOB!E31*100</f>
        <v>-2.942498875955438</v>
      </c>
      <c r="G34" s="440">
        <f>OBLAST_SLNEOB!F31</f>
        <v>14115</v>
      </c>
      <c r="H34" s="441">
        <f>(G34-OBLAST_SLNEOB!G31)/OBLAST_SLNEOB!G31*100</f>
        <v>1.6271869825041401</v>
      </c>
      <c r="I34" s="440">
        <f>OBLAST_SLNEOB!H31</f>
        <v>4627</v>
      </c>
      <c r="J34" s="441">
        <f>(I34-OBLAST_SLNEOB!I31)/OBLAST_SLNEOB!I31*100</f>
        <v>-3.1603181247383842</v>
      </c>
      <c r="K34" s="470">
        <f>OBLAST_SLNEOB!J31</f>
        <v>75.312133176822115</v>
      </c>
      <c r="L34" s="442">
        <f>OBLAST_SLNEOB!K31</f>
        <v>74.404028499491076</v>
      </c>
    </row>
    <row r="35" spans="1:12" x14ac:dyDescent="0.25">
      <c r="A35" s="467">
        <f>OBLAST_SLNEOB!A32</f>
        <v>31</v>
      </c>
      <c r="B35" s="467">
        <f>OBLAST_SLNEOB!B32</f>
        <v>23</v>
      </c>
      <c r="C35" s="468">
        <v>28</v>
      </c>
      <c r="D35" s="469" t="str">
        <f>OBLAST_SLNEOB!C32</f>
        <v>Псковская область</v>
      </c>
      <c r="E35" s="440">
        <f>OBLAST_SLNEOB!D32</f>
        <v>3059</v>
      </c>
      <c r="F35" s="441">
        <f>(E35-OBLAST_SLNEOB!E32)/OBLAST_SLNEOB!E32*100</f>
        <v>6.8086592178770946</v>
      </c>
      <c r="G35" s="440">
        <f>OBLAST_SLNEOB!F32</f>
        <v>2221</v>
      </c>
      <c r="H35" s="441">
        <f>(G35-OBLAST_SLNEOB!G32)/OBLAST_SLNEOB!G32*100</f>
        <v>6.2171209947393589</v>
      </c>
      <c r="I35" s="440">
        <f>OBLAST_SLNEOB!H32</f>
        <v>734</v>
      </c>
      <c r="J35" s="441">
        <f>(I35-OBLAST_SLNEOB!I32)/OBLAST_SLNEOB!I32*100</f>
        <v>14.6875</v>
      </c>
      <c r="K35" s="470">
        <f>OBLAST_SLNEOB!J32</f>
        <v>75.160744500846022</v>
      </c>
      <c r="L35" s="442">
        <f>OBLAST_SLNEOB!K32</f>
        <v>76.565360673745886</v>
      </c>
    </row>
    <row r="36" spans="1:12" x14ac:dyDescent="0.25">
      <c r="A36" s="467">
        <f>OBLAST_SLNEOB!A33</f>
        <v>32</v>
      </c>
      <c r="B36" s="467">
        <f>OBLAST_SLNEOB!B33</f>
        <v>33</v>
      </c>
      <c r="C36" s="468">
        <v>33</v>
      </c>
      <c r="D36" s="469" t="str">
        <f>OBLAST_SLNEOB!C33</f>
        <v>Владимирская область</v>
      </c>
      <c r="E36" s="440">
        <f>OBLAST_SLNEOB!D33</f>
        <v>5286</v>
      </c>
      <c r="F36" s="441">
        <f>(E36-OBLAST_SLNEOB!E33)/OBLAST_SLNEOB!E33*100</f>
        <v>-1.8914318138831095E-2</v>
      </c>
      <c r="G36" s="440">
        <f>OBLAST_SLNEOB!F33</f>
        <v>3716</v>
      </c>
      <c r="H36" s="441">
        <f>(G36-OBLAST_SLNEOB!G33)/OBLAST_SLNEOB!G33*100</f>
        <v>0</v>
      </c>
      <c r="I36" s="440">
        <f>OBLAST_SLNEOB!H33</f>
        <v>1232</v>
      </c>
      <c r="J36" s="441">
        <f>(I36-OBLAST_SLNEOB!I33)/OBLAST_SLNEOB!I33*100</f>
        <v>-3.9750584567420111</v>
      </c>
      <c r="K36" s="470">
        <f>OBLAST_SLNEOB!J33</f>
        <v>75.10105092966856</v>
      </c>
      <c r="L36" s="442">
        <f>OBLAST_SLNEOB!K33</f>
        <v>74.334866973394682</v>
      </c>
    </row>
    <row r="37" spans="1:12" x14ac:dyDescent="0.25">
      <c r="A37" s="467">
        <f>OBLAST_SLNEOB!A34</f>
        <v>33</v>
      </c>
      <c r="B37" s="467">
        <f>OBLAST_SLNEOB!B34</f>
        <v>29</v>
      </c>
      <c r="C37" s="468">
        <v>34</v>
      </c>
      <c r="D37" s="469" t="str">
        <f>OBLAST_SLNEOB!C34</f>
        <v>Красноярский край</v>
      </c>
      <c r="E37" s="440">
        <f>OBLAST_SLNEOB!D34</f>
        <v>14239</v>
      </c>
      <c r="F37" s="441">
        <f>(E37-OBLAST_SLNEOB!E34)/OBLAST_SLNEOB!E34*100</f>
        <v>-1.7457907811206184</v>
      </c>
      <c r="G37" s="440">
        <f>OBLAST_SLNEOB!F34</f>
        <v>10021</v>
      </c>
      <c r="H37" s="441">
        <f>(G37-OBLAST_SLNEOB!G34)/OBLAST_SLNEOB!G34*100</f>
        <v>-2.2055235678735241</v>
      </c>
      <c r="I37" s="440">
        <f>OBLAST_SLNEOB!H34</f>
        <v>3340</v>
      </c>
      <c r="J37" s="441">
        <f>(I37-OBLAST_SLNEOB!I34)/OBLAST_SLNEOB!I34*100</f>
        <v>-0.14947683109118087</v>
      </c>
      <c r="K37" s="470">
        <f>OBLAST_SLNEOB!J34</f>
        <v>75.001871117431335</v>
      </c>
      <c r="L37" s="442">
        <f>OBLAST_SLNEOB!K34</f>
        <v>75.389935256032956</v>
      </c>
    </row>
    <row r="38" spans="1:12" x14ac:dyDescent="0.25">
      <c r="A38" s="467">
        <f>OBLAST_SLNEOB!A35</f>
        <v>34</v>
      </c>
      <c r="B38" s="467">
        <f>OBLAST_SLNEOB!B35</f>
        <v>43</v>
      </c>
      <c r="C38" s="468">
        <v>35</v>
      </c>
      <c r="D38" s="469" t="str">
        <f>OBLAST_SLNEOB!C35</f>
        <v>Белгородская область</v>
      </c>
      <c r="E38" s="440">
        <f>OBLAST_SLNEOB!D35</f>
        <v>5292</v>
      </c>
      <c r="F38" s="441">
        <f>(E38-OBLAST_SLNEOB!E35)/OBLAST_SLNEOB!E35*100</f>
        <v>-1.8181818181818181</v>
      </c>
      <c r="G38" s="440">
        <f>OBLAST_SLNEOB!F35</f>
        <v>3919</v>
      </c>
      <c r="H38" s="441">
        <f>(G38-OBLAST_SLNEOB!G35)/OBLAST_SLNEOB!G35*100</f>
        <v>-0.53299492385786795</v>
      </c>
      <c r="I38" s="440">
        <f>OBLAST_SLNEOB!H35</f>
        <v>1322</v>
      </c>
      <c r="J38" s="441">
        <f>(I38-OBLAST_SLNEOB!I35)/OBLAST_SLNEOB!I35*100</f>
        <v>-13.763861709067188</v>
      </c>
      <c r="K38" s="470">
        <f>OBLAST_SLNEOB!J35</f>
        <v>74.77580614386568</v>
      </c>
      <c r="L38" s="442">
        <f>OBLAST_SLNEOB!K35</f>
        <v>71.989767951763213</v>
      </c>
    </row>
    <row r="39" spans="1:12" x14ac:dyDescent="0.25">
      <c r="A39" s="467">
        <f>OBLAST_SLNEOB!A36</f>
        <v>35</v>
      </c>
      <c r="B39" s="467">
        <f>OBLAST_SLNEOB!B36</f>
        <v>30</v>
      </c>
      <c r="C39" s="468">
        <v>30</v>
      </c>
      <c r="D39" s="469" t="str">
        <f>OBLAST_SLNEOB!C36</f>
        <v>г. Санкт-Петербург</v>
      </c>
      <c r="E39" s="440">
        <f>OBLAST_SLNEOB!D36</f>
        <v>12929</v>
      </c>
      <c r="F39" s="441">
        <f>(E39-OBLAST_SLNEOB!E36)/OBLAST_SLNEOB!E36*100</f>
        <v>-3.9806906795395469</v>
      </c>
      <c r="G39" s="440">
        <f>OBLAST_SLNEOB!F36</f>
        <v>9040</v>
      </c>
      <c r="H39" s="441">
        <f>(G39-OBLAST_SLNEOB!G36)/OBLAST_SLNEOB!G36*100</f>
        <v>-9.7083499800239714</v>
      </c>
      <c r="I39" s="440">
        <f>OBLAST_SLNEOB!H36</f>
        <v>3106</v>
      </c>
      <c r="J39" s="441">
        <f>(I39-OBLAST_SLNEOB!I36)/OBLAST_SLNEOB!I36*100</f>
        <v>-5.3625837903717244</v>
      </c>
      <c r="K39" s="470">
        <f>OBLAST_SLNEOB!J36</f>
        <v>74.427795158900039</v>
      </c>
      <c r="L39" s="442">
        <f>OBLAST_SLNEOB!K36</f>
        <v>75.312170904167303</v>
      </c>
    </row>
    <row r="40" spans="1:12" x14ac:dyDescent="0.25">
      <c r="A40" s="467">
        <f>OBLAST_SLNEOB!A37</f>
        <v>36</v>
      </c>
      <c r="B40" s="467">
        <f>OBLAST_SLNEOB!B37</f>
        <v>49</v>
      </c>
      <c r="C40" s="468">
        <v>37</v>
      </c>
      <c r="D40" s="469" t="str">
        <f>OBLAST_SLNEOB!C37</f>
        <v>Республика Коми</v>
      </c>
      <c r="E40" s="440">
        <f>OBLAST_SLNEOB!D37</f>
        <v>6073</v>
      </c>
      <c r="F40" s="441">
        <f>(E40-OBLAST_SLNEOB!E37)/OBLAST_SLNEOB!E37*100</f>
        <v>-1.0912052117263844</v>
      </c>
      <c r="G40" s="440">
        <f>OBLAST_SLNEOB!F37</f>
        <v>4263</v>
      </c>
      <c r="H40" s="441">
        <f>(G40-OBLAST_SLNEOB!G37)/OBLAST_SLNEOB!G37*100</f>
        <v>-0.44371788883699209</v>
      </c>
      <c r="I40" s="440">
        <f>OBLAST_SLNEOB!H37</f>
        <v>1511</v>
      </c>
      <c r="J40" s="441">
        <f>(I40-OBLAST_SLNEOB!I37)/OBLAST_SLNEOB!I37*100</f>
        <v>-14.921171171171171</v>
      </c>
      <c r="K40" s="470">
        <f>OBLAST_SLNEOB!J37</f>
        <v>73.830966401108427</v>
      </c>
      <c r="L40" s="442">
        <f>OBLAST_SLNEOB!K37</f>
        <v>70.683393859359526</v>
      </c>
    </row>
    <row r="41" spans="1:12" ht="15.75" thickBot="1" x14ac:dyDescent="0.3">
      <c r="A41" s="467">
        <f>OBLAST_SLNEOB!A38</f>
        <v>37</v>
      </c>
      <c r="B41" s="467">
        <f>OBLAST_SLNEOB!B38</f>
        <v>47</v>
      </c>
      <c r="C41" s="468">
        <v>36</v>
      </c>
      <c r="D41" s="469" t="str">
        <f>OBLAST_SLNEOB!C38</f>
        <v>Республика Башкортостан</v>
      </c>
      <c r="E41" s="440">
        <f>OBLAST_SLNEOB!D38</f>
        <v>17882</v>
      </c>
      <c r="F41" s="441">
        <f>(E41-OBLAST_SLNEOB!E38)/OBLAST_SLNEOB!E38*100</f>
        <v>-7.0098803952158093</v>
      </c>
      <c r="G41" s="440">
        <f>OBLAST_SLNEOB!F38</f>
        <v>12587</v>
      </c>
      <c r="H41" s="441">
        <f>(G41-OBLAST_SLNEOB!G38)/OBLAST_SLNEOB!G38*100</f>
        <v>-5.032443036064584</v>
      </c>
      <c r="I41" s="440">
        <f>OBLAST_SLNEOB!H38</f>
        <v>4512</v>
      </c>
      <c r="J41" s="441">
        <f>(I41-OBLAST_SLNEOB!I38)/OBLAST_SLNEOB!I38*100</f>
        <v>-16.691285081240768</v>
      </c>
      <c r="K41" s="470">
        <f>OBLAST_SLNEOB!J38</f>
        <v>73.612491958594077</v>
      </c>
      <c r="L41" s="442">
        <f>OBLAST_SLNEOB!K38</f>
        <v>70.990894483128002</v>
      </c>
    </row>
    <row r="42" spans="1:12" s="165" customFormat="1" ht="15.75" thickBot="1" x14ac:dyDescent="0.3">
      <c r="A42" s="467">
        <f>OBLAST_SLNEOB!A39</f>
        <v>38</v>
      </c>
      <c r="B42" s="467">
        <f>OBLAST_SLNEOB!B39</f>
        <v>54</v>
      </c>
      <c r="C42" s="468">
        <v>41</v>
      </c>
      <c r="D42" s="469" t="str">
        <f>OBLAST_SLNEOB!C39</f>
        <v>Иркутская область</v>
      </c>
      <c r="E42" s="440">
        <f>OBLAST_SLNEOB!D39</f>
        <v>12497</v>
      </c>
      <c r="F42" s="441">
        <f>(E42-OBLAST_SLNEOB!E39)/OBLAST_SLNEOB!E39*100</f>
        <v>-9.1061168084951625</v>
      </c>
      <c r="G42" s="440">
        <f>OBLAST_SLNEOB!F39</f>
        <v>9147</v>
      </c>
      <c r="H42" s="441">
        <f>(G42-OBLAST_SLNEOB!G39)/OBLAST_SLNEOB!G39*100</f>
        <v>-0.64088637844883767</v>
      </c>
      <c r="I42" s="440">
        <f>OBLAST_SLNEOB!H39</f>
        <v>3304</v>
      </c>
      <c r="J42" s="441">
        <f>(I42-OBLAST_SLNEOB!I39)/OBLAST_SLNEOB!I39*100</f>
        <v>-17.892644135188867</v>
      </c>
      <c r="K42" s="470">
        <f>OBLAST_SLNEOB!J39</f>
        <v>73.463978796883794</v>
      </c>
      <c r="L42" s="442">
        <f>OBLAST_SLNEOB!K39</f>
        <v>69.584278155706727</v>
      </c>
    </row>
    <row r="43" spans="1:12" s="166" customFormat="1" ht="15.75" thickBot="1" x14ac:dyDescent="0.3">
      <c r="A43" s="467">
        <f>OBLAST_SLNEOB!A40</f>
        <v>39</v>
      </c>
      <c r="B43" s="467">
        <f>OBLAST_SLNEOB!B40</f>
        <v>46</v>
      </c>
      <c r="C43" s="468">
        <v>39</v>
      </c>
      <c r="D43" s="469" t="str">
        <f>OBLAST_SLNEOB!C40</f>
        <v>Забайкальский край</v>
      </c>
      <c r="E43" s="440">
        <f>OBLAST_SLNEOB!D40</f>
        <v>7618</v>
      </c>
      <c r="F43" s="441">
        <f>(E43-OBLAST_SLNEOB!E40)/OBLAST_SLNEOB!E40*100</f>
        <v>-1.5889419971579899</v>
      </c>
      <c r="G43" s="440">
        <f>OBLAST_SLNEOB!F40</f>
        <v>5237</v>
      </c>
      <c r="H43" s="441">
        <f>(G43-OBLAST_SLNEOB!G40)/OBLAST_SLNEOB!G40*100</f>
        <v>9.5565749235474007E-2</v>
      </c>
      <c r="I43" s="440">
        <f>OBLAST_SLNEOB!H40</f>
        <v>1896</v>
      </c>
      <c r="J43" s="441">
        <f>(I43-OBLAST_SLNEOB!I40)/OBLAST_SLNEOB!I40*100</f>
        <v>-8.3615273078782018</v>
      </c>
      <c r="K43" s="470">
        <f>OBLAST_SLNEOB!J40</f>
        <v>73.419318659750459</v>
      </c>
      <c r="L43" s="442">
        <f>OBLAST_SLNEOB!K40</f>
        <v>71.661416244350079</v>
      </c>
    </row>
    <row r="44" spans="1:12" x14ac:dyDescent="0.25">
      <c r="A44" s="467">
        <f>OBLAST_SLNEOB!A41</f>
        <v>40</v>
      </c>
      <c r="B44" s="467">
        <f>OBLAST_SLNEOB!B41</f>
        <v>40</v>
      </c>
      <c r="C44" s="468">
        <v>42</v>
      </c>
      <c r="D44" s="469" t="str">
        <f>OBLAST_SLNEOB!C41</f>
        <v>Республика Марий Эл</v>
      </c>
      <c r="E44" s="440">
        <f>OBLAST_SLNEOB!D41</f>
        <v>2085</v>
      </c>
      <c r="F44" s="441">
        <f>(E44-OBLAST_SLNEOB!E41)/OBLAST_SLNEOB!E41*100</f>
        <v>-12.651864264767489</v>
      </c>
      <c r="G44" s="440">
        <f>OBLAST_SLNEOB!F41</f>
        <v>1502</v>
      </c>
      <c r="H44" s="441">
        <f>(G44-OBLAST_SLNEOB!G41)/OBLAST_SLNEOB!G41*100</f>
        <v>-12.572759022118744</v>
      </c>
      <c r="I44" s="440">
        <f>OBLAST_SLNEOB!H41</f>
        <v>548</v>
      </c>
      <c r="J44" s="441">
        <f>(I44-OBLAST_SLNEOB!I41)/OBLAST_SLNEOB!I41*100</f>
        <v>-15.950920245398773</v>
      </c>
      <c r="K44" s="470">
        <f>OBLAST_SLNEOB!J41</f>
        <v>73.268292682926827</v>
      </c>
      <c r="L44" s="442">
        <f>OBLAST_SLNEOB!K41</f>
        <v>72.489451476793249</v>
      </c>
    </row>
    <row r="45" spans="1:12" x14ac:dyDescent="0.25">
      <c r="A45" s="467">
        <f>OBLAST_SLNEOB!A42</f>
        <v>41</v>
      </c>
      <c r="B45" s="467">
        <f>OBLAST_SLNEOB!B42</f>
        <v>41</v>
      </c>
      <c r="C45" s="468">
        <v>40</v>
      </c>
      <c r="D45" s="469" t="str">
        <f>OBLAST_SLNEOB!C42</f>
        <v>Самарская область</v>
      </c>
      <c r="E45" s="440">
        <f>OBLAST_SLNEOB!D42</f>
        <v>15625</v>
      </c>
      <c r="F45" s="441">
        <f>(E45-OBLAST_SLNEOB!E42)/OBLAST_SLNEOB!E42*100</f>
        <v>0.31458654340010272</v>
      </c>
      <c r="G45" s="440">
        <f>OBLAST_SLNEOB!F42</f>
        <v>11182</v>
      </c>
      <c r="H45" s="441">
        <f>(G45-OBLAST_SLNEOB!G42)/OBLAST_SLNEOB!G42*100</f>
        <v>0.28699551569506726</v>
      </c>
      <c r="I45" s="440">
        <f>OBLAST_SLNEOB!H42</f>
        <v>4084</v>
      </c>
      <c r="J45" s="441">
        <f>(I45-OBLAST_SLNEOB!I42)/OBLAST_SLNEOB!I42*100</f>
        <v>-3.8832666509767</v>
      </c>
      <c r="K45" s="470">
        <f>OBLAST_SLNEOB!J42</f>
        <v>73.247740075985845</v>
      </c>
      <c r="L45" s="442">
        <f>OBLAST_SLNEOB!K42</f>
        <v>72.40729917527112</v>
      </c>
    </row>
    <row r="46" spans="1:12" s="9" customFormat="1" ht="15.75" thickBot="1" x14ac:dyDescent="0.3">
      <c r="A46" s="467">
        <f>OBLAST_SLNEOB!A43</f>
        <v>42</v>
      </c>
      <c r="B46" s="467">
        <f>OBLAST_SLNEOB!B43</f>
        <v>38</v>
      </c>
      <c r="C46" s="468">
        <v>38</v>
      </c>
      <c r="D46" s="469" t="str">
        <f>OBLAST_SLNEOB!C43</f>
        <v>Калужская область</v>
      </c>
      <c r="E46" s="440">
        <f>OBLAST_SLNEOB!D43</f>
        <v>5754</v>
      </c>
      <c r="F46" s="441">
        <f>(E46-OBLAST_SLNEOB!E43)/OBLAST_SLNEOB!E43*100</f>
        <v>5.7720588235294121</v>
      </c>
      <c r="G46" s="440">
        <f>OBLAST_SLNEOB!F43</f>
        <v>3666</v>
      </c>
      <c r="H46" s="441">
        <f>(G46-OBLAST_SLNEOB!G43)/OBLAST_SLNEOB!G43*100</f>
        <v>-2.3181454836131095</v>
      </c>
      <c r="I46" s="440">
        <f>OBLAST_SLNEOB!H43</f>
        <v>1348</v>
      </c>
      <c r="J46" s="441">
        <f>(I46-OBLAST_SLNEOB!I43)/OBLAST_SLNEOB!I43*100</f>
        <v>-2.3895727733526431</v>
      </c>
      <c r="K46" s="470">
        <f>OBLAST_SLNEOB!J43</f>
        <v>73.115277223773433</v>
      </c>
      <c r="L46" s="442">
        <f>OBLAST_SLNEOB!K43</f>
        <v>73.100895987534088</v>
      </c>
    </row>
    <row r="47" spans="1:12" s="193" customFormat="1" ht="15.75" thickBot="1" x14ac:dyDescent="0.3">
      <c r="A47" s="467">
        <f>OBLAST_SLNEOB!A44</f>
        <v>43</v>
      </c>
      <c r="B47" s="467">
        <f>OBLAST_SLNEOB!B44</f>
        <v>62</v>
      </c>
      <c r="C47" s="468">
        <v>45</v>
      </c>
      <c r="D47" s="469" t="str">
        <f>OBLAST_SLNEOB!C44</f>
        <v>Калининградская область</v>
      </c>
      <c r="E47" s="440">
        <f>OBLAST_SLNEOB!D44</f>
        <v>4395</v>
      </c>
      <c r="F47" s="441">
        <f>(E47-OBLAST_SLNEOB!E44)/OBLAST_SLNEOB!E44*100</f>
        <v>-7.7262229687171944</v>
      </c>
      <c r="G47" s="440">
        <f>OBLAST_SLNEOB!F44</f>
        <v>3069</v>
      </c>
      <c r="H47" s="441">
        <f>(G47-OBLAST_SLNEOB!G44)/OBLAST_SLNEOB!G44*100</f>
        <v>2.9175050301810868</v>
      </c>
      <c r="I47" s="440">
        <f>OBLAST_SLNEOB!H44</f>
        <v>1186</v>
      </c>
      <c r="J47" s="441">
        <f>(I47-OBLAST_SLNEOB!I44)/OBLAST_SLNEOB!I44*100</f>
        <v>-13.430656934306571</v>
      </c>
      <c r="K47" s="470">
        <f>OBLAST_SLNEOB!J44</f>
        <v>72.126909518213864</v>
      </c>
      <c r="L47" s="442">
        <f>OBLAST_SLNEOB!K44</f>
        <v>68.52022058823529</v>
      </c>
    </row>
    <row r="48" spans="1:12" s="206" customFormat="1" ht="15.75" thickBot="1" x14ac:dyDescent="0.3">
      <c r="A48" s="467">
        <f>OBLAST_SLNEOB!A45</f>
        <v>44</v>
      </c>
      <c r="B48" s="467">
        <f>OBLAST_SLNEOB!B45</f>
        <v>48</v>
      </c>
      <c r="C48" s="468">
        <v>43</v>
      </c>
      <c r="D48" s="469" t="str">
        <f>OBLAST_SLNEOB!C45</f>
        <v>Республика Бурятия</v>
      </c>
      <c r="E48" s="440">
        <f>OBLAST_SLNEOB!D45</f>
        <v>6555</v>
      </c>
      <c r="F48" s="441">
        <f>(E48-OBLAST_SLNEOB!E45)/OBLAST_SLNEOB!E45*100</f>
        <v>-4.1105909888823868</v>
      </c>
      <c r="G48" s="440">
        <f>OBLAST_SLNEOB!F45</f>
        <v>4564</v>
      </c>
      <c r="H48" s="441">
        <f>(G48-OBLAST_SLNEOB!G45)/OBLAST_SLNEOB!G45*100</f>
        <v>-3.9966344131257889</v>
      </c>
      <c r="I48" s="440">
        <f>OBLAST_SLNEOB!H45</f>
        <v>1809</v>
      </c>
      <c r="J48" s="441">
        <f>(I48-OBLAST_SLNEOB!I45)/OBLAST_SLNEOB!I45*100</f>
        <v>-7.9857578840284837</v>
      </c>
      <c r="K48" s="470">
        <f>OBLAST_SLNEOB!J45</f>
        <v>71.614624195826138</v>
      </c>
      <c r="L48" s="442">
        <f>OBLAST_SLNEOB!K45</f>
        <v>70.74404761904762</v>
      </c>
    </row>
    <row r="49" spans="1:13" s="216" customFormat="1" ht="15.75" thickBot="1" x14ac:dyDescent="0.3">
      <c r="A49" s="467">
        <f>OBLAST_SLNEOB!A46</f>
        <v>45</v>
      </c>
      <c r="B49" s="467">
        <f>OBLAST_SLNEOB!B46</f>
        <v>31</v>
      </c>
      <c r="C49" s="468">
        <v>44</v>
      </c>
      <c r="D49" s="469" t="str">
        <f>OBLAST_SLNEOB!C46</f>
        <v>Ростовская область</v>
      </c>
      <c r="E49" s="440">
        <f>OBLAST_SLNEOB!D46</f>
        <v>16107</v>
      </c>
      <c r="F49" s="441">
        <f>(E49-OBLAST_SLNEOB!E46)/OBLAST_SLNEOB!E46*100</f>
        <v>-7.759706791890963</v>
      </c>
      <c r="G49" s="440">
        <f>OBLAST_SLNEOB!F46</f>
        <v>10921</v>
      </c>
      <c r="H49" s="441">
        <f>(G49-OBLAST_SLNEOB!G46)/OBLAST_SLNEOB!G46*100</f>
        <v>-10.159591971043106</v>
      </c>
      <c r="I49" s="440">
        <f>OBLAST_SLNEOB!H46</f>
        <v>4386</v>
      </c>
      <c r="J49" s="441">
        <f>(I49-OBLAST_SLNEOB!I46)/OBLAST_SLNEOB!I46*100</f>
        <v>6.4046579330422126</v>
      </c>
      <c r="K49" s="470">
        <f>OBLAST_SLNEOB!J46</f>
        <v>71.346442803945905</v>
      </c>
      <c r="L49" s="442">
        <f>OBLAST_SLNEOB!K46</f>
        <v>74.677478805750098</v>
      </c>
    </row>
    <row r="50" spans="1:13" s="223" customFormat="1" ht="15.75" thickBot="1" x14ac:dyDescent="0.3">
      <c r="A50" s="467">
        <f>OBLAST_SLNEOB!A47</f>
        <v>46</v>
      </c>
      <c r="B50" s="467">
        <f>OBLAST_SLNEOB!B47</f>
        <v>60</v>
      </c>
      <c r="C50" s="468">
        <v>46</v>
      </c>
      <c r="D50" s="469" t="str">
        <f>OBLAST_SLNEOB!C47</f>
        <v>Воронежская область</v>
      </c>
      <c r="E50" s="440">
        <f>OBLAST_SLNEOB!D47</f>
        <v>7760</v>
      </c>
      <c r="F50" s="441">
        <f>(E50-OBLAST_SLNEOB!E47)/OBLAST_SLNEOB!E47*100</f>
        <v>-9.6097845078625515</v>
      </c>
      <c r="G50" s="440">
        <f>OBLAST_SLNEOB!F47</f>
        <v>5464</v>
      </c>
      <c r="H50" s="441">
        <f>(G50-OBLAST_SLNEOB!G47)/OBLAST_SLNEOB!G47*100</f>
        <v>-3.4969975273754859</v>
      </c>
      <c r="I50" s="440">
        <f>OBLAST_SLNEOB!H47</f>
        <v>2218</v>
      </c>
      <c r="J50" s="441">
        <f>(I50-OBLAST_SLNEOB!I47)/OBLAST_SLNEOB!I47*100</f>
        <v>-13.997673516867001</v>
      </c>
      <c r="K50" s="470">
        <f>OBLAST_SLNEOB!J47</f>
        <v>71.12731059619891</v>
      </c>
      <c r="L50" s="442">
        <f>OBLAST_SLNEOB!K47</f>
        <v>68.705254216721272</v>
      </c>
    </row>
    <row r="51" spans="1:13" s="217" customFormat="1" ht="15.75" thickBot="1" x14ac:dyDescent="0.3">
      <c r="A51" s="467">
        <f>OBLAST_SLNEOB!A48</f>
        <v>47</v>
      </c>
      <c r="B51" s="467">
        <f>OBLAST_SLNEOB!B48</f>
        <v>68</v>
      </c>
      <c r="C51" s="468">
        <v>47</v>
      </c>
      <c r="D51" s="469" t="str">
        <f>OBLAST_SLNEOB!C48</f>
        <v>Тюменская область</v>
      </c>
      <c r="E51" s="440">
        <f>OBLAST_SLNEOB!D48</f>
        <v>9303</v>
      </c>
      <c r="F51" s="441">
        <f>(E51-OBLAST_SLNEOB!E48)/OBLAST_SLNEOB!E48*100</f>
        <v>-9.4422271975080303</v>
      </c>
      <c r="G51" s="440">
        <f>OBLAST_SLNEOB!F48</f>
        <v>6690</v>
      </c>
      <c r="H51" s="441">
        <f>(G51-OBLAST_SLNEOB!G48)/OBLAST_SLNEOB!G48*100</f>
        <v>-1.2254540085634136</v>
      </c>
      <c r="I51" s="440">
        <f>OBLAST_SLNEOB!H48</f>
        <v>2723</v>
      </c>
      <c r="J51" s="441">
        <f>(I51-OBLAST_SLNEOB!I48)/OBLAST_SLNEOB!I48*100</f>
        <v>-17.23404255319149</v>
      </c>
      <c r="K51" s="470">
        <f>OBLAST_SLNEOB!J48</f>
        <v>71.07192181026241</v>
      </c>
      <c r="L51" s="442">
        <f>OBLAST_SLNEOB!K48</f>
        <v>67.30597237404352</v>
      </c>
    </row>
    <row r="52" spans="1:13" s="191" customFormat="1" ht="15.75" thickBot="1" x14ac:dyDescent="0.3">
      <c r="A52" s="467">
        <f>OBLAST_SLNEOB!A49</f>
        <v>48</v>
      </c>
      <c r="B52" s="467">
        <f>OBLAST_SLNEOB!B49</f>
        <v>67</v>
      </c>
      <c r="C52" s="468">
        <v>51</v>
      </c>
      <c r="D52" s="469" t="str">
        <f>OBLAST_SLNEOB!C49</f>
        <v>Ханты-Мансийский автономный округ - Югра</v>
      </c>
      <c r="E52" s="440">
        <f>OBLAST_SLNEOB!D49</f>
        <v>6729</v>
      </c>
      <c r="F52" s="441">
        <f>(E52-OBLAST_SLNEOB!E49)/OBLAST_SLNEOB!E49*100</f>
        <v>-4.1452991452991448</v>
      </c>
      <c r="G52" s="440">
        <f>OBLAST_SLNEOB!F49</f>
        <v>4440</v>
      </c>
      <c r="H52" s="441">
        <f>(G52-OBLAST_SLNEOB!G49)/OBLAST_SLNEOB!G49*100</f>
        <v>2.5878003696857674</v>
      </c>
      <c r="I52" s="440">
        <f>OBLAST_SLNEOB!H49</f>
        <v>1809</v>
      </c>
      <c r="J52" s="441">
        <f>(I52-OBLAST_SLNEOB!I49)/OBLAST_SLNEOB!I49*100</f>
        <v>-13.569039655996178</v>
      </c>
      <c r="K52" s="470">
        <f>OBLAST_SLNEOB!J49</f>
        <v>71.05136821891503</v>
      </c>
      <c r="L52" s="442">
        <f>OBLAST_SLNEOB!K49</f>
        <v>67.403831178944088</v>
      </c>
    </row>
    <row r="53" spans="1:13" s="242" customFormat="1" ht="15.75" thickBot="1" x14ac:dyDescent="0.3">
      <c r="A53" s="467">
        <f>OBLAST_SLNEOB!A50</f>
        <v>49</v>
      </c>
      <c r="B53" s="467">
        <f>OBLAST_SLNEOB!B50</f>
        <v>36</v>
      </c>
      <c r="C53" s="468">
        <v>50</v>
      </c>
      <c r="D53" s="469" t="str">
        <f>OBLAST_SLNEOB!C50</f>
        <v>Приморский край</v>
      </c>
      <c r="E53" s="440">
        <f>OBLAST_SLNEOB!D50</f>
        <v>9373</v>
      </c>
      <c r="F53" s="441">
        <f>(E53-OBLAST_SLNEOB!E50)/OBLAST_SLNEOB!E50*100</f>
        <v>-5.8557653676175176</v>
      </c>
      <c r="G53" s="440">
        <f>OBLAST_SLNEOB!F50</f>
        <v>6380</v>
      </c>
      <c r="H53" s="441">
        <f>(G53-OBLAST_SLNEOB!G50)/OBLAST_SLNEOB!G50*100</f>
        <v>-11.067744633398382</v>
      </c>
      <c r="I53" s="440">
        <f>OBLAST_SLNEOB!H50</f>
        <v>2617</v>
      </c>
      <c r="J53" s="441">
        <f>(I53-OBLAST_SLNEOB!I50)/OBLAST_SLNEOB!I50*100</f>
        <v>3.479636219849743</v>
      </c>
      <c r="K53" s="470">
        <f>OBLAST_SLNEOB!J50</f>
        <v>70.912526397688112</v>
      </c>
      <c r="L53" s="442">
        <f>OBLAST_SLNEOB!K50</f>
        <v>73.935896114603722</v>
      </c>
    </row>
    <row r="54" spans="1:13" s="250" customFormat="1" ht="15.75" thickBot="1" x14ac:dyDescent="0.3">
      <c r="A54" s="467">
        <f>OBLAST_SLNEOB!A51</f>
        <v>50</v>
      </c>
      <c r="B54" s="467">
        <f>OBLAST_SLNEOB!B51</f>
        <v>55</v>
      </c>
      <c r="C54" s="468">
        <v>48</v>
      </c>
      <c r="D54" s="469" t="str">
        <f>OBLAST_SLNEOB!C51</f>
        <v>Тульская область</v>
      </c>
      <c r="E54" s="440">
        <f>OBLAST_SLNEOB!D51</f>
        <v>4433</v>
      </c>
      <c r="F54" s="441">
        <f>(E54-OBLAST_SLNEOB!E51)/OBLAST_SLNEOB!E51*100</f>
        <v>-4.7076526225279451</v>
      </c>
      <c r="G54" s="440">
        <f>OBLAST_SLNEOB!F51</f>
        <v>3197</v>
      </c>
      <c r="H54" s="441">
        <f>(G54-OBLAST_SLNEOB!G51)/OBLAST_SLNEOB!G51*100</f>
        <v>7.1739859202145499</v>
      </c>
      <c r="I54" s="440">
        <f>OBLAST_SLNEOB!H51</f>
        <v>1314</v>
      </c>
      <c r="J54" s="441">
        <f>(I54-OBLAST_SLNEOB!I51)/OBLAST_SLNEOB!I51*100</f>
        <v>0</v>
      </c>
      <c r="K54" s="470">
        <f>OBLAST_SLNEOB!J51</f>
        <v>70.871203724229659</v>
      </c>
      <c r="L54" s="442">
        <f>OBLAST_SLNEOB!K51</f>
        <v>69.420525948336049</v>
      </c>
    </row>
    <row r="55" spans="1:13" s="265" customFormat="1" ht="15.75" thickBot="1" x14ac:dyDescent="0.3">
      <c r="A55" s="467">
        <f>OBLAST_SLNEOB!A52</f>
        <v>51</v>
      </c>
      <c r="B55" s="467">
        <f>OBLAST_SLNEOB!B52</f>
        <v>71</v>
      </c>
      <c r="C55" s="468">
        <v>53</v>
      </c>
      <c r="D55" s="469" t="str">
        <f>OBLAST_SLNEOB!C52</f>
        <v>Ставропольский край</v>
      </c>
      <c r="E55" s="440">
        <f>OBLAST_SLNEOB!D52</f>
        <v>9950</v>
      </c>
      <c r="F55" s="441">
        <f>(E55-OBLAST_SLNEOB!E52)/OBLAST_SLNEOB!E52*100</f>
        <v>-3.3886785124769392</v>
      </c>
      <c r="G55" s="440">
        <f>OBLAST_SLNEOB!F52</f>
        <v>7187</v>
      </c>
      <c r="H55" s="441">
        <f>(G55-OBLAST_SLNEOB!G52)/OBLAST_SLNEOB!G52*100</f>
        <v>12.279331354475863</v>
      </c>
      <c r="I55" s="440">
        <f>OBLAST_SLNEOB!H52</f>
        <v>2996</v>
      </c>
      <c r="J55" s="441">
        <f>(I55-OBLAST_SLNEOB!I52)/OBLAST_SLNEOB!I52*100</f>
        <v>-5.7861635220125791</v>
      </c>
      <c r="K55" s="470">
        <f>OBLAST_SLNEOB!J52</f>
        <v>70.578415005401169</v>
      </c>
      <c r="L55" s="442">
        <f>OBLAST_SLNEOB!K52</f>
        <v>66.809310092892176</v>
      </c>
    </row>
    <row r="56" spans="1:13" s="61" customFormat="1" ht="15.75" thickBot="1" x14ac:dyDescent="0.3">
      <c r="A56" s="467">
        <f>OBLAST_SLNEOB!A53</f>
        <v>52</v>
      </c>
      <c r="B56" s="467">
        <f>OBLAST_SLNEOB!B53</f>
        <v>44</v>
      </c>
      <c r="C56" s="468">
        <v>58</v>
      </c>
      <c r="D56" s="469" t="str">
        <f>OBLAST_SLNEOB!C53</f>
        <v>Архангельская область с НАО</v>
      </c>
      <c r="E56" s="440">
        <f>OBLAST_SLNEOB!D53</f>
        <v>7408</v>
      </c>
      <c r="F56" s="441">
        <f>(E56-OBLAST_SLNEOB!E53)/OBLAST_SLNEOB!E53*100</f>
        <v>-3.6295043580070248</v>
      </c>
      <c r="G56" s="440">
        <f>OBLAST_SLNEOB!F53</f>
        <v>4764</v>
      </c>
      <c r="H56" s="441">
        <f>(G56-OBLAST_SLNEOB!G53)/OBLAST_SLNEOB!G53*100</f>
        <v>-5.7753164556962027</v>
      </c>
      <c r="I56" s="440">
        <f>OBLAST_SLNEOB!H53</f>
        <v>1987</v>
      </c>
      <c r="J56" s="441">
        <f>(I56-OBLAST_SLNEOB!I53)/OBLAST_SLNEOB!I53*100</f>
        <v>0.60759493670886078</v>
      </c>
      <c r="K56" s="470">
        <f>OBLAST_SLNEOB!J53</f>
        <v>70.567323359502296</v>
      </c>
      <c r="L56" s="442">
        <f>OBLAST_SLNEOB!K53</f>
        <v>71.910112359550567</v>
      </c>
    </row>
    <row r="57" spans="1:13" s="396" customFormat="1" ht="15.75" thickBot="1" x14ac:dyDescent="0.3">
      <c r="A57" s="471">
        <f>OBLAST_SLNEOB!A54</f>
        <v>53</v>
      </c>
      <c r="B57" s="471">
        <f>OBLAST_SLNEOB!B54</f>
        <v>69</v>
      </c>
      <c r="C57" s="472">
        <v>49</v>
      </c>
      <c r="D57" s="473" t="str">
        <f>OBLAST_SLNEOB!C54</f>
        <v>Кемеровская область</v>
      </c>
      <c r="E57" s="445">
        <f>OBLAST_SLNEOB!D54</f>
        <v>18216</v>
      </c>
      <c r="F57" s="446">
        <f>(E57-OBLAST_SLNEOB!E54)/OBLAST_SLNEOB!E54*100</f>
        <v>-7.3212922920376498</v>
      </c>
      <c r="G57" s="445">
        <f>OBLAST_SLNEOB!F54</f>
        <v>12447</v>
      </c>
      <c r="H57" s="446">
        <f>(G57-OBLAST_SLNEOB!G54)/OBLAST_SLNEOB!G54*100</f>
        <v>-1.8220539517274019</v>
      </c>
      <c r="I57" s="445">
        <f>OBLAST_SLNEOB!H54</f>
        <v>5205</v>
      </c>
      <c r="J57" s="446">
        <f>(I57-OBLAST_SLNEOB!I54)/OBLAST_SLNEOB!I54*100</f>
        <v>-15.626519695250446</v>
      </c>
      <c r="K57" s="474">
        <f>OBLAST_SLNEOB!J54</f>
        <v>70.51325628823929</v>
      </c>
      <c r="L57" s="448">
        <f>OBLAST_SLNEOB!K54</f>
        <v>67.268000212235364</v>
      </c>
      <c r="M57" s="395"/>
    </row>
    <row r="58" spans="1:13" s="61" customFormat="1" ht="15.75" thickBot="1" x14ac:dyDescent="0.3">
      <c r="A58" s="54"/>
      <c r="B58" s="55"/>
      <c r="C58" s="269"/>
      <c r="D58" s="397" t="str">
        <f>OBLAST_SLNEOB!C55</f>
        <v>Всего по России</v>
      </c>
      <c r="E58" s="55">
        <f>OBLAST_SLNEOB!D55</f>
        <v>649483</v>
      </c>
      <c r="F58" s="143">
        <f>(E58-OBLAST_SLNEOB!E55)/OBLAST_SLNEOB!E55*100</f>
        <v>-3.7778729242069797</v>
      </c>
      <c r="G58" s="55">
        <f>OBLAST_SLNEOB!F55</f>
        <v>439684</v>
      </c>
      <c r="H58" s="143">
        <f>(G58-OBLAST_SLNEOB!G55)/OBLAST_SLNEOB!G55*100</f>
        <v>-2.0903153398905743</v>
      </c>
      <c r="I58" s="55">
        <f>OBLAST_SLNEOB!H55</f>
        <v>184885</v>
      </c>
      <c r="J58" s="143">
        <f>(I58-OBLAST_SLNEOB!I55)/OBLAST_SLNEOB!I55*100</f>
        <v>-5.8716614566893055</v>
      </c>
      <c r="K58" s="131">
        <f>OBLAST_SLNEOB!J55</f>
        <v>70.39798645145693</v>
      </c>
      <c r="L58" s="131">
        <f>OBLAST_SLNEOB!K55</f>
        <v>69.570666579910736</v>
      </c>
    </row>
    <row r="59" spans="1:13" s="101" customFormat="1" ht="15.75" thickBot="1" x14ac:dyDescent="0.3">
      <c r="A59" s="475">
        <f>OBLAST_SLNEOB!A56</f>
        <v>54</v>
      </c>
      <c r="B59" s="475">
        <f>OBLAST_SLNEOB!B56</f>
        <v>59</v>
      </c>
      <c r="C59" s="476">
        <v>52</v>
      </c>
      <c r="D59" s="477" t="str">
        <f>OBLAST_SLNEOB!C56</f>
        <v>Пермский край</v>
      </c>
      <c r="E59" s="451">
        <f>OBLAST_SLNEOB!D56</f>
        <v>14381</v>
      </c>
      <c r="F59" s="452">
        <f>(E59-OBLAST_SLNEOB!E56)/OBLAST_SLNEOB!E56*100</f>
        <v>-12.503042102701386</v>
      </c>
      <c r="G59" s="451">
        <f>OBLAST_SLNEOB!F56</f>
        <v>9653</v>
      </c>
      <c r="H59" s="452">
        <f>(G59-OBLAST_SLNEOB!G56)/OBLAST_SLNEOB!G56*100</f>
        <v>-11.828644501278772</v>
      </c>
      <c r="I59" s="451">
        <f>OBLAST_SLNEOB!H56</f>
        <v>4060</v>
      </c>
      <c r="J59" s="452">
        <f>(I59-OBLAST_SLNEOB!I56)/OBLAST_SLNEOB!I56*100</f>
        <v>-17.058222676200206</v>
      </c>
      <c r="K59" s="478">
        <f>OBLAST_SLNEOB!J56</f>
        <v>70.393057682491062</v>
      </c>
      <c r="L59" s="454">
        <f>OBLAST_SLNEOB!K56</f>
        <v>69.103073912769048</v>
      </c>
    </row>
    <row r="60" spans="1:13" s="324" customFormat="1" ht="15.75" thickBot="1" x14ac:dyDescent="0.3">
      <c r="A60" s="467">
        <f>OBLAST_SLNEOB!A57</f>
        <v>55</v>
      </c>
      <c r="B60" s="467">
        <f>OBLAST_SLNEOB!B57</f>
        <v>57</v>
      </c>
      <c r="C60" s="468">
        <v>56</v>
      </c>
      <c r="D60" s="469" t="str">
        <f>OBLAST_SLNEOB!C57</f>
        <v>Орловская область</v>
      </c>
      <c r="E60" s="440">
        <f>OBLAST_SLNEOB!D57</f>
        <v>2703</v>
      </c>
      <c r="F60" s="441">
        <f>(E60-OBLAST_SLNEOB!E57)/OBLAST_SLNEOB!E57*100</f>
        <v>-11.637790127492645</v>
      </c>
      <c r="G60" s="440">
        <f>OBLAST_SLNEOB!F57</f>
        <v>1673</v>
      </c>
      <c r="H60" s="441">
        <f>(G60-OBLAST_SLNEOB!G57)/OBLAST_SLNEOB!G57*100</f>
        <v>-15.119228817858954</v>
      </c>
      <c r="I60" s="440">
        <f>OBLAST_SLNEOB!H57</f>
        <v>707</v>
      </c>
      <c r="J60" s="441">
        <f>(I60-OBLAST_SLNEOB!I57)/OBLAST_SLNEOB!I57*100</f>
        <v>-19.014891179839633</v>
      </c>
      <c r="K60" s="470">
        <f>OBLAST_SLNEOB!J57</f>
        <v>70.294117647058812</v>
      </c>
      <c r="L60" s="442">
        <f>OBLAST_SLNEOB!K57</f>
        <v>69.303797468354432</v>
      </c>
    </row>
    <row r="61" spans="1:13" s="508" customFormat="1" ht="15.75" thickBot="1" x14ac:dyDescent="0.3">
      <c r="A61" s="471">
        <f>OBLAST_SLNEOB!A58</f>
        <v>56</v>
      </c>
      <c r="B61" s="471">
        <f>OBLAST_SLNEOB!B58</f>
        <v>56</v>
      </c>
      <c r="C61" s="472">
        <v>54</v>
      </c>
      <c r="D61" s="473" t="str">
        <f>OBLAST_SLNEOB!C58</f>
        <v>Саратовская область</v>
      </c>
      <c r="E61" s="445">
        <f>OBLAST_SLNEOB!D58</f>
        <v>10293</v>
      </c>
      <c r="F61" s="446">
        <f>(E61-OBLAST_SLNEOB!E58)/OBLAST_SLNEOB!E58*100</f>
        <v>-3.9473684210526314</v>
      </c>
      <c r="G61" s="445">
        <f>OBLAST_SLNEOB!F58</f>
        <v>6652</v>
      </c>
      <c r="H61" s="446">
        <f>(G61-OBLAST_SLNEOB!G58)/OBLAST_SLNEOB!G58*100</f>
        <v>-1.1296076099881094</v>
      </c>
      <c r="I61" s="445">
        <f>OBLAST_SLNEOB!H58</f>
        <v>2840</v>
      </c>
      <c r="J61" s="446">
        <f>(I61-OBLAST_SLNEOB!I58)/OBLAST_SLNEOB!I58*100</f>
        <v>-4.4092898014136654</v>
      </c>
      <c r="K61" s="474">
        <f>OBLAST_SLNEOB!J58</f>
        <v>70.08006742520017</v>
      </c>
      <c r="L61" s="448">
        <f>OBLAST_SLNEOB!K58</f>
        <v>69.367976080008248</v>
      </c>
    </row>
    <row r="62" spans="1:13" s="61" customFormat="1" ht="15.75" thickBot="1" x14ac:dyDescent="0.3">
      <c r="A62" s="54">
        <f>OBLAST_SLNEOB!A59</f>
        <v>57</v>
      </c>
      <c r="B62" s="55">
        <f>OBLAST_SLNEOB!B59</f>
        <v>45</v>
      </c>
      <c r="C62" s="269">
        <v>62</v>
      </c>
      <c r="D62" s="397" t="str">
        <f>OBLAST_SLNEOB!C59</f>
        <v>Архангельская область</v>
      </c>
      <c r="E62" s="55">
        <f>OBLAST_SLNEOB!D59</f>
        <v>7132</v>
      </c>
      <c r="F62" s="143">
        <f>(E62-OBLAST_SLNEOB!E59)/OBLAST_SLNEOB!E59*100</f>
        <v>-3.5694970254191452</v>
      </c>
      <c r="G62" s="55">
        <f>OBLAST_SLNEOB!F59</f>
        <v>4552</v>
      </c>
      <c r="H62" s="143">
        <f>(G62-OBLAST_SLNEOB!G59)/OBLAST_SLNEOB!G59*100</f>
        <v>-5.8726220016542596</v>
      </c>
      <c r="I62" s="55">
        <f>OBLAST_SLNEOB!H59</f>
        <v>1945</v>
      </c>
      <c r="J62" s="143">
        <f>(I62-OBLAST_SLNEOB!I59)/OBLAST_SLNEOB!I59*100</f>
        <v>1.7259414225941423</v>
      </c>
      <c r="K62" s="131">
        <f>OBLAST_SLNEOB!J59</f>
        <v>70.06310604894567</v>
      </c>
      <c r="L62" s="131">
        <f>OBLAST_SLNEOB!K59</f>
        <v>71.66567871962063</v>
      </c>
    </row>
    <row r="63" spans="1:13" s="320" customFormat="1" ht="15.75" thickBot="1" x14ac:dyDescent="0.3">
      <c r="A63" s="475">
        <f>OBLAST_SLNEOB!A60</f>
        <v>58</v>
      </c>
      <c r="B63" s="475">
        <f>OBLAST_SLNEOB!B60</f>
        <v>79</v>
      </c>
      <c r="C63" s="476">
        <v>55</v>
      </c>
      <c r="D63" s="477" t="str">
        <f>OBLAST_SLNEOB!C60</f>
        <v>Ярославская область</v>
      </c>
      <c r="E63" s="451">
        <f>OBLAST_SLNEOB!D60</f>
        <v>5371</v>
      </c>
      <c r="F63" s="452">
        <f>(E63-OBLAST_SLNEOB!E60)/OBLAST_SLNEOB!E60*100</f>
        <v>-9.5486695857190966</v>
      </c>
      <c r="G63" s="451">
        <f>OBLAST_SLNEOB!F60</f>
        <v>3231</v>
      </c>
      <c r="H63" s="452">
        <f>(G63-OBLAST_SLNEOB!G60)/OBLAST_SLNEOB!G60*100</f>
        <v>7.449285001662787</v>
      </c>
      <c r="I63" s="451">
        <f>OBLAST_SLNEOB!H60</f>
        <v>1391</v>
      </c>
      <c r="J63" s="452">
        <f>(I63-OBLAST_SLNEOB!I60)/OBLAST_SLNEOB!I60*100</f>
        <v>-26.635021097046412</v>
      </c>
      <c r="K63" s="478">
        <f>OBLAST_SLNEOB!J60</f>
        <v>69.904803115534392</v>
      </c>
      <c r="L63" s="454">
        <f>OBLAST_SLNEOB!K60</f>
        <v>61.329798082806441</v>
      </c>
    </row>
    <row r="64" spans="1:13" s="61" customFormat="1" ht="15.75" thickBot="1" x14ac:dyDescent="0.3">
      <c r="A64" s="467">
        <f>OBLAST_SLNEOB!A61</f>
        <v>59</v>
      </c>
      <c r="B64" s="467">
        <f>OBLAST_SLNEOB!B61</f>
        <v>72</v>
      </c>
      <c r="C64" s="468">
        <v>60</v>
      </c>
      <c r="D64" s="469" t="str">
        <f>OBLAST_SLNEOB!C61</f>
        <v>Тюменская область</v>
      </c>
      <c r="E64" s="440">
        <f>OBLAST_SLNEOB!D61</f>
        <v>19114</v>
      </c>
      <c r="F64" s="441">
        <f>(E64-OBLAST_SLNEOB!E61)/OBLAST_SLNEOB!E61*100</f>
        <v>-6.4872798434442274</v>
      </c>
      <c r="G64" s="440">
        <f>OBLAST_SLNEOB!F61</f>
        <v>13009</v>
      </c>
      <c r="H64" s="441">
        <f>(G64-OBLAST_SLNEOB!G61)/OBLAST_SLNEOB!G61*100</f>
        <v>1.3872652170524511</v>
      </c>
      <c r="I64" s="440">
        <f>OBLAST_SLNEOB!H61</f>
        <v>5642</v>
      </c>
      <c r="J64" s="441">
        <f>(I64-OBLAST_SLNEOB!I61)/OBLAST_SLNEOB!I61*100</f>
        <v>-13.545816733067728</v>
      </c>
      <c r="K64" s="470">
        <f>OBLAST_SLNEOB!J61</f>
        <v>69.74961128089646</v>
      </c>
      <c r="L64" s="442">
        <f>OBLAST_SLNEOB!K61</f>
        <v>66.286098052384148</v>
      </c>
    </row>
    <row r="65" spans="1:13" ht="15.75" thickBot="1" x14ac:dyDescent="0.3">
      <c r="A65" s="467">
        <f>OBLAST_SLNEOB!A62</f>
        <v>60</v>
      </c>
      <c r="B65" s="467">
        <f>OBLAST_SLNEOB!B62</f>
        <v>80</v>
      </c>
      <c r="C65" s="468">
        <v>66</v>
      </c>
      <c r="D65" s="469" t="str">
        <f>OBLAST_SLNEOB!C62</f>
        <v>Республика Карелия</v>
      </c>
      <c r="E65" s="440">
        <f>OBLAST_SLNEOB!D62</f>
        <v>5219</v>
      </c>
      <c r="F65" s="441">
        <f>(E65-OBLAST_SLNEOB!E62)/OBLAST_SLNEOB!E62*100</f>
        <v>8.5934248855597168</v>
      </c>
      <c r="G65" s="440">
        <f>OBLAST_SLNEOB!F62</f>
        <v>2937</v>
      </c>
      <c r="H65" s="441">
        <f>(G65-OBLAST_SLNEOB!G62)/OBLAST_SLNEOB!G62*100</f>
        <v>9.3040565686639383</v>
      </c>
      <c r="I65" s="440">
        <f>OBLAST_SLNEOB!H62</f>
        <v>1279</v>
      </c>
      <c r="J65" s="441">
        <f>(I65-OBLAST_SLNEOB!I62)/OBLAST_SLNEOB!I62*100</f>
        <v>-26.069364161849713</v>
      </c>
      <c r="K65" s="470">
        <f>OBLAST_SLNEOB!J62</f>
        <v>69.663187855787484</v>
      </c>
      <c r="L65" s="442">
        <f>OBLAST_SLNEOB!K62</f>
        <v>60.833144668326923</v>
      </c>
    </row>
    <row r="66" spans="1:13" s="193" customFormat="1" ht="15.75" thickBot="1" x14ac:dyDescent="0.3">
      <c r="A66" s="467">
        <f>OBLAST_SLNEOB!A63</f>
        <v>61</v>
      </c>
      <c r="B66" s="467">
        <f>OBLAST_SLNEOB!B63</f>
        <v>51</v>
      </c>
      <c r="C66" s="468">
        <v>57</v>
      </c>
      <c r="D66" s="469" t="str">
        <f>OBLAST_SLNEOB!C63</f>
        <v>Нижегородская область</v>
      </c>
      <c r="E66" s="440">
        <f>OBLAST_SLNEOB!D63</f>
        <v>13608</v>
      </c>
      <c r="F66" s="441">
        <f>(E66-OBLAST_SLNEOB!E63)/OBLAST_SLNEOB!E63*100</f>
        <v>-5.1112195802245308</v>
      </c>
      <c r="G66" s="440">
        <f>OBLAST_SLNEOB!F63</f>
        <v>9218</v>
      </c>
      <c r="H66" s="441">
        <f>(G66-OBLAST_SLNEOB!G63)/OBLAST_SLNEOB!G63*100</f>
        <v>-2.712401055408971</v>
      </c>
      <c r="I66" s="440">
        <f>OBLAST_SLNEOB!H63</f>
        <v>4016</v>
      </c>
      <c r="J66" s="441">
        <f>(I66-OBLAST_SLNEOB!I63)/OBLAST_SLNEOB!I63*100</f>
        <v>0.24962556165751376</v>
      </c>
      <c r="K66" s="470">
        <f>OBLAST_SLNEOB!J63</f>
        <v>69.653921716790094</v>
      </c>
      <c r="L66" s="442">
        <f>OBLAST_SLNEOB!K63</f>
        <v>70.284103553148881</v>
      </c>
    </row>
    <row r="67" spans="1:13" s="397" customFormat="1" ht="15.75" thickBot="1" x14ac:dyDescent="0.3">
      <c r="A67" s="467">
        <f>OBLAST_SLNEOB!A64</f>
        <v>62</v>
      </c>
      <c r="B67" s="467">
        <f>OBLAST_SLNEOB!B64</f>
        <v>61</v>
      </c>
      <c r="C67" s="468">
        <v>63</v>
      </c>
      <c r="D67" s="469" t="str">
        <f>OBLAST_SLNEOB!C64</f>
        <v>Вологодская область</v>
      </c>
      <c r="E67" s="440">
        <f>OBLAST_SLNEOB!D64</f>
        <v>6638</v>
      </c>
      <c r="F67" s="441">
        <f>(E67-OBLAST_SLNEOB!E64)/OBLAST_SLNEOB!E64*100</f>
        <v>-7.4972129319955405</v>
      </c>
      <c r="G67" s="440">
        <f>OBLAST_SLNEOB!F64</f>
        <v>4308</v>
      </c>
      <c r="H67" s="441">
        <f>(G67-OBLAST_SLNEOB!G64)/OBLAST_SLNEOB!G64*100</f>
        <v>-5.4848617814831062</v>
      </c>
      <c r="I67" s="440">
        <f>OBLAST_SLNEOB!H64</f>
        <v>1896</v>
      </c>
      <c r="J67" s="441">
        <f>(I67-OBLAST_SLNEOB!I64)/OBLAST_SLNEOB!I64*100</f>
        <v>-9.4123268036311512</v>
      </c>
      <c r="K67" s="470">
        <f>OBLAST_SLNEOB!J64</f>
        <v>69.43907156673113</v>
      </c>
      <c r="L67" s="442">
        <f>OBLAST_SLNEOB!K64</f>
        <v>68.531047962712378</v>
      </c>
      <c r="M67" s="398"/>
    </row>
    <row r="68" spans="1:13" s="27" customFormat="1" x14ac:dyDescent="0.25">
      <c r="A68" s="467">
        <f>OBLAST_SLNEOB!A65</f>
        <v>63</v>
      </c>
      <c r="B68" s="467">
        <f>OBLAST_SLNEOB!B65</f>
        <v>70</v>
      </c>
      <c r="C68" s="468">
        <v>61</v>
      </c>
      <c r="D68" s="469" t="str">
        <f>OBLAST_SLNEOB!C65</f>
        <v>Челябинская область</v>
      </c>
      <c r="E68" s="440">
        <f>OBLAST_SLNEOB!D65</f>
        <v>22464</v>
      </c>
      <c r="F68" s="441">
        <f>(E68-OBLAST_SLNEOB!E65)/OBLAST_SLNEOB!E65*100</f>
        <v>-4.3067092651757193</v>
      </c>
      <c r="G68" s="440">
        <f>OBLAST_SLNEOB!F65</f>
        <v>14951</v>
      </c>
      <c r="H68" s="441">
        <f>(G68-OBLAST_SLNEOB!G65)/OBLAST_SLNEOB!G65*100</f>
        <v>-4.7403631729850275</v>
      </c>
      <c r="I68" s="440">
        <f>OBLAST_SLNEOB!H65</f>
        <v>6644</v>
      </c>
      <c r="J68" s="441">
        <f>(I68-OBLAST_SLNEOB!I65)/OBLAST_SLNEOB!I65*100</f>
        <v>-13.036649214659684</v>
      </c>
      <c r="K68" s="470">
        <f>OBLAST_SLNEOB!J65</f>
        <v>69.233618893262332</v>
      </c>
      <c r="L68" s="442">
        <f>OBLAST_SLNEOB!K65</f>
        <v>67.259481465609596</v>
      </c>
    </row>
    <row r="69" spans="1:13" s="21" customFormat="1" x14ac:dyDescent="0.25">
      <c r="A69" s="467">
        <f>OBLAST_SLNEOB!A66</f>
        <v>64</v>
      </c>
      <c r="B69" s="467">
        <f>OBLAST_SLNEOB!B66</f>
        <v>74</v>
      </c>
      <c r="C69" s="468">
        <v>65</v>
      </c>
      <c r="D69" s="469" t="str">
        <f>OBLAST_SLNEOB!C66</f>
        <v>Республика Татарстан</v>
      </c>
      <c r="E69" s="440">
        <f>OBLAST_SLNEOB!D66</f>
        <v>15528</v>
      </c>
      <c r="F69" s="441">
        <f>(E69-OBLAST_SLNEOB!E66)/OBLAST_SLNEOB!E66*100</f>
        <v>4.5515755453810929</v>
      </c>
      <c r="G69" s="440">
        <f>OBLAST_SLNEOB!F66</f>
        <v>10243</v>
      </c>
      <c r="H69" s="441">
        <f>(G69-OBLAST_SLNEOB!G66)/OBLAST_SLNEOB!G66*100</f>
        <v>10.068772834730282</v>
      </c>
      <c r="I69" s="440">
        <f>OBLAST_SLNEOB!H66</f>
        <v>4637</v>
      </c>
      <c r="J69" s="441">
        <f>(I69-OBLAST_SLNEOB!I66)/OBLAST_SLNEOB!I66*100</f>
        <v>-8.0507634344636134</v>
      </c>
      <c r="K69" s="470">
        <f>OBLAST_SLNEOB!J66</f>
        <v>68.837365591397841</v>
      </c>
      <c r="L69" s="442">
        <f>OBLAST_SLNEOB!K66</f>
        <v>64.854693706878535</v>
      </c>
    </row>
    <row r="70" spans="1:13" s="31" customFormat="1" x14ac:dyDescent="0.25">
      <c r="A70" s="467">
        <f>OBLAST_SLNEOB!A67</f>
        <v>65</v>
      </c>
      <c r="B70" s="467">
        <f>OBLAST_SLNEOB!B67</f>
        <v>76</v>
      </c>
      <c r="C70" s="468">
        <v>71</v>
      </c>
      <c r="D70" s="469" t="str">
        <f>OBLAST_SLNEOB!C67</f>
        <v>Камчатский край</v>
      </c>
      <c r="E70" s="440">
        <f>OBLAST_SLNEOB!D67</f>
        <v>2648</v>
      </c>
      <c r="F70" s="441">
        <f>(E70-OBLAST_SLNEOB!E67)/OBLAST_SLNEOB!E67*100</f>
        <v>-7.02247191011236</v>
      </c>
      <c r="G70" s="440">
        <f>OBLAST_SLNEOB!F67</f>
        <v>1795</v>
      </c>
      <c r="H70" s="441">
        <f>(G70-OBLAST_SLNEOB!G67)/OBLAST_SLNEOB!G67*100</f>
        <v>2.0466173962478682</v>
      </c>
      <c r="I70" s="440">
        <f>OBLAST_SLNEOB!H67</f>
        <v>818</v>
      </c>
      <c r="J70" s="441">
        <f>(I70-OBLAST_SLNEOB!I67)/OBLAST_SLNEOB!I67*100</f>
        <v>-18.849206349206348</v>
      </c>
      <c r="K70" s="470">
        <f>OBLAST_SLNEOB!J67</f>
        <v>68.694986605434366</v>
      </c>
      <c r="L70" s="442">
        <f>OBLAST_SLNEOB!K67</f>
        <v>63.570654138055659</v>
      </c>
    </row>
    <row r="71" spans="1:13" s="18" customFormat="1" x14ac:dyDescent="0.25">
      <c r="A71" s="467">
        <f>OBLAST_SLNEOB!A68</f>
        <v>66</v>
      </c>
      <c r="B71" s="467">
        <f>OBLAST_SLNEOB!B68</f>
        <v>50</v>
      </c>
      <c r="C71" s="468">
        <v>68</v>
      </c>
      <c r="D71" s="469" t="str">
        <f>OBLAST_SLNEOB!C68</f>
        <v>Смоленская область</v>
      </c>
      <c r="E71" s="440">
        <f>OBLAST_SLNEOB!D68</f>
        <v>5096</v>
      </c>
      <c r="F71" s="441">
        <f>(E71-OBLAST_SLNEOB!E68)/OBLAST_SLNEOB!E68*100</f>
        <v>2.8871391076115485</v>
      </c>
      <c r="G71" s="440">
        <f>OBLAST_SLNEOB!F68</f>
        <v>3373</v>
      </c>
      <c r="H71" s="441">
        <f>(G71-OBLAST_SLNEOB!G68)/OBLAST_SLNEOB!G68*100</f>
        <v>0.6565204416592062</v>
      </c>
      <c r="I71" s="440">
        <f>OBLAST_SLNEOB!H68</f>
        <v>1545</v>
      </c>
      <c r="J71" s="441">
        <f>(I71-OBLAST_SLNEOB!I68)/OBLAST_SLNEOB!I68*100</f>
        <v>9.4192634560906505</v>
      </c>
      <c r="K71" s="470">
        <f>OBLAST_SLNEOB!J68</f>
        <v>68.584790565270438</v>
      </c>
      <c r="L71" s="442">
        <f>OBLAST_SLNEOB!K68</f>
        <v>70.354818391769896</v>
      </c>
    </row>
    <row r="72" spans="1:13" s="35" customFormat="1" x14ac:dyDescent="0.25">
      <c r="A72" s="467">
        <f>OBLAST_SLNEOB!A69</f>
        <v>67</v>
      </c>
      <c r="B72" s="467">
        <f>OBLAST_SLNEOB!B69</f>
        <v>53</v>
      </c>
      <c r="C72" s="468">
        <v>64</v>
      </c>
      <c r="D72" s="469" t="str">
        <f>OBLAST_SLNEOB!C69</f>
        <v>Свердловская область</v>
      </c>
      <c r="E72" s="440">
        <f>OBLAST_SLNEOB!D69</f>
        <v>22628</v>
      </c>
      <c r="F72" s="441">
        <f>(E72-OBLAST_SLNEOB!E69)/OBLAST_SLNEOB!E69*100</f>
        <v>1.3753864074190225</v>
      </c>
      <c r="G72" s="440">
        <f>OBLAST_SLNEOB!F69</f>
        <v>15153</v>
      </c>
      <c r="H72" s="441">
        <f>(G72-OBLAST_SLNEOB!G69)/OBLAST_SLNEOB!G69*100</f>
        <v>1.02</v>
      </c>
      <c r="I72" s="440">
        <f>OBLAST_SLNEOB!H69</f>
        <v>6953</v>
      </c>
      <c r="J72" s="441">
        <f>(I72-OBLAST_SLNEOB!I69)/OBLAST_SLNEOB!I69*100</f>
        <v>6.477794793261868</v>
      </c>
      <c r="K72" s="470">
        <f>OBLAST_SLNEOB!J69</f>
        <v>68.547000814258581</v>
      </c>
      <c r="L72" s="442">
        <f>OBLAST_SLNEOB!K69</f>
        <v>69.670227589410132</v>
      </c>
    </row>
    <row r="73" spans="1:13" s="39" customFormat="1" x14ac:dyDescent="0.25">
      <c r="A73" s="467">
        <f>OBLAST_SLNEOB!A70</f>
        <v>68</v>
      </c>
      <c r="B73" s="467">
        <f>OBLAST_SLNEOB!B70</f>
        <v>58</v>
      </c>
      <c r="C73" s="468">
        <v>59</v>
      </c>
      <c r="D73" s="469" t="str">
        <f>OBLAST_SLNEOB!C70</f>
        <v>Мурманская область</v>
      </c>
      <c r="E73" s="440">
        <f>OBLAST_SLNEOB!D70</f>
        <v>4550</v>
      </c>
      <c r="F73" s="441">
        <f>(E73-OBLAST_SLNEOB!E70)/OBLAST_SLNEOB!E70*100</f>
        <v>-11.1328125</v>
      </c>
      <c r="G73" s="440">
        <f>OBLAST_SLNEOB!F70</f>
        <v>3090</v>
      </c>
      <c r="H73" s="441">
        <f>(G73-OBLAST_SLNEOB!G70)/OBLAST_SLNEOB!G70*100</f>
        <v>-12.190963341858483</v>
      </c>
      <c r="I73" s="440">
        <f>OBLAST_SLNEOB!H70</f>
        <v>1418</v>
      </c>
      <c r="J73" s="441">
        <f>(I73-OBLAST_SLNEOB!I70)/OBLAST_SLNEOB!I70*100</f>
        <v>-9.160794362588085</v>
      </c>
      <c r="K73" s="470">
        <f>OBLAST_SLNEOB!J70</f>
        <v>68.544809228039043</v>
      </c>
      <c r="L73" s="442">
        <f>OBLAST_SLNEOB!K70</f>
        <v>69.271653543307082</v>
      </c>
    </row>
    <row r="74" spans="1:13" s="10" customFormat="1" x14ac:dyDescent="0.25">
      <c r="A74" s="467">
        <f>OBLAST_SLNEOB!A71</f>
        <v>69</v>
      </c>
      <c r="B74" s="467">
        <f>OBLAST_SLNEOB!B71</f>
        <v>63</v>
      </c>
      <c r="C74" s="468">
        <v>67</v>
      </c>
      <c r="D74" s="469" t="str">
        <f>OBLAST_SLNEOB!C71</f>
        <v>Костромская область</v>
      </c>
      <c r="E74" s="440">
        <f>OBLAST_SLNEOB!D71</f>
        <v>3213</v>
      </c>
      <c r="F74" s="441">
        <f>(E74-OBLAST_SLNEOB!E71)/OBLAST_SLNEOB!E71*100</f>
        <v>-9.1089108910891081</v>
      </c>
      <c r="G74" s="440">
        <f>OBLAST_SLNEOB!F71</f>
        <v>2088</v>
      </c>
      <c r="H74" s="441">
        <f>(G74-OBLAST_SLNEOB!G71)/OBLAST_SLNEOB!G71*100</f>
        <v>-5.8186738836265226</v>
      </c>
      <c r="I74" s="440">
        <f>OBLAST_SLNEOB!H71</f>
        <v>966</v>
      </c>
      <c r="J74" s="441">
        <f>(I74-OBLAST_SLNEOB!I71)/OBLAST_SLNEOB!I71*100</f>
        <v>-6.756756756756757</v>
      </c>
      <c r="K74" s="470">
        <f>OBLAST_SLNEOB!J71</f>
        <v>68.369351669941054</v>
      </c>
      <c r="L74" s="442">
        <f>OBLAST_SLNEOB!K71</f>
        <v>68.152474638794956</v>
      </c>
    </row>
    <row r="75" spans="1:13" s="60" customFormat="1" ht="15.75" thickBot="1" x14ac:dyDescent="0.3">
      <c r="A75" s="467">
        <f>OBLAST_SLNEOB!A72</f>
        <v>70</v>
      </c>
      <c r="B75" s="467">
        <f>OBLAST_SLNEOB!B72</f>
        <v>39</v>
      </c>
      <c r="C75" s="468">
        <v>72</v>
      </c>
      <c r="D75" s="469" t="str">
        <f>OBLAST_SLNEOB!C72</f>
        <v>Республика Тыва</v>
      </c>
      <c r="E75" s="440">
        <f>OBLAST_SLNEOB!D72</f>
        <v>2628</v>
      </c>
      <c r="F75" s="441">
        <f>(E75-OBLAST_SLNEOB!E72)/OBLAST_SLNEOB!E72*100</f>
        <v>-4.3668122270742353</v>
      </c>
      <c r="G75" s="440">
        <f>OBLAST_SLNEOB!F72</f>
        <v>1801</v>
      </c>
      <c r="H75" s="441">
        <f>(G75-OBLAST_SLNEOB!G72)/OBLAST_SLNEOB!G72*100</f>
        <v>-3.9978678038379534</v>
      </c>
      <c r="I75" s="440">
        <f>OBLAST_SLNEOB!H72</f>
        <v>840</v>
      </c>
      <c r="J75" s="441">
        <f>(I75-OBLAST_SLNEOB!I72)/OBLAST_SLNEOB!I72*100</f>
        <v>18.811881188118811</v>
      </c>
      <c r="K75" s="470">
        <f>OBLAST_SLNEOB!J72</f>
        <v>68.193865959863686</v>
      </c>
      <c r="L75" s="442">
        <f>OBLAST_SLNEOB!K72</f>
        <v>72.628726287262865</v>
      </c>
    </row>
    <row r="76" spans="1:13" s="102" customFormat="1" ht="15.75" thickBot="1" x14ac:dyDescent="0.3">
      <c r="A76" s="467">
        <f>OBLAST_SLNEOB!A73</f>
        <v>71</v>
      </c>
      <c r="B76" s="467">
        <f>OBLAST_SLNEOB!B73</f>
        <v>73</v>
      </c>
      <c r="C76" s="468">
        <v>70</v>
      </c>
      <c r="D76" s="469" t="str">
        <f>OBLAST_SLNEOB!C73</f>
        <v>Хабаровский край</v>
      </c>
      <c r="E76" s="440">
        <f>OBLAST_SLNEOB!D73</f>
        <v>7038</v>
      </c>
      <c r="F76" s="441">
        <f>(E76-OBLAST_SLNEOB!E73)/OBLAST_SLNEOB!E73*100</f>
        <v>-3.2843204617287345</v>
      </c>
      <c r="G76" s="440">
        <f>OBLAST_SLNEOB!F73</f>
        <v>4624</v>
      </c>
      <c r="H76" s="441">
        <f>(G76-OBLAST_SLNEOB!G73)/OBLAST_SLNEOB!G73*100</f>
        <v>-0.92136275980287119</v>
      </c>
      <c r="I76" s="440">
        <f>OBLAST_SLNEOB!H73</f>
        <v>2197</v>
      </c>
      <c r="J76" s="441">
        <f>(I76-OBLAST_SLNEOB!I73)/OBLAST_SLNEOB!I73*100</f>
        <v>-9.1397849462365599</v>
      </c>
      <c r="K76" s="470">
        <f>OBLAST_SLNEOB!J73</f>
        <v>67.790646532766459</v>
      </c>
      <c r="L76" s="442">
        <f>OBLAST_SLNEOB!K73</f>
        <v>65.871559633027516</v>
      </c>
    </row>
    <row r="77" spans="1:13" s="99" customFormat="1" ht="15.75" thickBot="1" x14ac:dyDescent="0.3">
      <c r="A77" s="467">
        <f>OBLAST_SLNEOB!A74</f>
        <v>72</v>
      </c>
      <c r="B77" s="467">
        <f>OBLAST_SLNEOB!B74</f>
        <v>52</v>
      </c>
      <c r="C77" s="468">
        <v>69</v>
      </c>
      <c r="D77" s="469" t="str">
        <f>OBLAST_SLNEOB!C74</f>
        <v>Магаданская область</v>
      </c>
      <c r="E77" s="440">
        <f>OBLAST_SLNEOB!D74</f>
        <v>799</v>
      </c>
      <c r="F77" s="441">
        <f>(E77-OBLAST_SLNEOB!E74)/OBLAST_SLNEOB!E74*100</f>
        <v>-19.374369323915236</v>
      </c>
      <c r="G77" s="440">
        <f>OBLAST_SLNEOB!F74</f>
        <v>550</v>
      </c>
      <c r="H77" s="441">
        <f>(G77-OBLAST_SLNEOB!G74)/OBLAST_SLNEOB!G74*100</f>
        <v>-17.168674698795179</v>
      </c>
      <c r="I77" s="440">
        <f>OBLAST_SLNEOB!H74</f>
        <v>262</v>
      </c>
      <c r="J77" s="441">
        <f>(I77-OBLAST_SLNEOB!I74)/OBLAST_SLNEOB!I74*100</f>
        <v>-8.0701754385964914</v>
      </c>
      <c r="K77" s="470">
        <f>OBLAST_SLNEOB!J74</f>
        <v>67.733990147783246</v>
      </c>
      <c r="L77" s="442">
        <f>OBLAST_SLNEOB!K74</f>
        <v>69.96838777660696</v>
      </c>
    </row>
    <row r="78" spans="1:13" s="94" customFormat="1" ht="15.75" thickBot="1" x14ac:dyDescent="0.3">
      <c r="A78" s="467">
        <f>OBLAST_SLNEOB!A75</f>
        <v>73</v>
      </c>
      <c r="B78" s="467">
        <f>OBLAST_SLNEOB!B75</f>
        <v>64</v>
      </c>
      <c r="C78" s="468">
        <v>73</v>
      </c>
      <c r="D78" s="469" t="str">
        <f>OBLAST_SLNEOB!C75</f>
        <v>Сахалинская область</v>
      </c>
      <c r="E78" s="440">
        <f>OBLAST_SLNEOB!D75</f>
        <v>3245</v>
      </c>
      <c r="F78" s="441">
        <f>(E78-OBLAST_SLNEOB!E75)/OBLAST_SLNEOB!E75*100</f>
        <v>-2.5525525525525525</v>
      </c>
      <c r="G78" s="440">
        <f>OBLAST_SLNEOB!F75</f>
        <v>2056</v>
      </c>
      <c r="H78" s="441">
        <f>(G78-OBLAST_SLNEOB!G75)/OBLAST_SLNEOB!G75*100</f>
        <v>3.8908539666498232</v>
      </c>
      <c r="I78" s="440">
        <f>OBLAST_SLNEOB!H75</f>
        <v>1035</v>
      </c>
      <c r="J78" s="441">
        <f>(I78-OBLAST_SLNEOB!I75)/OBLAST_SLNEOB!I75*100</f>
        <v>10.106382978723403</v>
      </c>
      <c r="K78" s="470">
        <f>OBLAST_SLNEOB!J75</f>
        <v>66.515690714978973</v>
      </c>
      <c r="L78" s="442">
        <f>OBLAST_SLNEOB!K75</f>
        <v>67.797190818773558</v>
      </c>
    </row>
    <row r="79" spans="1:13" s="100" customFormat="1" ht="15.75" thickBot="1" x14ac:dyDescent="0.3">
      <c r="A79" s="467">
        <f>OBLAST_SLNEOB!A76</f>
        <v>74</v>
      </c>
      <c r="B79" s="467">
        <f>OBLAST_SLNEOB!B76</f>
        <v>66</v>
      </c>
      <c r="C79" s="468">
        <v>74</v>
      </c>
      <c r="D79" s="469" t="str">
        <f>OBLAST_SLNEOB!C76</f>
        <v>Амурская область</v>
      </c>
      <c r="E79" s="440">
        <f>OBLAST_SLNEOB!D76</f>
        <v>5594</v>
      </c>
      <c r="F79" s="441">
        <f>(E79-OBLAST_SLNEOB!E76)/OBLAST_SLNEOB!E76*100</f>
        <v>-8.6693877551020417</v>
      </c>
      <c r="G79" s="440">
        <f>OBLAST_SLNEOB!F76</f>
        <v>3249</v>
      </c>
      <c r="H79" s="441">
        <f>(G79-OBLAST_SLNEOB!G76)/OBLAST_SLNEOB!G76*100</f>
        <v>-4.0177252584933525</v>
      </c>
      <c r="I79" s="440">
        <f>OBLAST_SLNEOB!H76</f>
        <v>1697</v>
      </c>
      <c r="J79" s="441">
        <f>(I79-OBLAST_SLNEOB!I76)/OBLAST_SLNEOB!I76*100</f>
        <v>4.4950738916256157</v>
      </c>
      <c r="K79" s="470">
        <f>OBLAST_SLNEOB!J76</f>
        <v>65.689446016983425</v>
      </c>
      <c r="L79" s="442">
        <f>OBLAST_SLNEOB!K76</f>
        <v>67.578358953883011</v>
      </c>
    </row>
    <row r="80" spans="1:13" s="95" customFormat="1" ht="15.75" thickBot="1" x14ac:dyDescent="0.3">
      <c r="A80" s="467">
        <f>OBLAST_SLNEOB!A77</f>
        <v>75</v>
      </c>
      <c r="B80" s="467">
        <f>OBLAST_SLNEOB!B77</f>
        <v>78</v>
      </c>
      <c r="C80" s="468">
        <v>75</v>
      </c>
      <c r="D80" s="469" t="str">
        <f>OBLAST_SLNEOB!C77</f>
        <v>Волгоградская область</v>
      </c>
      <c r="E80" s="440">
        <f>OBLAST_SLNEOB!D77</f>
        <v>11903</v>
      </c>
      <c r="F80" s="441">
        <f>(E80-OBLAST_SLNEOB!E77)/OBLAST_SLNEOB!E77*100</f>
        <v>-3.7363526081682168</v>
      </c>
      <c r="G80" s="440">
        <f>OBLAST_SLNEOB!F77</f>
        <v>7631</v>
      </c>
      <c r="H80" s="441">
        <f>(G80-OBLAST_SLNEOB!G77)/OBLAST_SLNEOB!G77*100</f>
        <v>3.0937584436638748</v>
      </c>
      <c r="I80" s="440">
        <f>OBLAST_SLNEOB!H77</f>
        <v>4292</v>
      </c>
      <c r="J80" s="441">
        <f>(I80-OBLAST_SLNEOB!I77)/OBLAST_SLNEOB!I77*100</f>
        <v>-5.420890260026443</v>
      </c>
      <c r="K80" s="470">
        <f>OBLAST_SLNEOB!J77</f>
        <v>64.002348402247762</v>
      </c>
      <c r="L80" s="442">
        <f>OBLAST_SLNEOB!K77</f>
        <v>61.993299832495808</v>
      </c>
    </row>
    <row r="81" spans="1:12" s="93" customFormat="1" ht="15.75" thickBot="1" x14ac:dyDescent="0.3">
      <c r="A81" s="467">
        <f>OBLAST_SLNEOB!A78</f>
        <v>76</v>
      </c>
      <c r="B81" s="467">
        <f>OBLAST_SLNEOB!B78</f>
        <v>35</v>
      </c>
      <c r="C81" s="468">
        <v>78</v>
      </c>
      <c r="D81" s="469" t="str">
        <f>OBLAST_SLNEOB!C78</f>
        <v>Республика Ингушетия</v>
      </c>
      <c r="E81" s="440">
        <f>OBLAST_SLNEOB!D78</f>
        <v>585</v>
      </c>
      <c r="F81" s="441">
        <f>(E81-OBLAST_SLNEOB!E78)/OBLAST_SLNEOB!E78*100</f>
        <v>9.3457943925233646</v>
      </c>
      <c r="G81" s="440">
        <f>OBLAST_SLNEOB!F78</f>
        <v>370</v>
      </c>
      <c r="H81" s="441">
        <f>(G81-OBLAST_SLNEOB!G78)/OBLAST_SLNEOB!G78*100</f>
        <v>-1.8567639257294428</v>
      </c>
      <c r="I81" s="440">
        <f>OBLAST_SLNEOB!H78</f>
        <v>212</v>
      </c>
      <c r="J81" s="441">
        <f>(I81-OBLAST_SLNEOB!I78)/OBLAST_SLNEOB!I78*100</f>
        <v>60.606060606060609</v>
      </c>
      <c r="K81" s="470">
        <f>OBLAST_SLNEOB!J78</f>
        <v>63.573883161512022</v>
      </c>
      <c r="L81" s="442">
        <f>OBLAST_SLNEOB!K78</f>
        <v>74.066797642436143</v>
      </c>
    </row>
    <row r="82" spans="1:12" x14ac:dyDescent="0.25">
      <c r="A82" s="467">
        <f>OBLAST_SLNEOB!A79</f>
        <v>77</v>
      </c>
      <c r="B82" s="467">
        <f>OBLAST_SLNEOB!B79</f>
        <v>81</v>
      </c>
      <c r="C82" s="468">
        <v>80</v>
      </c>
      <c r="D82" s="469" t="str">
        <f>OBLAST_SLNEOB!C79</f>
        <v>Ямало-Ненецкий автономный округ</v>
      </c>
      <c r="E82" s="440">
        <f>OBLAST_SLNEOB!D79</f>
        <v>3082</v>
      </c>
      <c r="F82" s="441">
        <f>(E82-OBLAST_SLNEOB!E79)/OBLAST_SLNEOB!E79*100</f>
        <v>-2.0654591674610741</v>
      </c>
      <c r="G82" s="440">
        <f>OBLAST_SLNEOB!F79</f>
        <v>1879</v>
      </c>
      <c r="H82" s="441">
        <f>(G82-OBLAST_SLNEOB!G79)/OBLAST_SLNEOB!G79*100</f>
        <v>8.6127167630057802</v>
      </c>
      <c r="I82" s="440">
        <f>OBLAST_SLNEOB!H79</f>
        <v>1110</v>
      </c>
      <c r="J82" s="441">
        <f>(I82-OBLAST_SLNEOB!I79)/OBLAST_SLNEOB!I79*100</f>
        <v>-2.8871391076115485</v>
      </c>
      <c r="K82" s="470">
        <f>OBLAST_SLNEOB!J79</f>
        <v>62.863834058213463</v>
      </c>
      <c r="L82" s="442">
        <f>OBLAST_SLNEOB!K79</f>
        <v>60.215802297250256</v>
      </c>
    </row>
    <row r="83" spans="1:12" s="105" customFormat="1" x14ac:dyDescent="0.25">
      <c r="A83" s="467">
        <f>OBLAST_SLNEOB!A80</f>
        <v>78</v>
      </c>
      <c r="B83" s="467">
        <f>OBLAST_SLNEOB!B80</f>
        <v>42</v>
      </c>
      <c r="C83" s="468">
        <v>77</v>
      </c>
      <c r="D83" s="469" t="str">
        <f>OBLAST_SLNEOB!C80</f>
        <v>Ленинградская область</v>
      </c>
      <c r="E83" s="440">
        <f>OBLAST_SLNEOB!D80</f>
        <v>5659</v>
      </c>
      <c r="F83" s="441">
        <f>(E83-OBLAST_SLNEOB!E80)/OBLAST_SLNEOB!E80*100</f>
        <v>1.9272334293948128</v>
      </c>
      <c r="G83" s="440">
        <f>OBLAST_SLNEOB!F80</f>
        <v>3376</v>
      </c>
      <c r="H83" s="441">
        <f>(G83-OBLAST_SLNEOB!G80)/OBLAST_SLNEOB!G80*100</f>
        <v>-7.7847582627697349</v>
      </c>
      <c r="I83" s="440">
        <f>OBLAST_SLNEOB!H80</f>
        <v>2032</v>
      </c>
      <c r="J83" s="441">
        <f>(I83-OBLAST_SLNEOB!I80)/OBLAST_SLNEOB!I80*100</f>
        <v>42.897327707454295</v>
      </c>
      <c r="K83" s="470">
        <f>OBLAST_SLNEOB!J80</f>
        <v>62.426035502958577</v>
      </c>
      <c r="L83" s="442">
        <f>OBLAST_SLNEOB!K80</f>
        <v>72.024395042297854</v>
      </c>
    </row>
    <row r="84" spans="1:12" s="35" customFormat="1" ht="15.75" thickBot="1" x14ac:dyDescent="0.3">
      <c r="A84" s="467">
        <f>OBLAST_SLNEOB!A81</f>
        <v>79</v>
      </c>
      <c r="B84" s="467">
        <f>OBLAST_SLNEOB!B81</f>
        <v>83</v>
      </c>
      <c r="C84" s="468">
        <v>76</v>
      </c>
      <c r="D84" s="469" t="str">
        <f>OBLAST_SLNEOB!C81</f>
        <v>Тверская оласть</v>
      </c>
      <c r="E84" s="440">
        <f>OBLAST_SLNEOB!D81</f>
        <v>6563</v>
      </c>
      <c r="F84" s="441">
        <f>(E84-OBLAST_SLNEOB!E81)/OBLAST_SLNEOB!E81*100</f>
        <v>-4.9529326574945696</v>
      </c>
      <c r="G84" s="440">
        <f>OBLAST_SLNEOB!F81</f>
        <v>3499</v>
      </c>
      <c r="H84" s="441">
        <f>(G84-OBLAST_SLNEOB!G81)/OBLAST_SLNEOB!G81*100</f>
        <v>0.37292025243832472</v>
      </c>
      <c r="I84" s="440">
        <f>OBLAST_SLNEOB!H81</f>
        <v>2118</v>
      </c>
      <c r="J84" s="441">
        <f>(I84-OBLAST_SLNEOB!I81)/OBLAST_SLNEOB!I81*100</f>
        <v>-21.787296898079763</v>
      </c>
      <c r="K84" s="470">
        <f>OBLAST_SLNEOB!J81</f>
        <v>62.293038988784048</v>
      </c>
      <c r="L84" s="442">
        <f>OBLAST_SLNEOB!K81</f>
        <v>56.280271230222802</v>
      </c>
    </row>
    <row r="85" spans="1:12" s="120" customFormat="1" ht="15.75" thickBot="1" x14ac:dyDescent="0.3">
      <c r="A85" s="467">
        <f>OBLAST_SLNEOB!A82</f>
        <v>80</v>
      </c>
      <c r="B85" s="467">
        <f>OBLAST_SLNEOB!B82</f>
        <v>65</v>
      </c>
      <c r="C85" s="468">
        <v>79</v>
      </c>
      <c r="D85" s="469" t="str">
        <f>OBLAST_SLNEOB!C82</f>
        <v>Новгородская область</v>
      </c>
      <c r="E85" s="440">
        <f>OBLAST_SLNEOB!D82</f>
        <v>3371</v>
      </c>
      <c r="F85" s="441">
        <f>(E85-OBLAST_SLNEOB!E82)/OBLAST_SLNEOB!E82*100</f>
        <v>-1.3462101258413814</v>
      </c>
      <c r="G85" s="440">
        <f>OBLAST_SLNEOB!F82</f>
        <v>2031</v>
      </c>
      <c r="H85" s="441">
        <f>(G85-OBLAST_SLNEOB!G82)/OBLAST_SLNEOB!G82*100</f>
        <v>-2.073288331726133</v>
      </c>
      <c r="I85" s="440">
        <f>OBLAST_SLNEOB!H82</f>
        <v>1240</v>
      </c>
      <c r="J85" s="441">
        <f>(I85-OBLAST_SLNEOB!I82)/OBLAST_SLNEOB!I82*100</f>
        <v>25.379170879676437</v>
      </c>
      <c r="K85" s="470">
        <f>OBLAST_SLNEOB!J82</f>
        <v>62.091103638031193</v>
      </c>
      <c r="L85" s="442">
        <f>OBLAST_SLNEOB!K82</f>
        <v>67.711394058112958</v>
      </c>
    </row>
    <row r="86" spans="1:12" s="111" customFormat="1" ht="15.75" thickBot="1" x14ac:dyDescent="0.3">
      <c r="A86" s="467">
        <f>OBLAST_SLNEOB!A83</f>
        <v>81</v>
      </c>
      <c r="B86" s="467">
        <f>OBLAST_SLNEOB!B83</f>
        <v>84</v>
      </c>
      <c r="C86" s="468">
        <v>81</v>
      </c>
      <c r="D86" s="469" t="str">
        <f>OBLAST_SLNEOB!C83</f>
        <v>Ивановская область</v>
      </c>
      <c r="E86" s="440">
        <f>OBLAST_SLNEOB!D83</f>
        <v>5566</v>
      </c>
      <c r="F86" s="441">
        <f>(E86-OBLAST_SLNEOB!E83)/OBLAST_SLNEOB!E83*100</f>
        <v>0.48745260877414692</v>
      </c>
      <c r="G86" s="440">
        <f>OBLAST_SLNEOB!F83</f>
        <v>2989</v>
      </c>
      <c r="H86" s="441">
        <f>(G86-OBLAST_SLNEOB!G83)/OBLAST_SLNEOB!G83*100</f>
        <v>3.9290681502086229</v>
      </c>
      <c r="I86" s="440">
        <f>OBLAST_SLNEOB!H83</f>
        <v>1896</v>
      </c>
      <c r="J86" s="441">
        <f>(I86-OBLAST_SLNEOB!I83)/OBLAST_SLNEOB!I83*100</f>
        <v>-40.508315029808593</v>
      </c>
      <c r="K86" s="470">
        <f>OBLAST_SLNEOB!J83</f>
        <v>61.187308085977477</v>
      </c>
      <c r="L86" s="442">
        <f>OBLAST_SLNEOB!K83</f>
        <v>47.435263071086922</v>
      </c>
    </row>
    <row r="87" spans="1:12" s="39" customFormat="1" x14ac:dyDescent="0.25">
      <c r="A87" s="467">
        <f>OBLAST_SLNEOB!A84</f>
        <v>82</v>
      </c>
      <c r="B87" s="467">
        <f>OBLAST_SLNEOB!B84</f>
        <v>77</v>
      </c>
      <c r="C87" s="468">
        <v>82</v>
      </c>
      <c r="D87" s="469" t="str">
        <f>OBLAST_SLNEOB!C84</f>
        <v>Еврейская автономная область</v>
      </c>
      <c r="E87" s="440">
        <f>OBLAST_SLNEOB!D84</f>
        <v>1172</v>
      </c>
      <c r="F87" s="441">
        <f>(E87-OBLAST_SLNEOB!E84)/OBLAST_SLNEOB!E84*100</f>
        <v>4.3633125556544972</v>
      </c>
      <c r="G87" s="440">
        <f>OBLAST_SLNEOB!F84</f>
        <v>698</v>
      </c>
      <c r="H87" s="441">
        <f>(G87-OBLAST_SLNEOB!G84)/OBLAST_SLNEOB!G84*100</f>
        <v>7.716049382716049</v>
      </c>
      <c r="I87" s="440">
        <f>OBLAST_SLNEOB!H84</f>
        <v>474</v>
      </c>
      <c r="J87" s="441">
        <f>(I87-OBLAST_SLNEOB!I84)/OBLAST_SLNEOB!I84*100</f>
        <v>20.304568527918782</v>
      </c>
      <c r="K87" s="470">
        <f>OBLAST_SLNEOB!J84</f>
        <v>59.556313993174058</v>
      </c>
      <c r="L87" s="442">
        <f>OBLAST_SLNEOB!K84</f>
        <v>62.188099808061423</v>
      </c>
    </row>
    <row r="88" spans="1:12" x14ac:dyDescent="0.25">
      <c r="A88" s="467">
        <f>OBLAST_SLNEOB!A85</f>
        <v>83</v>
      </c>
      <c r="B88" s="467">
        <f>OBLAST_SLNEOB!B85</f>
        <v>75</v>
      </c>
      <c r="C88" s="468">
        <v>83</v>
      </c>
      <c r="D88" s="469" t="str">
        <f>OBLAST_SLNEOB!C85</f>
        <v>Удмурдская Республика</v>
      </c>
      <c r="E88" s="440">
        <f>OBLAST_SLNEOB!D85</f>
        <v>10587</v>
      </c>
      <c r="F88" s="441">
        <f>(E88-OBLAST_SLNEOB!E85)/OBLAST_SLNEOB!E85*100</f>
        <v>-4.2333785617367701</v>
      </c>
      <c r="G88" s="440">
        <f>OBLAST_SLNEOB!F85</f>
        <v>6201</v>
      </c>
      <c r="H88" s="441">
        <f>(G88-OBLAST_SLNEOB!G85)/OBLAST_SLNEOB!G85*100</f>
        <v>-6.1449977296806413</v>
      </c>
      <c r="I88" s="440">
        <f>OBLAST_SLNEOB!H85</f>
        <v>4387</v>
      </c>
      <c r="J88" s="441">
        <f>(I88-OBLAST_SLNEOB!I85)/OBLAST_SLNEOB!I85*100</f>
        <v>18.535530937584436</v>
      </c>
      <c r="K88" s="470">
        <f>OBLAST_SLNEOB!J85</f>
        <v>58.566301473366082</v>
      </c>
      <c r="L88" s="442">
        <f>OBLAST_SLNEOB!K85</f>
        <v>64.095847885137758</v>
      </c>
    </row>
    <row r="89" spans="1:12" x14ac:dyDescent="0.25">
      <c r="A89" s="467">
        <f>OBLAST_SLNEOB!A86</f>
        <v>84</v>
      </c>
      <c r="B89" s="467">
        <f>OBLAST_SLNEOB!B86</f>
        <v>82</v>
      </c>
      <c r="C89" s="468">
        <v>84</v>
      </c>
      <c r="D89" s="469" t="str">
        <f>OBLAST_SLNEOB!C86</f>
        <v>Новосибирская область</v>
      </c>
      <c r="E89" s="440">
        <f>OBLAST_SLNEOB!D86</f>
        <v>15766</v>
      </c>
      <c r="F89" s="441">
        <f>(E89-OBLAST_SLNEOB!E86)/OBLAST_SLNEOB!E86*100</f>
        <v>0.6833131106711795</v>
      </c>
      <c r="G89" s="440">
        <f>OBLAST_SLNEOB!F86</f>
        <v>8290</v>
      </c>
      <c r="H89" s="441">
        <f>(G89-OBLAST_SLNEOB!G86)/OBLAST_SLNEOB!G86*100</f>
        <v>-6.2535338685966311</v>
      </c>
      <c r="I89" s="440">
        <f>OBLAST_SLNEOB!H86</f>
        <v>6324</v>
      </c>
      <c r="J89" s="441">
        <f>(I89-OBLAST_SLNEOB!I86)/OBLAST_SLNEOB!I86*100</f>
        <v>5.0498338870431896</v>
      </c>
      <c r="K89" s="470">
        <f>OBLAST_SLNEOB!J86</f>
        <v>56.726426714109763</v>
      </c>
      <c r="L89" s="442">
        <f>OBLAST_SLNEOB!K86</f>
        <v>59.496736863351948</v>
      </c>
    </row>
    <row r="90" spans="1:12" x14ac:dyDescent="0.25">
      <c r="A90" s="467">
        <f>OBLAST_SLNEOB!A87</f>
        <v>85</v>
      </c>
      <c r="B90" s="467">
        <f>OBLAST_SLNEOB!B87</f>
        <v>85</v>
      </c>
      <c r="C90" s="468">
        <v>85</v>
      </c>
      <c r="D90" s="469" t="str">
        <f>OBLAST_SLNEOB!C87</f>
        <v>г. Москва</v>
      </c>
      <c r="E90" s="440">
        <f>OBLAST_SLNEOB!D87</f>
        <v>38919</v>
      </c>
      <c r="F90" s="441">
        <f>(E90-OBLAST_SLNEOB!E87)/OBLAST_SLNEOB!E87*100</f>
        <v>-4.6430146518351547</v>
      </c>
      <c r="G90" s="440">
        <f>OBLAST_SLNEOB!F87</f>
        <v>14944</v>
      </c>
      <c r="H90" s="441">
        <f>(G90-OBLAST_SLNEOB!G87)/OBLAST_SLNEOB!G87*100</f>
        <v>-4.7970949863031151</v>
      </c>
      <c r="I90" s="440">
        <f>OBLAST_SLNEOB!H87</f>
        <v>24290</v>
      </c>
      <c r="J90" s="441">
        <f>(I90-OBLAST_SLNEOB!I87)/OBLAST_SLNEOB!I87*100</f>
        <v>-5.1912568306010929</v>
      </c>
      <c r="K90" s="470">
        <f>OBLAST_SLNEOB!J87</f>
        <v>38.089412244481828</v>
      </c>
      <c r="L90" s="442">
        <f>OBLAST_SLNEOB!K87</f>
        <v>37.991625723067983</v>
      </c>
    </row>
    <row r="91" spans="1:12" ht="18.75" x14ac:dyDescent="0.3">
      <c r="A91" s="537" t="s">
        <v>8</v>
      </c>
      <c r="B91" s="537"/>
      <c r="C91" s="537"/>
      <c r="D91" s="537"/>
      <c r="E91" s="537"/>
      <c r="F91" s="537"/>
      <c r="G91" s="537"/>
      <c r="H91" s="537"/>
      <c r="I91" s="537"/>
      <c r="J91" s="537"/>
      <c r="K91" s="537"/>
      <c r="L91" s="537"/>
    </row>
    <row r="92" spans="1:12" x14ac:dyDescent="0.25">
      <c r="A92" s="279">
        <f>OBLAST_SLNEOB!A90</f>
        <v>1</v>
      </c>
      <c r="B92" s="279">
        <f>OBLAST_SLNEOB!B90</f>
        <v>1</v>
      </c>
      <c r="C92" s="279">
        <v>1</v>
      </c>
      <c r="D92" s="346" t="str">
        <f>OBLAST_SLNEOB!C90</f>
        <v>Северо-Кавказский ФО</v>
      </c>
      <c r="E92" s="271">
        <f>OBLAST_SLNEOB!D90</f>
        <v>23612</v>
      </c>
      <c r="F92" s="272">
        <f>(E92-OBLAST_SLNEOB!E90)/OBLAST_SLNEOB!E90*100</f>
        <v>-5.3589322217323341</v>
      </c>
      <c r="G92" s="271">
        <f>OBLAST_SLNEOB!F90</f>
        <v>18986</v>
      </c>
      <c r="H92" s="272">
        <f>(G92-OBLAST_SLNEOB!G90)/OBLAST_SLNEOB!G90*100</f>
        <v>3.392691825954365</v>
      </c>
      <c r="I92" s="271">
        <f>OBLAST_SLNEOB!H90</f>
        <v>4291</v>
      </c>
      <c r="J92" s="272">
        <f>(I92-OBLAST_SLNEOB!I90)/OBLAST_SLNEOB!I90*100</f>
        <v>-3.0282485875706215</v>
      </c>
      <c r="K92" s="280">
        <f>OBLAST_SLNEOB!J90</f>
        <v>81.565493835116214</v>
      </c>
      <c r="L92" s="273">
        <f>OBLAST_SLNEOB!K90</f>
        <v>80.581885202738277</v>
      </c>
    </row>
    <row r="93" spans="1:12" ht="15.75" thickBot="1" x14ac:dyDescent="0.3">
      <c r="A93" s="279">
        <f>OBLAST_SLNEOB!A91</f>
        <v>2</v>
      </c>
      <c r="B93" s="279">
        <f>OBLAST_SLNEOB!B91</f>
        <v>2</v>
      </c>
      <c r="C93" s="279">
        <v>2</v>
      </c>
      <c r="D93" s="346" t="str">
        <f>OBLAST_SLNEOB!C91</f>
        <v>Южный ФО</v>
      </c>
      <c r="E93" s="271">
        <f>OBLAST_SLNEOB!D91</f>
        <v>54439</v>
      </c>
      <c r="F93" s="272">
        <f>(E93-OBLAST_SLNEOB!E91)/OBLAST_SLNEOB!E91*100</f>
        <v>-5.2229321541113185</v>
      </c>
      <c r="G93" s="271">
        <f>OBLAST_SLNEOB!F91</f>
        <v>38425</v>
      </c>
      <c r="H93" s="272">
        <f>(G93-OBLAST_SLNEOB!G91)/OBLAST_SLNEOB!G91*100</f>
        <v>-3.3430598178799622</v>
      </c>
      <c r="I93" s="271">
        <f>OBLAST_SLNEOB!H91</f>
        <v>14491</v>
      </c>
      <c r="J93" s="272">
        <f>(I93-OBLAST_SLNEOB!I91)/OBLAST_SLNEOB!I91*100</f>
        <v>-1.0380386532814314</v>
      </c>
      <c r="K93" s="280">
        <f>OBLAST_SLNEOB!J91</f>
        <v>72.615088064101599</v>
      </c>
      <c r="L93" s="273">
        <f>OBLAST_SLNEOB!K91</f>
        <v>73.081236097578909</v>
      </c>
    </row>
    <row r="94" spans="1:12" s="250" customFormat="1" ht="15.75" thickBot="1" x14ac:dyDescent="0.3">
      <c r="A94" s="279">
        <f>OBLAST_SLNEOB!A92</f>
        <v>3</v>
      </c>
      <c r="B94" s="279">
        <f>OBLAST_SLNEOB!B92</f>
        <v>3</v>
      </c>
      <c r="C94" s="279">
        <v>3</v>
      </c>
      <c r="D94" s="346" t="str">
        <f>OBLAST_SLNEOB!C92</f>
        <v>Сибирский ФО</v>
      </c>
      <c r="E94" s="271">
        <f>OBLAST_SLNEOB!D92</f>
        <v>111921</v>
      </c>
      <c r="F94" s="272">
        <f>(E94-OBLAST_SLNEOB!E92)/OBLAST_SLNEOB!E92*100</f>
        <v>-3.9420155517791855</v>
      </c>
      <c r="G94" s="271">
        <f>OBLAST_SLNEOB!F92</f>
        <v>77271</v>
      </c>
      <c r="H94" s="272">
        <f>(G94-OBLAST_SLNEOB!G92)/OBLAST_SLNEOB!G92*100</f>
        <v>-2.9088030558138365</v>
      </c>
      <c r="I94" s="271">
        <f>OBLAST_SLNEOB!H92</f>
        <v>30289</v>
      </c>
      <c r="J94" s="272">
        <f>(I94-OBLAST_SLNEOB!I92)/OBLAST_SLNEOB!I92*100</f>
        <v>-5.1571893787575149</v>
      </c>
      <c r="K94" s="280">
        <f>OBLAST_SLNEOB!J92</f>
        <v>71.839903309780581</v>
      </c>
      <c r="L94" s="273">
        <f>OBLAST_SLNEOB!K92</f>
        <v>71.363497785190361</v>
      </c>
    </row>
    <row r="95" spans="1:12" s="193" customFormat="1" ht="15.75" thickBot="1" x14ac:dyDescent="0.3">
      <c r="A95" s="281">
        <f>OBLAST_SLNEOB!A93</f>
        <v>4</v>
      </c>
      <c r="B95" s="281">
        <f>OBLAST_SLNEOB!B93</f>
        <v>4</v>
      </c>
      <c r="C95" s="281">
        <v>4</v>
      </c>
      <c r="D95" s="399" t="str">
        <f>OBLAST_SLNEOB!C93</f>
        <v>Приволжский ФО</v>
      </c>
      <c r="E95" s="282">
        <f>OBLAST_SLNEOB!D93</f>
        <v>133610</v>
      </c>
      <c r="F95" s="283">
        <f>(E95-OBLAST_SLNEOB!E93)/OBLAST_SLNEOB!E93*100</f>
        <v>-4.0874633894216963</v>
      </c>
      <c r="G95" s="282">
        <f>OBLAST_SLNEOB!F93</f>
        <v>92129</v>
      </c>
      <c r="H95" s="283">
        <f>(G95-OBLAST_SLNEOB!G93)/OBLAST_SLNEOB!G93*100</f>
        <v>-2.396414912438686</v>
      </c>
      <c r="I95" s="282">
        <f>OBLAST_SLNEOB!H93</f>
        <v>36462</v>
      </c>
      <c r="J95" s="283">
        <f>(I95-OBLAST_SLNEOB!I93)/OBLAST_SLNEOB!I93*100</f>
        <v>-5.1432139233590881</v>
      </c>
      <c r="K95" s="400">
        <f>OBLAST_SLNEOB!J93</f>
        <v>71.644982930376159</v>
      </c>
      <c r="L95" s="284">
        <f>OBLAST_SLNEOB!K93</f>
        <v>71.061507189640892</v>
      </c>
    </row>
    <row r="96" spans="1:12" s="61" customFormat="1" ht="15.75" thickBot="1" x14ac:dyDescent="0.3">
      <c r="A96" s="54">
        <f>OBLAST_SLNEOB!A94</f>
        <v>5</v>
      </c>
      <c r="B96" s="55">
        <f>OBLAST_SLNEOB!B94</f>
        <v>5</v>
      </c>
      <c r="C96" s="55">
        <v>5</v>
      </c>
      <c r="D96" s="397" t="str">
        <f>OBLAST_SLNEOB!C94</f>
        <v>Северо-Западный ФО</v>
      </c>
      <c r="E96" s="55">
        <f>OBLAST_SLNEOB!D94</f>
        <v>59301</v>
      </c>
      <c r="F96" s="143">
        <f>(E96-OBLAST_SLNEOB!E94)/OBLAST_SLNEOB!E94*100</f>
        <v>-2.7693064436792918</v>
      </c>
      <c r="G96" s="55">
        <f>OBLAST_SLNEOB!F94</f>
        <v>39099</v>
      </c>
      <c r="H96" s="143">
        <f>(G96-OBLAST_SLNEOB!G94)/OBLAST_SLNEOB!G94*100</f>
        <v>-4.4548164801329362</v>
      </c>
      <c r="I96" s="55">
        <f>OBLAST_SLNEOB!H94</f>
        <v>16389</v>
      </c>
      <c r="J96" s="143">
        <f>(I96-OBLAST_SLNEOB!I94)/OBLAST_SLNEOB!I94*100</f>
        <v>-2.66658748069842</v>
      </c>
      <c r="K96" s="131">
        <f>OBLAST_SLNEOB!J94</f>
        <v>70.463884083044974</v>
      </c>
      <c r="L96" s="131">
        <f>OBLAST_SLNEOB!K94</f>
        <v>70.8483379501385</v>
      </c>
    </row>
    <row r="97" spans="1:12" s="287" customFormat="1" ht="15.75" thickBot="1" x14ac:dyDescent="0.3">
      <c r="A97" s="285">
        <f>OBLAST_SLNEOB!A95</f>
        <v>6</v>
      </c>
      <c r="B97" s="285">
        <f>OBLAST_SLNEOB!B95</f>
        <v>6</v>
      </c>
      <c r="C97" s="285">
        <v>7</v>
      </c>
      <c r="D97" s="401" t="str">
        <f>OBLAST_SLNEOB!C95</f>
        <v>Дальневосточный ФО</v>
      </c>
      <c r="E97" s="276">
        <f>OBLAST_SLNEOB!D95</f>
        <v>34498</v>
      </c>
      <c r="F97" s="277">
        <f>(E97-OBLAST_SLNEOB!E95)/OBLAST_SLNEOB!E95*100</f>
        <v>-5.1184025963310322</v>
      </c>
      <c r="G97" s="276">
        <f>OBLAST_SLNEOB!F95</f>
        <v>22934</v>
      </c>
      <c r="H97" s="277">
        <f>(G97-OBLAST_SLNEOB!G95)/OBLAST_SLNEOB!G95*100</f>
        <v>-4.3500020853317762</v>
      </c>
      <c r="I97" s="276">
        <f>OBLAST_SLNEOB!H95</f>
        <v>9873</v>
      </c>
      <c r="J97" s="277">
        <f>(I97-OBLAST_SLNEOB!I95)/OBLAST_SLNEOB!I95*100</f>
        <v>-1.4178731902146779</v>
      </c>
      <c r="K97" s="286">
        <f>OBLAST_SLNEOB!J95</f>
        <v>69.905812783857101</v>
      </c>
      <c r="L97" s="402">
        <f>OBLAST_SLNEOB!K95</f>
        <v>70.537185220051782</v>
      </c>
    </row>
    <row r="98" spans="1:12" s="121" customFormat="1" ht="15.75" thickBot="1" x14ac:dyDescent="0.3">
      <c r="A98" s="279">
        <f>OBLAST_SLNEOB!A96</f>
        <v>7</v>
      </c>
      <c r="B98" s="279">
        <f>OBLAST_SLNEOB!B96</f>
        <v>7</v>
      </c>
      <c r="C98" s="279">
        <v>6</v>
      </c>
      <c r="D98" s="346" t="str">
        <f>OBLAST_SLNEOB!C96</f>
        <v>Уральский ФО</v>
      </c>
      <c r="E98" s="271">
        <f>OBLAST_SLNEOB!D96</f>
        <v>70837</v>
      </c>
      <c r="F98" s="272">
        <f>(E98-OBLAST_SLNEOB!E96)/OBLAST_SLNEOB!E96*100</f>
        <v>-3.2981584371971113</v>
      </c>
      <c r="G98" s="271">
        <f>OBLAST_SLNEOB!F96</f>
        <v>48011</v>
      </c>
      <c r="H98" s="272">
        <f>(G98-OBLAST_SLNEOB!G96)/OBLAST_SLNEOB!G96*100</f>
        <v>-1.2302248554794379</v>
      </c>
      <c r="I98" s="271">
        <f>OBLAST_SLNEOB!H96</f>
        <v>20692</v>
      </c>
      <c r="J98" s="272">
        <f>(I98-OBLAST_SLNEOB!I96)/OBLAST_SLNEOB!I96*100</f>
        <v>-7.8348403189167524</v>
      </c>
      <c r="K98" s="280">
        <f>OBLAST_SLNEOB!J96</f>
        <v>69.881955664235917</v>
      </c>
      <c r="L98" s="273">
        <f>OBLAST_SLNEOB!K96</f>
        <v>68.40557275541795</v>
      </c>
    </row>
    <row r="99" spans="1:12" x14ac:dyDescent="0.25">
      <c r="A99" s="279">
        <f>OBLAST_SLNEOB!A97</f>
        <v>8</v>
      </c>
      <c r="B99" s="279">
        <f>OBLAST_SLNEOB!B97</f>
        <v>8</v>
      </c>
      <c r="C99" s="279">
        <v>8</v>
      </c>
      <c r="D99" s="346" t="str">
        <f>OBLAST_SLNEOB!C97</f>
        <v>Центральный ФО</v>
      </c>
      <c r="E99" s="271">
        <f>OBLAST_SLNEOB!D97</f>
        <v>145138</v>
      </c>
      <c r="F99" s="272">
        <f>(E99-OBLAST_SLNEOB!E97)/OBLAST_SLNEOB!E97*100</f>
        <v>-2.3481443604166108</v>
      </c>
      <c r="G99" s="271">
        <f>OBLAST_SLNEOB!F97</f>
        <v>90666</v>
      </c>
      <c r="H99" s="272">
        <f>(G99-OBLAST_SLNEOB!G97)/OBLAST_SLNEOB!G97*100</f>
        <v>9.4943696180172232E-2</v>
      </c>
      <c r="I99" s="271">
        <f>OBLAST_SLNEOB!H97</f>
        <v>49166</v>
      </c>
      <c r="J99" s="272">
        <f>(I99-OBLAST_SLNEOB!I97)/OBLAST_SLNEOB!I97*100</f>
        <v>-9.0040902444892748</v>
      </c>
      <c r="K99" s="280">
        <f>OBLAST_SLNEOB!J97</f>
        <v>64.839235654213624</v>
      </c>
      <c r="L99" s="273">
        <f>OBLAST_SLNEOB!K97</f>
        <v>62.637005483676901</v>
      </c>
    </row>
    <row r="100" spans="1:12" ht="18.75" x14ac:dyDescent="0.3">
      <c r="A100" s="537" t="s">
        <v>9</v>
      </c>
      <c r="B100" s="537"/>
      <c r="C100" s="537"/>
      <c r="D100" s="537"/>
      <c r="E100" s="537"/>
      <c r="F100" s="537"/>
      <c r="G100" s="537"/>
      <c r="H100" s="537"/>
      <c r="I100" s="537"/>
      <c r="J100" s="537"/>
      <c r="K100" s="537"/>
      <c r="L100" s="537"/>
    </row>
    <row r="101" spans="1:12" x14ac:dyDescent="0.25">
      <c r="A101" s="467">
        <f>OBLAST_SLNEOB!A100</f>
        <v>1</v>
      </c>
      <c r="B101" s="467">
        <f>OBLAST_SLNEOB!B100</f>
        <v>1</v>
      </c>
      <c r="C101" s="467">
        <v>1</v>
      </c>
      <c r="D101" s="469" t="str">
        <f>OBLAST_SLNEOB!C100</f>
        <v>Ненецкий автономный округ</v>
      </c>
      <c r="E101" s="440">
        <f>OBLAST_SLNEOB!D100</f>
        <v>276</v>
      </c>
      <c r="F101" s="441">
        <f>(E101-OBLAST_SLNEOB!E100)/OBLAST_SLNEOB!E100*100</f>
        <v>-5.1546391752577314</v>
      </c>
      <c r="G101" s="440">
        <f>OBLAST_SLNEOB!F100</f>
        <v>212</v>
      </c>
      <c r="H101" s="441">
        <f>(G101-OBLAST_SLNEOB!G100)/OBLAST_SLNEOB!G100*100</f>
        <v>-3.6363636363636362</v>
      </c>
      <c r="I101" s="440">
        <f>OBLAST_SLNEOB!H100</f>
        <v>42</v>
      </c>
      <c r="J101" s="441">
        <f>(I101-OBLAST_SLNEOB!I100)/OBLAST_SLNEOB!I100*100</f>
        <v>-33.333333333333329</v>
      </c>
      <c r="K101" s="470">
        <f>OBLAST_SLNEOB!J100</f>
        <v>83.464566929133852</v>
      </c>
      <c r="L101" s="442">
        <f>OBLAST_SLNEOB!K100</f>
        <v>61.512027491408944</v>
      </c>
    </row>
    <row r="102" spans="1:12" x14ac:dyDescent="0.25">
      <c r="A102" s="467">
        <f>OBLAST_SLNEOB!A101</f>
        <v>2</v>
      </c>
      <c r="B102" s="467">
        <f>OBLAST_SLNEOB!B101</f>
        <v>2</v>
      </c>
      <c r="C102" s="467">
        <v>2</v>
      </c>
      <c r="D102" s="469" t="str">
        <f>OBLAST_SLNEOB!C101</f>
        <v>Псковская область</v>
      </c>
      <c r="E102" s="440">
        <f>OBLAST_SLNEOB!D101</f>
        <v>3059</v>
      </c>
      <c r="F102" s="441">
        <f>(E102-OBLAST_SLNEOB!E101)/OBLAST_SLNEOB!E101*100</f>
        <v>6.8086592178770946</v>
      </c>
      <c r="G102" s="440">
        <f>OBLAST_SLNEOB!F101</f>
        <v>2221</v>
      </c>
      <c r="H102" s="441">
        <f>(G102-OBLAST_SLNEOB!G101)/OBLAST_SLNEOB!G101*100</f>
        <v>6.2171209947393589</v>
      </c>
      <c r="I102" s="440">
        <f>OBLAST_SLNEOB!H101</f>
        <v>734</v>
      </c>
      <c r="J102" s="441">
        <f>(I102-OBLAST_SLNEOB!I101)/OBLAST_SLNEOB!I101*100</f>
        <v>14.6875</v>
      </c>
      <c r="K102" s="470">
        <f>OBLAST_SLNEOB!J101</f>
        <v>75.160744500846022</v>
      </c>
      <c r="L102" s="442">
        <f>OBLAST_SLNEOB!K101</f>
        <v>66.088560885608857</v>
      </c>
    </row>
    <row r="103" spans="1:12" ht="15.75" thickBot="1" x14ac:dyDescent="0.3">
      <c r="A103" s="467">
        <f>OBLAST_SLNEOB!A102</f>
        <v>3</v>
      </c>
      <c r="B103" s="467">
        <f>OBLAST_SLNEOB!B102</f>
        <v>3</v>
      </c>
      <c r="C103" s="467">
        <v>3</v>
      </c>
      <c r="D103" s="469" t="str">
        <f>OBLAST_SLNEOB!C102</f>
        <v>г. Санкт-Петербург</v>
      </c>
      <c r="E103" s="440">
        <f>OBLAST_SLNEOB!D102</f>
        <v>12929</v>
      </c>
      <c r="F103" s="441">
        <f>(E103-OBLAST_SLNEOB!E102)/OBLAST_SLNEOB!E102*100</f>
        <v>-3.9806906795395469</v>
      </c>
      <c r="G103" s="440">
        <f>OBLAST_SLNEOB!F102</f>
        <v>9040</v>
      </c>
      <c r="H103" s="441">
        <f>(G103-OBLAST_SLNEOB!G102)/OBLAST_SLNEOB!G102*100</f>
        <v>-9.7083499800239714</v>
      </c>
      <c r="I103" s="440">
        <f>OBLAST_SLNEOB!H102</f>
        <v>3106</v>
      </c>
      <c r="J103" s="441">
        <f>(I103-OBLAST_SLNEOB!I102)/OBLAST_SLNEOB!I102*100</f>
        <v>-5.3625837903717244</v>
      </c>
      <c r="K103" s="470">
        <f>OBLAST_SLNEOB!J102</f>
        <v>74.427795158900039</v>
      </c>
      <c r="L103" s="442">
        <f>OBLAST_SLNEOB!K102</f>
        <v>42.392852518451377</v>
      </c>
    </row>
    <row r="104" spans="1:12" s="207" customFormat="1" ht="15.75" thickBot="1" x14ac:dyDescent="0.3">
      <c r="A104" s="467">
        <f>OBLAST_SLNEOB!A103</f>
        <v>4</v>
      </c>
      <c r="B104" s="467">
        <f>OBLAST_SLNEOB!B103</f>
        <v>6</v>
      </c>
      <c r="C104" s="467">
        <v>4</v>
      </c>
      <c r="D104" s="469" t="str">
        <f>OBLAST_SLNEOB!C103</f>
        <v>Республика Коми</v>
      </c>
      <c r="E104" s="440">
        <f>OBLAST_SLNEOB!D103</f>
        <v>6073</v>
      </c>
      <c r="F104" s="441">
        <f>(E104-OBLAST_SLNEOB!E103)/OBLAST_SLNEOB!E103*100</f>
        <v>-1.0912052117263844</v>
      </c>
      <c r="G104" s="440">
        <f>OBLAST_SLNEOB!F103</f>
        <v>4263</v>
      </c>
      <c r="H104" s="441">
        <f>(G104-OBLAST_SLNEOB!G103)/OBLAST_SLNEOB!G103*100</f>
        <v>-0.44371788883699209</v>
      </c>
      <c r="I104" s="440">
        <f>OBLAST_SLNEOB!H103</f>
        <v>1511</v>
      </c>
      <c r="J104" s="441">
        <f>(I104-OBLAST_SLNEOB!I103)/OBLAST_SLNEOB!I103*100</f>
        <v>-14.921171171171171</v>
      </c>
      <c r="K104" s="470">
        <f>OBLAST_SLNEOB!J103</f>
        <v>73.830966401108427</v>
      </c>
      <c r="L104" s="442">
        <f>OBLAST_SLNEOB!K103</f>
        <v>47.652744218156712</v>
      </c>
    </row>
    <row r="105" spans="1:12" s="224" customFormat="1" ht="15.75" thickBot="1" x14ac:dyDescent="0.3">
      <c r="A105" s="471">
        <f>OBLAST_SLNEOB!A104</f>
        <v>5</v>
      </c>
      <c r="B105" s="471">
        <f>OBLAST_SLNEOB!B104</f>
        <v>9</v>
      </c>
      <c r="C105" s="471">
        <v>5</v>
      </c>
      <c r="D105" s="473" t="str">
        <f>OBLAST_SLNEOB!C104</f>
        <v>Калининградская область</v>
      </c>
      <c r="E105" s="445">
        <f>OBLAST_SLNEOB!D104</f>
        <v>4395</v>
      </c>
      <c r="F105" s="446">
        <f>(E105-OBLAST_SLNEOB!E104)/OBLAST_SLNEOB!E104*100</f>
        <v>-7.7262229687171944</v>
      </c>
      <c r="G105" s="445">
        <f>OBLAST_SLNEOB!F104</f>
        <v>3069</v>
      </c>
      <c r="H105" s="446">
        <f>(G105-OBLAST_SLNEOB!G104)/OBLAST_SLNEOB!G104*100</f>
        <v>2.9175050301810868</v>
      </c>
      <c r="I105" s="445">
        <f>OBLAST_SLNEOB!H104</f>
        <v>1186</v>
      </c>
      <c r="J105" s="446">
        <f>(I105-OBLAST_SLNEOB!I104)/OBLAST_SLNEOB!I104*100</f>
        <v>-13.430656934306571</v>
      </c>
      <c r="K105" s="474">
        <f>OBLAST_SLNEOB!J104</f>
        <v>72.126909518213864</v>
      </c>
      <c r="L105" s="448">
        <f>OBLAST_SLNEOB!K104</f>
        <v>42.533081285444233</v>
      </c>
    </row>
    <row r="106" spans="1:12" s="61" customFormat="1" ht="15.75" thickBot="1" x14ac:dyDescent="0.3">
      <c r="A106" s="54">
        <f>OBLAST_SLNEOB!A105</f>
        <v>6</v>
      </c>
      <c r="B106" s="55">
        <f>OBLAST_SLNEOB!B105</f>
        <v>5</v>
      </c>
      <c r="C106" s="55">
        <v>7</v>
      </c>
      <c r="D106" s="397" t="str">
        <f>OBLAST_SLNEOB!C105</f>
        <v>Архангельская область</v>
      </c>
      <c r="E106" s="55">
        <f>OBLAST_SLNEOB!D105</f>
        <v>7132</v>
      </c>
      <c r="F106" s="143">
        <f>(E106-OBLAST_SLNEOB!E105)/OBLAST_SLNEOB!E105*100</f>
        <v>-3.5694970254191452</v>
      </c>
      <c r="G106" s="55">
        <f>OBLAST_SLNEOB!F105</f>
        <v>4552</v>
      </c>
      <c r="H106" s="143">
        <f>(G106-OBLAST_SLNEOB!G105)/OBLAST_SLNEOB!G105*100</f>
        <v>-5.8726220016542596</v>
      </c>
      <c r="I106" s="55">
        <f>OBLAST_SLNEOB!H105</f>
        <v>1945</v>
      </c>
      <c r="J106" s="143">
        <f>(I106-OBLAST_SLNEOB!I105)/OBLAST_SLNEOB!I105*100</f>
        <v>1.7259414225941423</v>
      </c>
      <c r="K106" s="131">
        <f>OBLAST_SLNEOB!J105</f>
        <v>70.06310604894567</v>
      </c>
      <c r="L106" s="131">
        <f>OBLAST_SLNEOB!K105</f>
        <v>50.96731154102735</v>
      </c>
    </row>
    <row r="107" spans="1:12" s="101" customFormat="1" ht="15.75" thickBot="1" x14ac:dyDescent="0.3">
      <c r="A107" s="475">
        <f>OBLAST_SLNEOB!A106</f>
        <v>7</v>
      </c>
      <c r="B107" s="475">
        <f>OBLAST_SLNEOB!B106</f>
        <v>11</v>
      </c>
      <c r="C107" s="475">
        <v>9</v>
      </c>
      <c r="D107" s="477" t="str">
        <f>OBLAST_SLNEOB!C106</f>
        <v>Республика Карелия</v>
      </c>
      <c r="E107" s="451">
        <f>OBLAST_SLNEOB!D106</f>
        <v>5219</v>
      </c>
      <c r="F107" s="452">
        <f>(E107-OBLAST_SLNEOB!E106)/OBLAST_SLNEOB!E106*100</f>
        <v>8.5934248855597168</v>
      </c>
      <c r="G107" s="451">
        <f>OBLAST_SLNEOB!F106</f>
        <v>2937</v>
      </c>
      <c r="H107" s="452">
        <f>(G107-OBLAST_SLNEOB!G106)/OBLAST_SLNEOB!G106*100</f>
        <v>9.3040565686639383</v>
      </c>
      <c r="I107" s="451">
        <f>OBLAST_SLNEOB!H106</f>
        <v>1279</v>
      </c>
      <c r="J107" s="452">
        <f>(I107-OBLAST_SLNEOB!I106)/OBLAST_SLNEOB!I106*100</f>
        <v>-26.069364161849713</v>
      </c>
      <c r="K107" s="478">
        <f>OBLAST_SLNEOB!J106</f>
        <v>69.663187855787484</v>
      </c>
      <c r="L107" s="454">
        <f>OBLAST_SLNEOB!K106</f>
        <v>48.704926358557643</v>
      </c>
    </row>
    <row r="108" spans="1:12" s="101" customFormat="1" ht="15.75" thickBot="1" x14ac:dyDescent="0.3">
      <c r="A108" s="467">
        <f>OBLAST_SLNEOB!A107</f>
        <v>8</v>
      </c>
      <c r="B108" s="467">
        <f>OBLAST_SLNEOB!B107</f>
        <v>8</v>
      </c>
      <c r="C108" s="467">
        <v>8</v>
      </c>
      <c r="D108" s="469" t="str">
        <f>OBLAST_SLNEOB!C107</f>
        <v>Вологодская область</v>
      </c>
      <c r="E108" s="440">
        <f>OBLAST_SLNEOB!D107</f>
        <v>6638</v>
      </c>
      <c r="F108" s="441">
        <f>(E108-OBLAST_SLNEOB!E107)/OBLAST_SLNEOB!E107*100</f>
        <v>-7.4972129319955405</v>
      </c>
      <c r="G108" s="440">
        <f>OBLAST_SLNEOB!F107</f>
        <v>4308</v>
      </c>
      <c r="H108" s="441">
        <f>(G108-OBLAST_SLNEOB!G107)/OBLAST_SLNEOB!G107*100</f>
        <v>-5.4848617814831062</v>
      </c>
      <c r="I108" s="440">
        <f>OBLAST_SLNEOB!H107</f>
        <v>1896</v>
      </c>
      <c r="J108" s="441">
        <f>(I108-OBLAST_SLNEOB!I107)/OBLAST_SLNEOB!I107*100</f>
        <v>-9.4123268036311512</v>
      </c>
      <c r="K108" s="470">
        <f>OBLAST_SLNEOB!J107</f>
        <v>69.43907156673113</v>
      </c>
      <c r="L108" s="442">
        <f>OBLAST_SLNEOB!K107</f>
        <v>49.240527457853453</v>
      </c>
    </row>
    <row r="109" spans="1:12" s="288" customFormat="1" ht="15.75" thickBot="1" x14ac:dyDescent="0.3">
      <c r="A109" s="467">
        <f>OBLAST_SLNEOB!A108</f>
        <v>9</v>
      </c>
      <c r="B109" s="467">
        <f>OBLAST_SLNEOB!B108</f>
        <v>7</v>
      </c>
      <c r="C109" s="467">
        <v>6</v>
      </c>
      <c r="D109" s="469" t="str">
        <f>OBLAST_SLNEOB!C108</f>
        <v>Мурманская область</v>
      </c>
      <c r="E109" s="440">
        <f>OBLAST_SLNEOB!D108</f>
        <v>4550</v>
      </c>
      <c r="F109" s="441">
        <f>(E109-OBLAST_SLNEOB!E108)/OBLAST_SLNEOB!E108*100</f>
        <v>-11.1328125</v>
      </c>
      <c r="G109" s="440">
        <f>OBLAST_SLNEOB!F108</f>
        <v>3090</v>
      </c>
      <c r="H109" s="441">
        <f>(G109-OBLAST_SLNEOB!G108)/OBLAST_SLNEOB!G108*100</f>
        <v>-12.190963341858483</v>
      </c>
      <c r="I109" s="440">
        <f>OBLAST_SLNEOB!H108</f>
        <v>1418</v>
      </c>
      <c r="J109" s="441">
        <f>(I109-OBLAST_SLNEOB!I108)/OBLAST_SLNEOB!I108*100</f>
        <v>-9.160794362588085</v>
      </c>
      <c r="K109" s="470">
        <f>OBLAST_SLNEOB!J108</f>
        <v>68.544809228039043</v>
      </c>
      <c r="L109" s="442">
        <f>OBLAST_SLNEOB!K108</f>
        <v>41.926770708283307</v>
      </c>
    </row>
    <row r="110" spans="1:12" s="5" customFormat="1" x14ac:dyDescent="0.25">
      <c r="A110" s="467">
        <f>OBLAST_SLNEOB!A109</f>
        <v>10</v>
      </c>
      <c r="B110" s="467">
        <f>OBLAST_SLNEOB!B109</f>
        <v>4</v>
      </c>
      <c r="C110" s="467">
        <v>10</v>
      </c>
      <c r="D110" s="469" t="str">
        <f>OBLAST_SLNEOB!C109</f>
        <v>Ленинградская область</v>
      </c>
      <c r="E110" s="440">
        <f>OBLAST_SLNEOB!D109</f>
        <v>5659</v>
      </c>
      <c r="F110" s="441">
        <f>(E110-OBLAST_SLNEOB!E109)/OBLAST_SLNEOB!E109*100</f>
        <v>1.9272334293948128</v>
      </c>
      <c r="G110" s="440">
        <f>OBLAST_SLNEOB!F109</f>
        <v>3376</v>
      </c>
      <c r="H110" s="441">
        <f>(G110-OBLAST_SLNEOB!G109)/OBLAST_SLNEOB!G109*100</f>
        <v>-7.7847582627697349</v>
      </c>
      <c r="I110" s="440">
        <f>OBLAST_SLNEOB!H109</f>
        <v>2032</v>
      </c>
      <c r="J110" s="441">
        <f>(I110-OBLAST_SLNEOB!I109)/OBLAST_SLNEOB!I109*100</f>
        <v>42.897327707454295</v>
      </c>
      <c r="K110" s="470">
        <f>OBLAST_SLNEOB!J109</f>
        <v>62.426035502958577</v>
      </c>
      <c r="L110" s="442">
        <f>OBLAST_SLNEOB!K109</f>
        <v>34.623696326223808</v>
      </c>
    </row>
    <row r="111" spans="1:12" x14ac:dyDescent="0.25">
      <c r="A111" s="467">
        <f>OBLAST_SLNEOB!A110</f>
        <v>11</v>
      </c>
      <c r="B111" s="467">
        <f>OBLAST_SLNEOB!B110</f>
        <v>10</v>
      </c>
      <c r="C111" s="467">
        <v>11</v>
      </c>
      <c r="D111" s="469" t="str">
        <f>OBLAST_SLNEOB!C110</f>
        <v>Новгородская область</v>
      </c>
      <c r="E111" s="440">
        <f>OBLAST_SLNEOB!D110</f>
        <v>3371</v>
      </c>
      <c r="F111" s="441">
        <f>(E111-OBLAST_SLNEOB!E110)/OBLAST_SLNEOB!E110*100</f>
        <v>-1.3462101258413814</v>
      </c>
      <c r="G111" s="440">
        <f>OBLAST_SLNEOB!F110</f>
        <v>2031</v>
      </c>
      <c r="H111" s="441">
        <f>(G111-OBLAST_SLNEOB!G110)/OBLAST_SLNEOB!G110*100</f>
        <v>-2.073288331726133</v>
      </c>
      <c r="I111" s="440">
        <f>OBLAST_SLNEOB!H110</f>
        <v>1240</v>
      </c>
      <c r="J111" s="441">
        <f>(I111-OBLAST_SLNEOB!I110)/OBLAST_SLNEOB!I110*100</f>
        <v>25.379170879676437</v>
      </c>
      <c r="K111" s="470">
        <f>OBLAST_SLNEOB!J110</f>
        <v>62.091103638031193</v>
      </c>
      <c r="L111" s="442">
        <f>OBLAST_SLNEOB!K110</f>
        <v>46.770155232849277</v>
      </c>
    </row>
  </sheetData>
  <mergeCells count="15">
    <mergeCell ref="A91:L91"/>
    <mergeCell ref="A100:L100"/>
    <mergeCell ref="G3:H3"/>
    <mergeCell ref="I3:J3"/>
    <mergeCell ref="E3:F3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zoomScale="85" zoomScaleNormal="60" zoomScaleSheetLayoutView="85" workbookViewId="0">
      <selection activeCell="E47" sqref="E47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style="47" customWidth="1"/>
    <col min="6" max="6" width="10.28515625" style="129" customWidth="1"/>
    <col min="7" max="7" width="10.28515625" style="47" customWidth="1"/>
    <col min="8" max="8" width="10.28515625" style="129" customWidth="1"/>
    <col min="9" max="9" width="10.28515625" style="47" customWidth="1"/>
    <col min="10" max="12" width="10.28515625" style="129" customWidth="1"/>
  </cols>
  <sheetData>
    <row r="1" spans="1:12" s="3" customFormat="1" ht="45" customHeight="1" thickBot="1" x14ac:dyDescent="0.35">
      <c r="A1" s="538" t="s">
        <v>238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</row>
    <row r="2" spans="1:12" ht="35.1" customHeight="1" x14ac:dyDescent="0.25">
      <c r="A2" s="539" t="str">
        <f>ВСЕГО!A2</f>
        <v>сентябрь 2020</v>
      </c>
      <c r="B2" s="542" t="str">
        <f>ВСЕГО!B2</f>
        <v>сентябрь 2019</v>
      </c>
      <c r="C2" s="542" t="str">
        <f>ВСЕГО!C2</f>
        <v>август 2020</v>
      </c>
      <c r="D2" s="545"/>
      <c r="E2" s="547" t="s">
        <v>0</v>
      </c>
      <c r="F2" s="547"/>
      <c r="G2" s="548" t="s">
        <v>1</v>
      </c>
      <c r="H2" s="549"/>
      <c r="I2" s="548" t="s">
        <v>2</v>
      </c>
      <c r="J2" s="549"/>
      <c r="K2" s="548" t="s">
        <v>10</v>
      </c>
      <c r="L2" s="550"/>
    </row>
    <row r="3" spans="1:12" ht="35.1" customHeight="1" x14ac:dyDescent="0.25">
      <c r="A3" s="540"/>
      <c r="B3" s="543"/>
      <c r="C3" s="543"/>
      <c r="D3" s="546"/>
      <c r="E3" s="551" t="s">
        <v>3</v>
      </c>
      <c r="F3" s="557" t="s">
        <v>4</v>
      </c>
      <c r="G3" s="551" t="s">
        <v>3</v>
      </c>
      <c r="H3" s="557" t="s">
        <v>4</v>
      </c>
      <c r="I3" s="551" t="s">
        <v>3</v>
      </c>
      <c r="J3" s="557" t="s">
        <v>4</v>
      </c>
      <c r="K3" s="557" t="s">
        <v>6</v>
      </c>
      <c r="L3" s="552" t="s">
        <v>7</v>
      </c>
    </row>
    <row r="4" spans="1:12" ht="35.1" customHeight="1" x14ac:dyDescent="0.25">
      <c r="A4" s="541"/>
      <c r="B4" s="544"/>
      <c r="C4" s="544"/>
      <c r="D4" s="546"/>
      <c r="E4" s="546"/>
      <c r="F4" s="558"/>
      <c r="G4" s="546"/>
      <c r="H4" s="558"/>
      <c r="I4" s="546"/>
      <c r="J4" s="558"/>
      <c r="K4" s="558"/>
      <c r="L4" s="553"/>
    </row>
    <row r="5" spans="1:12" x14ac:dyDescent="0.25">
      <c r="A5" s="479">
        <f>OBLAST_TG!A2</f>
        <v>1</v>
      </c>
      <c r="B5" s="479">
        <f>OBLAST_TG!B2</f>
        <v>3</v>
      </c>
      <c r="C5" s="480">
        <v>1</v>
      </c>
      <c r="D5" s="481" t="str">
        <f>OBLAST_TG!C2</f>
        <v>Республика Адыгея</v>
      </c>
      <c r="E5" s="440">
        <f>OBLAST_TG!D2</f>
        <v>834</v>
      </c>
      <c r="F5" s="441">
        <f>(E5-OBLAST_TG!E2)/OBLAST_TG!E2*100</f>
        <v>-14.984709480122325</v>
      </c>
      <c r="G5" s="440">
        <f>OBLAST_TG!F2</f>
        <v>805</v>
      </c>
      <c r="H5" s="441">
        <f>(G5-OBLAST_TG!G2)/OBLAST_TG!G2*100</f>
        <v>61.646586345381529</v>
      </c>
      <c r="I5" s="440">
        <f>OBLAST_TG!H2</f>
        <v>163</v>
      </c>
      <c r="J5" s="441">
        <f>(I5-OBLAST_TG!I2)/OBLAST_TG!I2*100</f>
        <v>22.556390977443609</v>
      </c>
      <c r="K5" s="482">
        <f>OBLAST_TG!J2</f>
        <v>83.161157024793383</v>
      </c>
      <c r="L5" s="442">
        <f>OBLAST_TG!K2</f>
        <v>78.922345483359749</v>
      </c>
    </row>
    <row r="6" spans="1:12" x14ac:dyDescent="0.25">
      <c r="A6" s="479">
        <f>OBLAST_TG!A3</f>
        <v>2</v>
      </c>
      <c r="B6" s="479">
        <f>OBLAST_TG!B3</f>
        <v>2</v>
      </c>
      <c r="C6" s="480">
        <v>2</v>
      </c>
      <c r="D6" s="481" t="str">
        <f>OBLAST_TG!C3</f>
        <v>Чеченская Республика</v>
      </c>
      <c r="E6" s="440">
        <f>OBLAST_TG!D3</f>
        <v>635</v>
      </c>
      <c r="F6" s="441">
        <f>(E6-OBLAST_TG!E3)/OBLAST_TG!E3*100</f>
        <v>-19.005102040816325</v>
      </c>
      <c r="G6" s="440">
        <f>OBLAST_TG!F3</f>
        <v>506</v>
      </c>
      <c r="H6" s="441">
        <f>(G6-OBLAST_TG!G3)/OBLAST_TG!G3*100</f>
        <v>-9.8039215686274517</v>
      </c>
      <c r="I6" s="440">
        <f>OBLAST_TG!H3</f>
        <v>149</v>
      </c>
      <c r="J6" s="441">
        <f>(I6-OBLAST_TG!I3)/OBLAST_TG!I3*100</f>
        <v>0</v>
      </c>
      <c r="K6" s="482">
        <f>OBLAST_TG!J3</f>
        <v>77.251908396946561</v>
      </c>
      <c r="L6" s="442">
        <f>OBLAST_TG!K3</f>
        <v>79.014084507042242</v>
      </c>
    </row>
    <row r="7" spans="1:12" x14ac:dyDescent="0.25">
      <c r="A7" s="479">
        <f>OBLAST_TG!A4</f>
        <v>3</v>
      </c>
      <c r="B7" s="479">
        <f>OBLAST_TG!B4</f>
        <v>1</v>
      </c>
      <c r="C7" s="480">
        <v>3</v>
      </c>
      <c r="D7" s="481" t="str">
        <f>OBLAST_TG!C4</f>
        <v>Республика Дагестан</v>
      </c>
      <c r="E7" s="440">
        <f>OBLAST_TG!D4</f>
        <v>2741</v>
      </c>
      <c r="F7" s="441">
        <f>(E7-OBLAST_TG!E4)/OBLAST_TG!E4*100</f>
        <v>3.4339622641509435</v>
      </c>
      <c r="G7" s="440">
        <f>OBLAST_TG!F4</f>
        <v>1707</v>
      </c>
      <c r="H7" s="441">
        <f>(G7-OBLAST_TG!G4)/OBLAST_TG!G4*100</f>
        <v>2.2768124625524266</v>
      </c>
      <c r="I7" s="440">
        <f>OBLAST_TG!H4</f>
        <v>523</v>
      </c>
      <c r="J7" s="441">
        <f>(I7-OBLAST_TG!I4)/OBLAST_TG!I4*100</f>
        <v>28.501228501228503</v>
      </c>
      <c r="K7" s="482">
        <f>OBLAST_TG!J4</f>
        <v>76.54708520179372</v>
      </c>
      <c r="L7" s="442">
        <f>OBLAST_TG!K4</f>
        <v>80.394990366088635</v>
      </c>
    </row>
    <row r="8" spans="1:12" x14ac:dyDescent="0.25">
      <c r="A8" s="479">
        <f>OBLAST_TG!A5</f>
        <v>4</v>
      </c>
      <c r="B8" s="479">
        <f>OBLAST_TG!B5</f>
        <v>6</v>
      </c>
      <c r="C8" s="480">
        <v>4</v>
      </c>
      <c r="D8" s="481" t="str">
        <f>OBLAST_TG!C5</f>
        <v>Чукотский автономный округ</v>
      </c>
      <c r="E8" s="440">
        <f>OBLAST_TG!D5</f>
        <v>143</v>
      </c>
      <c r="F8" s="441">
        <f>(E8-OBLAST_TG!E5)/OBLAST_TG!E5*100</f>
        <v>0</v>
      </c>
      <c r="G8" s="440">
        <f>OBLAST_TG!F5</f>
        <v>85</v>
      </c>
      <c r="H8" s="441">
        <f>(G8-OBLAST_TG!G5)/OBLAST_TG!G5*100</f>
        <v>4.9382716049382713</v>
      </c>
      <c r="I8" s="440">
        <f>OBLAST_TG!H5</f>
        <v>34</v>
      </c>
      <c r="J8" s="441">
        <f>(I8-OBLAST_TG!I5)/OBLAST_TG!I5*100</f>
        <v>9.67741935483871</v>
      </c>
      <c r="K8" s="482">
        <f>OBLAST_TG!J5</f>
        <v>71.428571428571431</v>
      </c>
      <c r="L8" s="442">
        <f>OBLAST_TG!K5</f>
        <v>72.321428571428569</v>
      </c>
    </row>
    <row r="9" spans="1:12" x14ac:dyDescent="0.25">
      <c r="A9" s="479">
        <f>OBLAST_TG!A6</f>
        <v>5</v>
      </c>
      <c r="B9" s="479">
        <f>OBLAST_TG!B6</f>
        <v>4</v>
      </c>
      <c r="C9" s="480">
        <v>6</v>
      </c>
      <c r="D9" s="481" t="str">
        <f>OBLAST_TG!C6</f>
        <v>Карачаево-Черкесская Республика</v>
      </c>
      <c r="E9" s="440">
        <f>OBLAST_TG!D6</f>
        <v>1098</v>
      </c>
      <c r="F9" s="441">
        <f>(E9-OBLAST_TG!E6)/OBLAST_TG!E6*100</f>
        <v>26.061997703788748</v>
      </c>
      <c r="G9" s="440">
        <f>OBLAST_TG!F6</f>
        <v>673</v>
      </c>
      <c r="H9" s="441">
        <f>(G9-OBLAST_TG!G6)/OBLAST_TG!G6*100</f>
        <v>47.264770240700223</v>
      </c>
      <c r="I9" s="440">
        <f>OBLAST_TG!H6</f>
        <v>292</v>
      </c>
      <c r="J9" s="441">
        <f>(I9-OBLAST_TG!I6)/OBLAST_TG!I6*100</f>
        <v>75.903614457831324</v>
      </c>
      <c r="K9" s="482">
        <f>OBLAST_TG!J6</f>
        <v>69.740932642487039</v>
      </c>
      <c r="L9" s="442">
        <f>OBLAST_TG!K6</f>
        <v>73.354735152487962</v>
      </c>
    </row>
    <row r="10" spans="1:12" x14ac:dyDescent="0.25">
      <c r="A10" s="479">
        <f>OBLAST_TG!A7</f>
        <v>6</v>
      </c>
      <c r="B10" s="479">
        <f>OBLAST_TG!B7</f>
        <v>11</v>
      </c>
      <c r="C10" s="480">
        <v>7</v>
      </c>
      <c r="D10" s="481" t="str">
        <f>OBLAST_TG!C7</f>
        <v>Тамбовская область</v>
      </c>
      <c r="E10" s="440">
        <f>OBLAST_TG!D7</f>
        <v>2268</v>
      </c>
      <c r="F10" s="441">
        <f>(E10-OBLAST_TG!E7)/OBLAST_TG!E7*100</f>
        <v>7.0821529745042495</v>
      </c>
      <c r="G10" s="440">
        <f>OBLAST_TG!F7</f>
        <v>1145</v>
      </c>
      <c r="H10" s="441">
        <f>(G10-OBLAST_TG!G7)/OBLAST_TG!G7*100</f>
        <v>6.610800744878957</v>
      </c>
      <c r="I10" s="440">
        <f>OBLAST_TG!H7</f>
        <v>532</v>
      </c>
      <c r="J10" s="441">
        <f>(I10-OBLAST_TG!I7)/OBLAST_TG!I7*100</f>
        <v>2.9013539651837523</v>
      </c>
      <c r="K10" s="482">
        <f>OBLAST_TG!J7</f>
        <v>68.276684555754315</v>
      </c>
      <c r="L10" s="442">
        <f>OBLAST_TG!K7</f>
        <v>67.504714016341921</v>
      </c>
    </row>
    <row r="11" spans="1:12" x14ac:dyDescent="0.25">
      <c r="A11" s="479">
        <f>OBLAST_TG!A8</f>
        <v>7</v>
      </c>
      <c r="B11" s="479">
        <f>OBLAST_TG!B8</f>
        <v>7</v>
      </c>
      <c r="C11" s="480">
        <v>5</v>
      </c>
      <c r="D11" s="481" t="str">
        <f>OBLAST_TG!C8</f>
        <v>Республика Алтай</v>
      </c>
      <c r="E11" s="440">
        <f>OBLAST_TG!D8</f>
        <v>737</v>
      </c>
      <c r="F11" s="441">
        <f>(E11-OBLAST_TG!E8)/OBLAST_TG!E8*100</f>
        <v>23.657718120805367</v>
      </c>
      <c r="G11" s="440">
        <f>OBLAST_TG!F8</f>
        <v>408</v>
      </c>
      <c r="H11" s="441">
        <f>(G11-OBLAST_TG!G8)/OBLAST_TG!G8*100</f>
        <v>5.4263565891472867</v>
      </c>
      <c r="I11" s="440">
        <f>OBLAST_TG!H8</f>
        <v>193</v>
      </c>
      <c r="J11" s="441">
        <f>(I11-OBLAST_TG!I8)/OBLAST_TG!I8*100</f>
        <v>26.143790849673206</v>
      </c>
      <c r="K11" s="482">
        <f>OBLAST_TG!J8</f>
        <v>67.886855241264556</v>
      </c>
      <c r="L11" s="442">
        <f>OBLAST_TG!K8</f>
        <v>71.666666666666671</v>
      </c>
    </row>
    <row r="12" spans="1:12" x14ac:dyDescent="0.25">
      <c r="A12" s="479">
        <f>OBLAST_TG!A9</f>
        <v>8</v>
      </c>
      <c r="B12" s="479">
        <f>OBLAST_TG!B9</f>
        <v>8</v>
      </c>
      <c r="C12" s="480">
        <v>8</v>
      </c>
      <c r="D12" s="481" t="str">
        <f>OBLAST_TG!C9</f>
        <v>Республика Саха (Якутия)</v>
      </c>
      <c r="E12" s="440">
        <f>OBLAST_TG!D9</f>
        <v>2271</v>
      </c>
      <c r="F12" s="441">
        <f>(E12-OBLAST_TG!E9)/OBLAST_TG!E9*100</f>
        <v>11.051344743276283</v>
      </c>
      <c r="G12" s="440">
        <f>OBLAST_TG!F9</f>
        <v>1258</v>
      </c>
      <c r="H12" s="441">
        <f>(G12-OBLAST_TG!G9)/OBLAST_TG!G9*100</f>
        <v>-10.653409090909092</v>
      </c>
      <c r="I12" s="440">
        <f>OBLAST_TG!H9</f>
        <v>664</v>
      </c>
      <c r="J12" s="441">
        <f>(I12-OBLAST_TG!I9)/OBLAST_TG!I9*100</f>
        <v>12.351945854483926</v>
      </c>
      <c r="K12" s="482">
        <f>OBLAST_TG!J9</f>
        <v>65.452653485952126</v>
      </c>
      <c r="L12" s="442">
        <f>OBLAST_TG!K9</f>
        <v>70.435217608804408</v>
      </c>
    </row>
    <row r="13" spans="1:12" s="43" customFormat="1" x14ac:dyDescent="0.25">
      <c r="A13" s="479">
        <f>OBLAST_TG!A10</f>
        <v>9</v>
      </c>
      <c r="B13" s="479">
        <f>OBLAST_TG!B10</f>
        <v>17</v>
      </c>
      <c r="C13" s="480">
        <v>9</v>
      </c>
      <c r="D13" s="481" t="str">
        <f>OBLAST_TG!C10</f>
        <v>Брянская область</v>
      </c>
      <c r="E13" s="440">
        <f>OBLAST_TG!D10</f>
        <v>2298</v>
      </c>
      <c r="F13" s="441">
        <f>(E13-OBLAST_TG!E10)/OBLAST_TG!E10*100</f>
        <v>1.9520851818988465</v>
      </c>
      <c r="G13" s="440">
        <f>OBLAST_TG!F10</f>
        <v>1272</v>
      </c>
      <c r="H13" s="441">
        <f>(G13-OBLAST_TG!G10)/OBLAST_TG!G10*100</f>
        <v>14.594594594594595</v>
      </c>
      <c r="I13" s="440">
        <f>OBLAST_TG!H10</f>
        <v>676</v>
      </c>
      <c r="J13" s="441">
        <f>(I13-OBLAST_TG!I10)/OBLAST_TG!I10*100</f>
        <v>8.16</v>
      </c>
      <c r="K13" s="482">
        <f>OBLAST_TG!J10</f>
        <v>65.297741273100613</v>
      </c>
      <c r="L13" s="442">
        <f>OBLAST_TG!K10</f>
        <v>63.976945244956767</v>
      </c>
    </row>
    <row r="14" spans="1:12" x14ac:dyDescent="0.25">
      <c r="A14" s="479">
        <f>OBLAST_TG!A11</f>
        <v>10</v>
      </c>
      <c r="B14" s="479">
        <f>OBLAST_TG!B11</f>
        <v>19</v>
      </c>
      <c r="C14" s="480">
        <v>10</v>
      </c>
      <c r="D14" s="481" t="str">
        <f>OBLAST_TG!C11</f>
        <v>Тульская область</v>
      </c>
      <c r="E14" s="440">
        <f>OBLAST_TG!D11</f>
        <v>2746</v>
      </c>
      <c r="F14" s="441">
        <f>(E14-OBLAST_TG!E11)/OBLAST_TG!E11*100</f>
        <v>17.050298380221655</v>
      </c>
      <c r="G14" s="440">
        <f>OBLAST_TG!F11</f>
        <v>1445</v>
      </c>
      <c r="H14" s="441">
        <f>(G14-OBLAST_TG!G11)/OBLAST_TG!G11*100</f>
        <v>23.188405797101449</v>
      </c>
      <c r="I14" s="440">
        <f>OBLAST_TG!H11</f>
        <v>772</v>
      </c>
      <c r="J14" s="441">
        <f>(I14-OBLAST_TG!I11)/OBLAST_TG!I11*100</f>
        <v>15.052160953800298</v>
      </c>
      <c r="K14" s="482">
        <f>OBLAST_TG!J11</f>
        <v>65.178168696436629</v>
      </c>
      <c r="L14" s="442">
        <f>OBLAST_TG!K11</f>
        <v>63.611713665943597</v>
      </c>
    </row>
    <row r="15" spans="1:12" x14ac:dyDescent="0.25">
      <c r="A15" s="479">
        <f>OBLAST_TG!A12</f>
        <v>11</v>
      </c>
      <c r="B15" s="479">
        <f>OBLAST_TG!B12</f>
        <v>18</v>
      </c>
      <c r="C15" s="480">
        <v>11</v>
      </c>
      <c r="D15" s="481" t="str">
        <f>OBLAST_TG!C12</f>
        <v>Забайкальский край</v>
      </c>
      <c r="E15" s="440">
        <f>OBLAST_TG!D12</f>
        <v>3568</v>
      </c>
      <c r="F15" s="441">
        <f>(E15-OBLAST_TG!E12)/OBLAST_TG!E12*100</f>
        <v>-5.1820356098857294</v>
      </c>
      <c r="G15" s="440">
        <f>OBLAST_TG!F12</f>
        <v>2110</v>
      </c>
      <c r="H15" s="441">
        <f>(G15-OBLAST_TG!G12)/OBLAST_TG!G12*100</f>
        <v>-5.0405040504050405</v>
      </c>
      <c r="I15" s="440">
        <f>OBLAST_TG!H12</f>
        <v>1190</v>
      </c>
      <c r="J15" s="441">
        <f>(I15-OBLAST_TG!I12)/OBLAST_TG!I12*100</f>
        <v>-5.7052297939778134</v>
      </c>
      <c r="K15" s="482">
        <f>OBLAST_TG!J12</f>
        <v>63.939393939393938</v>
      </c>
      <c r="L15" s="442">
        <f>OBLAST_TG!K12</f>
        <v>63.777267508610791</v>
      </c>
    </row>
    <row r="16" spans="1:12" s="45" customFormat="1" ht="15.75" thickBot="1" x14ac:dyDescent="0.3">
      <c r="A16" s="479">
        <f>OBLAST_TG!A13</f>
        <v>12</v>
      </c>
      <c r="B16" s="479">
        <f>OBLAST_TG!B13</f>
        <v>30</v>
      </c>
      <c r="C16" s="480">
        <v>12</v>
      </c>
      <c r="D16" s="481" t="str">
        <f>OBLAST_TG!C13</f>
        <v>Курганская область</v>
      </c>
      <c r="E16" s="440">
        <f>OBLAST_TG!D13</f>
        <v>3179</v>
      </c>
      <c r="F16" s="441">
        <f>(E16-OBLAST_TG!E13)/OBLAST_TG!E13*100</f>
        <v>1.145402481705377</v>
      </c>
      <c r="G16" s="440">
        <f>OBLAST_TG!F13</f>
        <v>1709</v>
      </c>
      <c r="H16" s="441">
        <f>(G16-OBLAST_TG!G13)/OBLAST_TG!G13*100</f>
        <v>8.9228808158062467</v>
      </c>
      <c r="I16" s="440">
        <f>OBLAST_TG!H13</f>
        <v>988</v>
      </c>
      <c r="J16" s="441">
        <f>(I16-OBLAST_TG!I13)/OBLAST_TG!I13*100</f>
        <v>-15.047291487532243</v>
      </c>
      <c r="K16" s="482">
        <f>OBLAST_TG!J13</f>
        <v>63.366703744901741</v>
      </c>
      <c r="L16" s="442">
        <f>OBLAST_TG!K13</f>
        <v>57.430453879941432</v>
      </c>
    </row>
    <row r="17" spans="1:13" s="156" customFormat="1" ht="15.75" thickBot="1" x14ac:dyDescent="0.3">
      <c r="A17" s="479">
        <f>OBLAST_TG!A14</f>
        <v>13</v>
      </c>
      <c r="B17" s="479">
        <f>OBLAST_TG!B14</f>
        <v>12</v>
      </c>
      <c r="C17" s="480">
        <v>13</v>
      </c>
      <c r="D17" s="481" t="str">
        <f>OBLAST_TG!C14</f>
        <v>Республика Северная Осетия - Алания</v>
      </c>
      <c r="E17" s="440">
        <f>OBLAST_TG!D14</f>
        <v>1446</v>
      </c>
      <c r="F17" s="441">
        <f>(E17-OBLAST_TG!E14)/OBLAST_TG!E14*100</f>
        <v>-37.806451612903224</v>
      </c>
      <c r="G17" s="440">
        <f>OBLAST_TG!F14</f>
        <v>730</v>
      </c>
      <c r="H17" s="441">
        <f>(G17-OBLAST_TG!G14)/OBLAST_TG!G14*100</f>
        <v>-4.1994750656167978</v>
      </c>
      <c r="I17" s="440">
        <f>OBLAST_TG!H14</f>
        <v>432</v>
      </c>
      <c r="J17" s="441">
        <f>(I17-OBLAST_TG!I14)/OBLAST_TG!I14*100</f>
        <v>12.793733681462141</v>
      </c>
      <c r="K17" s="482">
        <f>OBLAST_TG!J14</f>
        <v>62.822719449225467</v>
      </c>
      <c r="L17" s="442">
        <f>OBLAST_TG!K14</f>
        <v>66.550218340611352</v>
      </c>
    </row>
    <row r="18" spans="1:13" s="152" customFormat="1" ht="15.75" thickBot="1" x14ac:dyDescent="0.3">
      <c r="A18" s="479">
        <f>OBLAST_TG!A15</f>
        <v>14</v>
      </c>
      <c r="B18" s="479">
        <f>OBLAST_TG!B15</f>
        <v>31</v>
      </c>
      <c r="C18" s="480">
        <v>17</v>
      </c>
      <c r="D18" s="481" t="str">
        <f>OBLAST_TG!C15</f>
        <v>Московская область</v>
      </c>
      <c r="E18" s="440">
        <f>OBLAST_TG!D15</f>
        <v>15510</v>
      </c>
      <c r="F18" s="441">
        <f>(E18-OBLAST_TG!E15)/OBLAST_TG!E15*100</f>
        <v>-3.6645962732919255</v>
      </c>
      <c r="G18" s="440">
        <f>OBLAST_TG!F15</f>
        <v>8977</v>
      </c>
      <c r="H18" s="441">
        <f>(G18-OBLAST_TG!G15)/OBLAST_TG!G15*100</f>
        <v>4.5904695327973899</v>
      </c>
      <c r="I18" s="440">
        <f>OBLAST_TG!H15</f>
        <v>5750</v>
      </c>
      <c r="J18" s="441">
        <f>(I18-OBLAST_TG!I15)/OBLAST_TG!I15*100</f>
        <v>-13.312226745062567</v>
      </c>
      <c r="K18" s="482">
        <f>OBLAST_TG!J15</f>
        <v>60.956067087662113</v>
      </c>
      <c r="L18" s="442">
        <f>OBLAST_TG!K15</f>
        <v>56.407728706624603</v>
      </c>
    </row>
    <row r="19" spans="1:13" s="150" customFormat="1" ht="15.75" thickBot="1" x14ac:dyDescent="0.3">
      <c r="A19" s="479">
        <f>OBLAST_TG!A16</f>
        <v>15</v>
      </c>
      <c r="B19" s="479">
        <f>OBLAST_TG!B16</f>
        <v>10</v>
      </c>
      <c r="C19" s="480">
        <v>14</v>
      </c>
      <c r="D19" s="481" t="str">
        <f>OBLAST_TG!C16</f>
        <v>Псковская область</v>
      </c>
      <c r="E19" s="440">
        <f>OBLAST_TG!D16</f>
        <v>2350</v>
      </c>
      <c r="F19" s="441">
        <f>(E19-OBLAST_TG!E16)/OBLAST_TG!E16*100</f>
        <v>15.820601281419419</v>
      </c>
      <c r="G19" s="440">
        <f>OBLAST_TG!F16</f>
        <v>1305</v>
      </c>
      <c r="H19" s="441">
        <f>(G19-OBLAST_TG!G16)/OBLAST_TG!G16*100</f>
        <v>34.536082474226802</v>
      </c>
      <c r="I19" s="440">
        <f>OBLAST_TG!H16</f>
        <v>840</v>
      </c>
      <c r="J19" s="441">
        <f>(I19-OBLAST_TG!I16)/OBLAST_TG!I16*100</f>
        <v>86.666666666666671</v>
      </c>
      <c r="K19" s="482">
        <f>OBLAST_TG!J16</f>
        <v>60.839160839160847</v>
      </c>
      <c r="L19" s="442">
        <f>OBLAST_TG!K16</f>
        <v>68.309859154929569</v>
      </c>
      <c r="M19" s="149"/>
    </row>
    <row r="20" spans="1:13" s="106" customFormat="1" ht="15.75" thickBot="1" x14ac:dyDescent="0.3">
      <c r="A20" s="479">
        <f>OBLAST_TG!A17</f>
        <v>16</v>
      </c>
      <c r="B20" s="479">
        <f>OBLAST_TG!B17</f>
        <v>16</v>
      </c>
      <c r="C20" s="480">
        <v>16</v>
      </c>
      <c r="D20" s="481" t="str">
        <f>OBLAST_TG!C17</f>
        <v>Республика Калмыкия</v>
      </c>
      <c r="E20" s="440">
        <f>OBLAST_TG!D17</f>
        <v>553</v>
      </c>
      <c r="F20" s="441">
        <f>(E20-OBLAST_TG!E17)/OBLAST_TG!E17*100</f>
        <v>8.0078125</v>
      </c>
      <c r="G20" s="440">
        <f>OBLAST_TG!F17</f>
        <v>301</v>
      </c>
      <c r="H20" s="441">
        <f>(G20-OBLAST_TG!G17)/OBLAST_TG!G17*100</f>
        <v>2.3809523809523809</v>
      </c>
      <c r="I20" s="440">
        <f>OBLAST_TG!H17</f>
        <v>197</v>
      </c>
      <c r="J20" s="441">
        <f>(I20-OBLAST_TG!I17)/OBLAST_TG!I17*100</f>
        <v>19.393939393939394</v>
      </c>
      <c r="K20" s="482">
        <f>OBLAST_TG!J17</f>
        <v>60.441767068273087</v>
      </c>
      <c r="L20" s="442">
        <f>OBLAST_TG!K17</f>
        <v>64.052287581699346</v>
      </c>
    </row>
    <row r="21" spans="1:13" s="162" customFormat="1" ht="15.75" thickBot="1" x14ac:dyDescent="0.3">
      <c r="A21" s="479">
        <f>OBLAST_TG!A18</f>
        <v>17</v>
      </c>
      <c r="B21" s="479">
        <f>OBLAST_TG!B18</f>
        <v>28</v>
      </c>
      <c r="C21" s="480">
        <v>15</v>
      </c>
      <c r="D21" s="481" t="str">
        <f>OBLAST_TG!C18</f>
        <v>Рязанская область</v>
      </c>
      <c r="E21" s="440">
        <f>OBLAST_TG!D18</f>
        <v>1878</v>
      </c>
      <c r="F21" s="441">
        <f>(E21-OBLAST_TG!E18)/OBLAST_TG!E18*100</f>
        <v>-13.575701794753797</v>
      </c>
      <c r="G21" s="440">
        <f>OBLAST_TG!F18</f>
        <v>959</v>
      </c>
      <c r="H21" s="441">
        <f>(G21-OBLAST_TG!G18)/OBLAST_TG!G18*100</f>
        <v>-6.530214424951267</v>
      </c>
      <c r="I21" s="440">
        <f>OBLAST_TG!H18</f>
        <v>634</v>
      </c>
      <c r="J21" s="441">
        <f>(I21-OBLAST_TG!I18)/OBLAST_TG!I18*100</f>
        <v>-14.78494623655914</v>
      </c>
      <c r="K21" s="482">
        <f>OBLAST_TG!J18</f>
        <v>60.200878844946637</v>
      </c>
      <c r="L21" s="442">
        <f>OBLAST_TG!K18</f>
        <v>57.966101694915253</v>
      </c>
    </row>
    <row r="22" spans="1:13" s="114" customFormat="1" ht="15.75" thickBot="1" x14ac:dyDescent="0.3">
      <c r="A22" s="479">
        <f>OBLAST_TG!A19</f>
        <v>18</v>
      </c>
      <c r="B22" s="479">
        <f>OBLAST_TG!B19</f>
        <v>20</v>
      </c>
      <c r="C22" s="480">
        <v>31</v>
      </c>
      <c r="D22" s="481" t="str">
        <f>OBLAST_TG!C19</f>
        <v>Республика Мордовия</v>
      </c>
      <c r="E22" s="440">
        <f>OBLAST_TG!D19</f>
        <v>1799</v>
      </c>
      <c r="F22" s="441">
        <f>(E22-OBLAST_TG!E19)/OBLAST_TG!E19*100</f>
        <v>45.315024232633277</v>
      </c>
      <c r="G22" s="440">
        <f>OBLAST_TG!F19</f>
        <v>913</v>
      </c>
      <c r="H22" s="441">
        <f>(G22-OBLAST_TG!G19)/OBLAST_TG!G19*100</f>
        <v>47.495961227786751</v>
      </c>
      <c r="I22" s="440">
        <f>OBLAST_TG!H19</f>
        <v>641</v>
      </c>
      <c r="J22" s="441">
        <f>(I22-OBLAST_TG!I19)/OBLAST_TG!I19*100</f>
        <v>77.5623268698061</v>
      </c>
      <c r="K22" s="482">
        <f>OBLAST_TG!J19</f>
        <v>58.75160875160875</v>
      </c>
      <c r="L22" s="442">
        <f>OBLAST_TG!K19</f>
        <v>63.163265306122447</v>
      </c>
      <c r="M22" s="113"/>
    </row>
    <row r="23" spans="1:13" s="67" customFormat="1" ht="15.75" thickBot="1" x14ac:dyDescent="0.3">
      <c r="A23" s="479">
        <f>OBLAST_TG!A20</f>
        <v>19</v>
      </c>
      <c r="B23" s="479">
        <f>OBLAST_TG!B20</f>
        <v>5</v>
      </c>
      <c r="C23" s="480">
        <v>18</v>
      </c>
      <c r="D23" s="481" t="str">
        <f>OBLAST_TG!C20</f>
        <v>Ульяновская область</v>
      </c>
      <c r="E23" s="440">
        <f>OBLAST_TG!D20</f>
        <v>2545</v>
      </c>
      <c r="F23" s="441">
        <f>(E23-OBLAST_TG!E20)/OBLAST_TG!E20*100</f>
        <v>18.537494177922685</v>
      </c>
      <c r="G23" s="440">
        <f>OBLAST_TG!F20</f>
        <v>1184</v>
      </c>
      <c r="H23" s="441">
        <f>(G23-OBLAST_TG!G20)/OBLAST_TG!G20*100</f>
        <v>6.188340807174888</v>
      </c>
      <c r="I23" s="440">
        <f>OBLAST_TG!H20</f>
        <v>841</v>
      </c>
      <c r="J23" s="441">
        <f>(I23-OBLAST_TG!I20)/OBLAST_TG!I20*100</f>
        <v>98.34905660377359</v>
      </c>
      <c r="K23" s="482">
        <f>OBLAST_TG!J20</f>
        <v>58.46913580246914</v>
      </c>
      <c r="L23" s="442">
        <f>OBLAST_TG!K20</f>
        <v>72.449642625081225</v>
      </c>
    </row>
    <row r="24" spans="1:13" s="133" customFormat="1" ht="15.75" thickBot="1" x14ac:dyDescent="0.3">
      <c r="A24" s="479">
        <f>OBLAST_TG!A21</f>
        <v>20</v>
      </c>
      <c r="B24" s="479">
        <f>OBLAST_TG!B21</f>
        <v>42</v>
      </c>
      <c r="C24" s="480">
        <v>24</v>
      </c>
      <c r="D24" s="481" t="str">
        <f>OBLAST_TG!C21</f>
        <v>Ненецкий автономный округ</v>
      </c>
      <c r="E24" s="440">
        <f>OBLAST_TG!D21</f>
        <v>163</v>
      </c>
      <c r="F24" s="441">
        <f>(E24-OBLAST_TG!E21)/OBLAST_TG!E21*100</f>
        <v>3.8216560509554141</v>
      </c>
      <c r="G24" s="440">
        <f>OBLAST_TG!F21</f>
        <v>76</v>
      </c>
      <c r="H24" s="441">
        <f>(G24-OBLAST_TG!G21)/OBLAST_TG!G21*100</f>
        <v>-6.1728395061728394</v>
      </c>
      <c r="I24" s="440">
        <f>OBLAST_TG!H21</f>
        <v>57</v>
      </c>
      <c r="J24" s="441">
        <f>(I24-OBLAST_TG!I21)/OBLAST_TG!I21*100</f>
        <v>-14.925373134328357</v>
      </c>
      <c r="K24" s="482">
        <f>OBLAST_TG!J21</f>
        <v>57.142857142857139</v>
      </c>
      <c r="L24" s="442">
        <f>OBLAST_TG!K21</f>
        <v>54.729729729729733</v>
      </c>
    </row>
    <row r="25" spans="1:13" s="174" customFormat="1" ht="15.75" thickBot="1" x14ac:dyDescent="0.3">
      <c r="A25" s="479">
        <f>OBLAST_TG!A22</f>
        <v>21</v>
      </c>
      <c r="B25" s="479">
        <f>OBLAST_TG!B22</f>
        <v>15</v>
      </c>
      <c r="C25" s="480">
        <v>21</v>
      </c>
      <c r="D25" s="481" t="str">
        <f>OBLAST_TG!C22</f>
        <v>Оренбургская область</v>
      </c>
      <c r="E25" s="440">
        <f>OBLAST_TG!D22</f>
        <v>6045</v>
      </c>
      <c r="F25" s="441">
        <f>(E25-OBLAST_TG!E22)/OBLAST_TG!E22*100</f>
        <v>15.033301617507137</v>
      </c>
      <c r="G25" s="440">
        <f>OBLAST_TG!F22</f>
        <v>3279</v>
      </c>
      <c r="H25" s="441">
        <f>(G25-OBLAST_TG!G22)/OBLAST_TG!G22*100</f>
        <v>-0.39489671931956255</v>
      </c>
      <c r="I25" s="440">
        <f>OBLAST_TG!H22</f>
        <v>2466</v>
      </c>
      <c r="J25" s="441">
        <f>(I25-OBLAST_TG!I22)/OBLAST_TG!I22*100</f>
        <v>40.512820512820511</v>
      </c>
      <c r="K25" s="482">
        <f>OBLAST_TG!J22</f>
        <v>57.075718015665799</v>
      </c>
      <c r="L25" s="442">
        <f>OBLAST_TG!K22</f>
        <v>65.226867446007532</v>
      </c>
    </row>
    <row r="26" spans="1:13" s="180" customFormat="1" ht="15.75" thickBot="1" x14ac:dyDescent="0.3">
      <c r="A26" s="479">
        <f>OBLAST_TG!A23</f>
        <v>22</v>
      </c>
      <c r="B26" s="479">
        <f>OBLAST_TG!B23</f>
        <v>23</v>
      </c>
      <c r="C26" s="480">
        <v>19</v>
      </c>
      <c r="D26" s="481" t="str">
        <f>OBLAST_TG!C23</f>
        <v>Самарская область</v>
      </c>
      <c r="E26" s="440">
        <f>OBLAST_TG!D23</f>
        <v>8716</v>
      </c>
      <c r="F26" s="441">
        <f>(E26-OBLAST_TG!E23)/OBLAST_TG!E23*100</f>
        <v>13.106670127173631</v>
      </c>
      <c r="G26" s="440">
        <f>OBLAST_TG!F23</f>
        <v>4607</v>
      </c>
      <c r="H26" s="441">
        <f>(G26-OBLAST_TG!G23)/OBLAST_TG!G23*100</f>
        <v>12.283694857421398</v>
      </c>
      <c r="I26" s="440">
        <f>OBLAST_TG!H23</f>
        <v>3484</v>
      </c>
      <c r="J26" s="441">
        <f>(I26-OBLAST_TG!I23)/OBLAST_TG!I23*100</f>
        <v>26.78311499272198</v>
      </c>
      <c r="K26" s="482">
        <f>OBLAST_TG!J23</f>
        <v>56.939809665059947</v>
      </c>
      <c r="L26" s="442">
        <f>OBLAST_TG!K23</f>
        <v>59.889067289446793</v>
      </c>
    </row>
    <row r="27" spans="1:13" s="16" customFormat="1" x14ac:dyDescent="0.25">
      <c r="A27" s="479">
        <f>OBLAST_TG!A24</f>
        <v>23</v>
      </c>
      <c r="B27" s="479">
        <f>OBLAST_TG!B24</f>
        <v>27</v>
      </c>
      <c r="C27" s="480">
        <v>25</v>
      </c>
      <c r="D27" s="481" t="str">
        <f>OBLAST_TG!C24</f>
        <v>Республика Тыва</v>
      </c>
      <c r="E27" s="440">
        <f>OBLAST_TG!D24</f>
        <v>1296</v>
      </c>
      <c r="F27" s="441">
        <f>(E27-OBLAST_TG!E24)/OBLAST_TG!E24*100</f>
        <v>-11.232876712328768</v>
      </c>
      <c r="G27" s="440">
        <f>OBLAST_TG!F24</f>
        <v>638</v>
      </c>
      <c r="H27" s="441">
        <f>(G27-OBLAST_TG!G24)/OBLAST_TG!G24*100</f>
        <v>-20.941759603469638</v>
      </c>
      <c r="I27" s="440">
        <f>OBLAST_TG!H24</f>
        <v>512</v>
      </c>
      <c r="J27" s="441">
        <f>(I27-OBLAST_TG!I24)/OBLAST_TG!I24*100</f>
        <v>-10.645724258289704</v>
      </c>
      <c r="K27" s="482">
        <f>OBLAST_TG!J24</f>
        <v>55.478260869565219</v>
      </c>
      <c r="L27" s="442">
        <f>OBLAST_TG!K24</f>
        <v>58.478260869565212</v>
      </c>
    </row>
    <row r="28" spans="1:13" s="17" customFormat="1" x14ac:dyDescent="0.25">
      <c r="A28" s="479">
        <f>OBLAST_TG!A25</f>
        <v>24</v>
      </c>
      <c r="B28" s="479">
        <f>OBLAST_TG!B25</f>
        <v>21</v>
      </c>
      <c r="C28" s="480">
        <v>32</v>
      </c>
      <c r="D28" s="481" t="str">
        <f>OBLAST_TG!C25</f>
        <v>Кабардино-Балкарская Республика</v>
      </c>
      <c r="E28" s="440">
        <f>OBLAST_TG!D25</f>
        <v>1704</v>
      </c>
      <c r="F28" s="441">
        <f>(E28-OBLAST_TG!E25)/OBLAST_TG!E25*100</f>
        <v>1.1275964391691393</v>
      </c>
      <c r="G28" s="440">
        <f>OBLAST_TG!F25</f>
        <v>825</v>
      </c>
      <c r="H28" s="441">
        <f>(G28-OBLAST_TG!G25)/OBLAST_TG!G25*100</f>
        <v>-3.169014084507042</v>
      </c>
      <c r="I28" s="440">
        <f>OBLAST_TG!H25</f>
        <v>670</v>
      </c>
      <c r="J28" s="441">
        <f>(I28-OBLAST_TG!I25)/OBLAST_TG!I25*100</f>
        <v>34.53815261044177</v>
      </c>
      <c r="K28" s="482">
        <f>OBLAST_TG!J25</f>
        <v>55.18394648829431</v>
      </c>
      <c r="L28" s="442">
        <f>OBLAST_TG!K25</f>
        <v>63.111111111111107</v>
      </c>
    </row>
    <row r="29" spans="1:13" s="6" customFormat="1" ht="15.75" thickBot="1" x14ac:dyDescent="0.3">
      <c r="A29" s="479">
        <f>OBLAST_TG!A26</f>
        <v>25</v>
      </c>
      <c r="B29" s="479">
        <f>OBLAST_TG!B26</f>
        <v>14</v>
      </c>
      <c r="C29" s="480">
        <v>20</v>
      </c>
      <c r="D29" s="481" t="str">
        <f>OBLAST_TG!C26</f>
        <v>Астраханская область</v>
      </c>
      <c r="E29" s="440">
        <f>OBLAST_TG!D26</f>
        <v>2638</v>
      </c>
      <c r="F29" s="441">
        <f>(E29-OBLAST_TG!E26)/OBLAST_TG!E26*100</f>
        <v>19.854611540208996</v>
      </c>
      <c r="G29" s="440">
        <f>OBLAST_TG!F26</f>
        <v>1367</v>
      </c>
      <c r="H29" s="441">
        <f>(G29-OBLAST_TG!G26)/OBLAST_TG!G26*100</f>
        <v>4.5107033639143728</v>
      </c>
      <c r="I29" s="440">
        <f>OBLAST_TG!H26</f>
        <v>1113</v>
      </c>
      <c r="J29" s="441">
        <f>(I29-OBLAST_TG!I26)/OBLAST_TG!I26*100</f>
        <v>60.374639769452457</v>
      </c>
      <c r="K29" s="482">
        <f>OBLAST_TG!J26</f>
        <v>55.120967741935488</v>
      </c>
      <c r="L29" s="442">
        <f>OBLAST_TG!K26</f>
        <v>65.334665334665331</v>
      </c>
    </row>
    <row r="30" spans="1:13" s="194" customFormat="1" ht="15.75" thickBot="1" x14ac:dyDescent="0.3">
      <c r="A30" s="479">
        <f>OBLAST_TG!A27</f>
        <v>26</v>
      </c>
      <c r="B30" s="479">
        <f>OBLAST_TG!B27</f>
        <v>24</v>
      </c>
      <c r="C30" s="480">
        <v>22</v>
      </c>
      <c r="D30" s="481" t="str">
        <f>OBLAST_TG!C27</f>
        <v>Республика Хакасия</v>
      </c>
      <c r="E30" s="440">
        <f>OBLAST_TG!D27</f>
        <v>1807</v>
      </c>
      <c r="F30" s="441">
        <f>(E30-OBLAST_TG!E27)/OBLAST_TG!E27*100</f>
        <v>22.508474576271187</v>
      </c>
      <c r="G30" s="440">
        <f>OBLAST_TG!F27</f>
        <v>832</v>
      </c>
      <c r="H30" s="441">
        <f>(G30-OBLAST_TG!G27)/OBLAST_TG!G27*100</f>
        <v>16.201117318435752</v>
      </c>
      <c r="I30" s="440">
        <f>OBLAST_TG!H27</f>
        <v>679</v>
      </c>
      <c r="J30" s="441">
        <f>(I30-OBLAST_TG!I27)/OBLAST_TG!I27*100</f>
        <v>41.164241164241169</v>
      </c>
      <c r="K30" s="482">
        <f>OBLAST_TG!J27</f>
        <v>55.062872270019859</v>
      </c>
      <c r="L30" s="442">
        <f>OBLAST_TG!K27</f>
        <v>59.816207184628233</v>
      </c>
    </row>
    <row r="31" spans="1:13" x14ac:dyDescent="0.25">
      <c r="A31" s="479">
        <f>OBLAST_TG!A28</f>
        <v>27</v>
      </c>
      <c r="B31" s="479">
        <f>OBLAST_TG!B28</f>
        <v>29</v>
      </c>
      <c r="C31" s="480">
        <v>27</v>
      </c>
      <c r="D31" s="481" t="str">
        <f>OBLAST_TG!C28</f>
        <v>Калужская область</v>
      </c>
      <c r="E31" s="440">
        <f>OBLAST_TG!D28</f>
        <v>3509</v>
      </c>
      <c r="F31" s="441">
        <f>(E31-OBLAST_TG!E28)/OBLAST_TG!E28*100</f>
        <v>10.207286432160805</v>
      </c>
      <c r="G31" s="440">
        <f>OBLAST_TG!F28</f>
        <v>1598</v>
      </c>
      <c r="H31" s="441">
        <f>(G31-OBLAST_TG!G28)/OBLAST_TG!G28*100</f>
        <v>1.7834394904458599</v>
      </c>
      <c r="I31" s="440">
        <f>OBLAST_TG!H28</f>
        <v>1317</v>
      </c>
      <c r="J31" s="441">
        <f>(I31-OBLAST_TG!I28)/OBLAST_TG!I28*100</f>
        <v>13.241616509028376</v>
      </c>
      <c r="K31" s="482">
        <f>OBLAST_TG!J28</f>
        <v>54.81989708404803</v>
      </c>
      <c r="L31" s="442">
        <f>OBLAST_TG!K28</f>
        <v>57.44603000365899</v>
      </c>
    </row>
    <row r="32" spans="1:13" s="173" customFormat="1" x14ac:dyDescent="0.25">
      <c r="A32" s="479">
        <f>OBLAST_TG!A29</f>
        <v>28</v>
      </c>
      <c r="B32" s="479">
        <f>OBLAST_TG!B29</f>
        <v>13</v>
      </c>
      <c r="C32" s="480">
        <v>23</v>
      </c>
      <c r="D32" s="481" t="str">
        <f>OBLAST_TG!C29</f>
        <v>Камчатский край</v>
      </c>
      <c r="E32" s="440">
        <f>OBLAST_TG!D29</f>
        <v>1005</v>
      </c>
      <c r="F32" s="441">
        <f>(E32-OBLAST_TG!E29)/OBLAST_TG!E29*100</f>
        <v>41.151685393258425</v>
      </c>
      <c r="G32" s="440">
        <f>OBLAST_TG!F29</f>
        <v>483</v>
      </c>
      <c r="H32" s="441">
        <f>(G32-OBLAST_TG!G29)/OBLAST_TG!G29*100</f>
        <v>13.915094339622641</v>
      </c>
      <c r="I32" s="440">
        <f>OBLAST_TG!H29</f>
        <v>408</v>
      </c>
      <c r="J32" s="441">
        <f>(I32-OBLAST_TG!I29)/OBLAST_TG!I29*100</f>
        <v>85.454545454545453</v>
      </c>
      <c r="K32" s="482">
        <f>OBLAST_TG!J29</f>
        <v>54.208754208754208</v>
      </c>
      <c r="L32" s="442">
        <f>OBLAST_TG!K29</f>
        <v>65.838509316770185</v>
      </c>
    </row>
    <row r="33" spans="1:12" x14ac:dyDescent="0.25">
      <c r="A33" s="479">
        <f>OBLAST_TG!A30</f>
        <v>29</v>
      </c>
      <c r="B33" s="479">
        <f>OBLAST_TG!B30</f>
        <v>65</v>
      </c>
      <c r="C33" s="480">
        <v>30</v>
      </c>
      <c r="D33" s="481" t="str">
        <f>OBLAST_TG!C30</f>
        <v>Ярославская область</v>
      </c>
      <c r="E33" s="440">
        <f>OBLAST_TG!D30</f>
        <v>3078</v>
      </c>
      <c r="F33" s="441">
        <f>(E33-OBLAST_TG!E30)/OBLAST_TG!E30*100</f>
        <v>-5.1756007393715349</v>
      </c>
      <c r="G33" s="440">
        <f>OBLAST_TG!F30</f>
        <v>1229</v>
      </c>
      <c r="H33" s="441">
        <f>(G33-OBLAST_TG!G30)/OBLAST_TG!G30*100</f>
        <v>2.1612635078969245</v>
      </c>
      <c r="I33" s="440">
        <f>OBLAST_TG!H30</f>
        <v>1091</v>
      </c>
      <c r="J33" s="441">
        <f>(I33-OBLAST_TG!I30)/OBLAST_TG!I30*100</f>
        <v>-22.182596291012839</v>
      </c>
      <c r="K33" s="482">
        <f>OBLAST_TG!J30</f>
        <v>52.974137931034477</v>
      </c>
      <c r="L33" s="442">
        <f>OBLAST_TG!K30</f>
        <v>46.18042226487524</v>
      </c>
    </row>
    <row r="34" spans="1:12" x14ac:dyDescent="0.25">
      <c r="A34" s="479">
        <f>OBLAST_TG!A31</f>
        <v>30</v>
      </c>
      <c r="B34" s="479">
        <f>OBLAST_TG!B31</f>
        <v>25</v>
      </c>
      <c r="C34" s="480">
        <v>26</v>
      </c>
      <c r="D34" s="481" t="str">
        <f>OBLAST_TG!C31</f>
        <v>Республика Бурятия</v>
      </c>
      <c r="E34" s="440">
        <f>OBLAST_TG!D31</f>
        <v>3979</v>
      </c>
      <c r="F34" s="441">
        <f>(E34-OBLAST_TG!E31)/OBLAST_TG!E31*100</f>
        <v>6.0783790989069582</v>
      </c>
      <c r="G34" s="440">
        <f>OBLAST_TG!F31</f>
        <v>1886</v>
      </c>
      <c r="H34" s="441">
        <f>(G34-OBLAST_TG!G31)/OBLAST_TG!G31*100</f>
        <v>-1.9750519750519753</v>
      </c>
      <c r="I34" s="440">
        <f>OBLAST_TG!H31</f>
        <v>1685</v>
      </c>
      <c r="J34" s="441">
        <f>(I34-OBLAST_TG!I31)/OBLAST_TG!I31*100</f>
        <v>27.845220030349015</v>
      </c>
      <c r="K34" s="482">
        <f>OBLAST_TG!J31</f>
        <v>52.81433772052646</v>
      </c>
      <c r="L34" s="442">
        <f>OBLAST_TG!K31</f>
        <v>59.346082665021591</v>
      </c>
    </row>
    <row r="35" spans="1:12" s="19" customFormat="1" ht="15.75" thickBot="1" x14ac:dyDescent="0.3">
      <c r="A35" s="479">
        <f>OBLAST_TG!A32</f>
        <v>31</v>
      </c>
      <c r="B35" s="479">
        <f>OBLAST_TG!B32</f>
        <v>40</v>
      </c>
      <c r="C35" s="480">
        <v>29</v>
      </c>
      <c r="D35" s="481" t="str">
        <f>OBLAST_TG!C32</f>
        <v>Свердловская область</v>
      </c>
      <c r="E35" s="440">
        <f>OBLAST_TG!D32</f>
        <v>9880</v>
      </c>
      <c r="F35" s="441">
        <f>(E35-OBLAST_TG!E32)/OBLAST_TG!E32*100</f>
        <v>5.0393365936636192</v>
      </c>
      <c r="G35" s="440">
        <f>OBLAST_TG!F32</f>
        <v>4690</v>
      </c>
      <c r="H35" s="441">
        <f>(G35-OBLAST_TG!G32)/OBLAST_TG!G32*100</f>
        <v>-2.5960539979231569</v>
      </c>
      <c r="I35" s="440">
        <f>OBLAST_TG!H32</f>
        <v>4214</v>
      </c>
      <c r="J35" s="441">
        <f>(I35-OBLAST_TG!I32)/OBLAST_TG!I32*100</f>
        <v>6.7646313655941217</v>
      </c>
      <c r="K35" s="482">
        <f>OBLAST_TG!J32</f>
        <v>52.672955974842772</v>
      </c>
      <c r="L35" s="442">
        <f>OBLAST_TG!K32</f>
        <v>54.953207030358357</v>
      </c>
    </row>
    <row r="36" spans="1:12" s="188" customFormat="1" ht="15.75" thickBot="1" x14ac:dyDescent="0.3">
      <c r="A36" s="479">
        <f>OBLAST_TG!A33</f>
        <v>32</v>
      </c>
      <c r="B36" s="479">
        <f>OBLAST_TG!B33</f>
        <v>26</v>
      </c>
      <c r="C36" s="480">
        <v>34</v>
      </c>
      <c r="D36" s="481" t="str">
        <f>OBLAST_TG!C33</f>
        <v>Вологодская область</v>
      </c>
      <c r="E36" s="440">
        <f>OBLAST_TG!D33</f>
        <v>2780</v>
      </c>
      <c r="F36" s="441">
        <f>(E36-OBLAST_TG!E33)/OBLAST_TG!E33*100</f>
        <v>13.146113146113144</v>
      </c>
      <c r="G36" s="440">
        <f>OBLAST_TG!F33</f>
        <v>1205</v>
      </c>
      <c r="H36" s="441">
        <f>(G36-OBLAST_TG!G33)/OBLAST_TG!G33*100</f>
        <v>-9.9402092675635281</v>
      </c>
      <c r="I36" s="440">
        <f>OBLAST_TG!H33</f>
        <v>1108</v>
      </c>
      <c r="J36" s="441">
        <f>(I36-OBLAST_TG!I33)/OBLAST_TG!I33*100</f>
        <v>18.502673796791445</v>
      </c>
      <c r="K36" s="482">
        <f>OBLAST_TG!J33</f>
        <v>52.096843925637707</v>
      </c>
      <c r="L36" s="442">
        <f>OBLAST_TG!K33</f>
        <v>58.864936207655077</v>
      </c>
    </row>
    <row r="37" spans="1:12" ht="15.75" thickBot="1" x14ac:dyDescent="0.3">
      <c r="A37" s="479">
        <f>OBLAST_TG!A34</f>
        <v>33</v>
      </c>
      <c r="B37" s="479">
        <f>OBLAST_TG!B34</f>
        <v>85</v>
      </c>
      <c r="C37" s="480">
        <v>33</v>
      </c>
      <c r="D37" s="481" t="str">
        <f>OBLAST_TG!C34</f>
        <v>Ивановская область</v>
      </c>
      <c r="E37" s="440">
        <f>OBLAST_TG!D34</f>
        <v>2844</v>
      </c>
      <c r="F37" s="441">
        <f>(E37-OBLAST_TG!E34)/OBLAST_TG!E34*100</f>
        <v>21.072796934865899</v>
      </c>
      <c r="G37" s="440">
        <f>OBLAST_TG!F34</f>
        <v>1152</v>
      </c>
      <c r="H37" s="441">
        <f>(G37-OBLAST_TG!G34)/OBLAST_TG!G34*100</f>
        <v>27.152317880794701</v>
      </c>
      <c r="I37" s="440">
        <f>OBLAST_TG!H34</f>
        <v>1061</v>
      </c>
      <c r="J37" s="441">
        <f>(I37-OBLAST_TG!I34)/OBLAST_TG!I34*100</f>
        <v>-46.059989832231821</v>
      </c>
      <c r="K37" s="482">
        <f>OBLAST_TG!J34</f>
        <v>52.056032535020343</v>
      </c>
      <c r="L37" s="442">
        <f>OBLAST_TG!K34</f>
        <v>31.53498085624782</v>
      </c>
    </row>
    <row r="38" spans="1:12" s="199" customFormat="1" ht="15.75" thickBot="1" x14ac:dyDescent="0.3">
      <c r="A38" s="479">
        <f>OBLAST_TG!A35</f>
        <v>34</v>
      </c>
      <c r="B38" s="479">
        <f>OBLAST_TG!B35</f>
        <v>60</v>
      </c>
      <c r="C38" s="480">
        <v>28</v>
      </c>
      <c r="D38" s="481" t="str">
        <f>OBLAST_TG!C35</f>
        <v>Орловская область</v>
      </c>
      <c r="E38" s="440">
        <f>OBLAST_TG!D35</f>
        <v>1401</v>
      </c>
      <c r="F38" s="441">
        <f>(E38-OBLAST_TG!E35)/OBLAST_TG!E35*100</f>
        <v>8.2689335394126733</v>
      </c>
      <c r="G38" s="440">
        <f>OBLAST_TG!F35</f>
        <v>620</v>
      </c>
      <c r="H38" s="441">
        <f>(G38-OBLAST_TG!G35)/OBLAST_TG!G35*100</f>
        <v>22.529644268774703</v>
      </c>
      <c r="I38" s="440">
        <f>OBLAST_TG!H35</f>
        <v>572</v>
      </c>
      <c r="J38" s="441">
        <f>(I38-OBLAST_TG!I35)/OBLAST_TG!I35*100</f>
        <v>3.8112522686025407</v>
      </c>
      <c r="K38" s="482">
        <f>OBLAST_TG!J35</f>
        <v>52.013422818791938</v>
      </c>
      <c r="L38" s="442">
        <f>OBLAST_TG!K35</f>
        <v>47.871333964049192</v>
      </c>
    </row>
    <row r="39" spans="1:12" s="170" customFormat="1" ht="15.75" thickBot="1" x14ac:dyDescent="0.3">
      <c r="A39" s="479">
        <f>OBLAST_TG!A36</f>
        <v>35</v>
      </c>
      <c r="B39" s="479">
        <f>OBLAST_TG!B36</f>
        <v>50</v>
      </c>
      <c r="C39" s="480">
        <v>37</v>
      </c>
      <c r="D39" s="481" t="str">
        <f>OBLAST_TG!C36</f>
        <v>Краснодарский край</v>
      </c>
      <c r="E39" s="440">
        <f>OBLAST_TG!D36</f>
        <v>12039</v>
      </c>
      <c r="F39" s="441">
        <f>(E39-OBLAST_TG!E36)/OBLAST_TG!E36*100</f>
        <v>3.659376614430859</v>
      </c>
      <c r="G39" s="440">
        <f>OBLAST_TG!F36</f>
        <v>5009</v>
      </c>
      <c r="H39" s="441">
        <f>(G39-OBLAST_TG!G36)/OBLAST_TG!G36*100</f>
        <v>4.9884720184447708</v>
      </c>
      <c r="I39" s="440">
        <f>OBLAST_TG!H36</f>
        <v>5033</v>
      </c>
      <c r="J39" s="441">
        <f>(I39-OBLAST_TG!I36)/OBLAST_TG!I36*100</f>
        <v>16.369942196531792</v>
      </c>
      <c r="K39" s="482">
        <f>OBLAST_TG!J36</f>
        <v>49.880501892053367</v>
      </c>
      <c r="L39" s="442">
        <f>OBLAST_TG!K36</f>
        <v>52.451627088830257</v>
      </c>
    </row>
    <row r="40" spans="1:12" ht="15.75" thickBot="1" x14ac:dyDescent="0.3">
      <c r="A40" s="479">
        <f>OBLAST_TG!A37</f>
        <v>36</v>
      </c>
      <c r="B40" s="479">
        <f>OBLAST_TG!B37</f>
        <v>46</v>
      </c>
      <c r="C40" s="480">
        <v>40</v>
      </c>
      <c r="D40" s="481" t="str">
        <f>OBLAST_TG!C37</f>
        <v>Пермский край</v>
      </c>
      <c r="E40" s="440">
        <f>OBLAST_TG!D37</f>
        <v>7932</v>
      </c>
      <c r="F40" s="441">
        <f>(E40-OBLAST_TG!E37)/OBLAST_TG!E37*100</f>
        <v>-2.3032393151865995</v>
      </c>
      <c r="G40" s="440">
        <f>OBLAST_TG!F37</f>
        <v>3545</v>
      </c>
      <c r="H40" s="441">
        <f>(G40-OBLAST_TG!G37)/OBLAST_TG!G37*100</f>
        <v>-7.8502729399532107</v>
      </c>
      <c r="I40" s="440">
        <f>OBLAST_TG!H37</f>
        <v>3623</v>
      </c>
      <c r="J40" s="441">
        <f>(I40-OBLAST_TG!I37)/OBLAST_TG!I37*100</f>
        <v>8.9624060150375939</v>
      </c>
      <c r="K40" s="482">
        <f>OBLAST_TG!J37</f>
        <v>49.455915178571431</v>
      </c>
      <c r="L40" s="442">
        <f>OBLAST_TG!K37</f>
        <v>53.639152258784158</v>
      </c>
    </row>
    <row r="41" spans="1:12" s="208" customFormat="1" ht="15.75" thickBot="1" x14ac:dyDescent="0.3">
      <c r="A41" s="479">
        <f>OBLAST_TG!A38</f>
        <v>37</v>
      </c>
      <c r="B41" s="479">
        <f>OBLAST_TG!B38</f>
        <v>59</v>
      </c>
      <c r="C41" s="480">
        <v>44</v>
      </c>
      <c r="D41" s="481" t="str">
        <f>OBLAST_TG!C38</f>
        <v>Калининградская область</v>
      </c>
      <c r="E41" s="440">
        <f>OBLAST_TG!D38</f>
        <v>2503</v>
      </c>
      <c r="F41" s="441">
        <f>(E41-OBLAST_TG!E38)/OBLAST_TG!E38*100</f>
        <v>-0.39793076004775174</v>
      </c>
      <c r="G41" s="440">
        <f>OBLAST_TG!F38</f>
        <v>971</v>
      </c>
      <c r="H41" s="441">
        <f>(G41-OBLAST_TG!G38)/OBLAST_TG!G38*100</f>
        <v>-5.5447470817120621</v>
      </c>
      <c r="I41" s="440">
        <f>OBLAST_TG!H38</f>
        <v>1028</v>
      </c>
      <c r="J41" s="441">
        <f>(I41-OBLAST_TG!I38)/OBLAST_TG!I38*100</f>
        <v>-6.0329067641681906</v>
      </c>
      <c r="K41" s="482">
        <f>OBLAST_TG!J38</f>
        <v>48.574287143571787</v>
      </c>
      <c r="L41" s="442">
        <f>OBLAST_TG!K38</f>
        <v>48.444863336475017</v>
      </c>
    </row>
    <row r="42" spans="1:12" ht="15.75" thickBot="1" x14ac:dyDescent="0.3">
      <c r="A42" s="479">
        <f>OBLAST_TG!A39</f>
        <v>38</v>
      </c>
      <c r="B42" s="479">
        <f>OBLAST_TG!B39</f>
        <v>32</v>
      </c>
      <c r="C42" s="480">
        <v>36</v>
      </c>
      <c r="D42" s="481" t="str">
        <f>OBLAST_TG!C39</f>
        <v>Республика Карелия</v>
      </c>
      <c r="E42" s="440">
        <f>OBLAST_TG!D39</f>
        <v>2381</v>
      </c>
      <c r="F42" s="441">
        <f>(E42-OBLAST_TG!E39)/OBLAST_TG!E39*100</f>
        <v>32.498608792431831</v>
      </c>
      <c r="G42" s="440">
        <f>OBLAST_TG!F39</f>
        <v>797</v>
      </c>
      <c r="H42" s="441">
        <f>(G42-OBLAST_TG!G39)/OBLAST_TG!G39*100</f>
        <v>-5.9031877213695401</v>
      </c>
      <c r="I42" s="440">
        <f>OBLAST_TG!H39</f>
        <v>844</v>
      </c>
      <c r="J42" s="441">
        <f>(I42-OBLAST_TG!I39)/OBLAST_TG!I39*100</f>
        <v>28.658536585365852</v>
      </c>
      <c r="K42" s="482">
        <f>OBLAST_TG!J39</f>
        <v>48.567946374162098</v>
      </c>
      <c r="L42" s="442">
        <f>OBLAST_TG!K39</f>
        <v>56.353958749168328</v>
      </c>
    </row>
    <row r="43" spans="1:12" s="218" customFormat="1" ht="15.75" thickBot="1" x14ac:dyDescent="0.3">
      <c r="A43" s="479">
        <f>OBLAST_TG!A40</f>
        <v>39</v>
      </c>
      <c r="B43" s="479">
        <f>OBLAST_TG!B40</f>
        <v>37</v>
      </c>
      <c r="C43" s="480">
        <v>35</v>
      </c>
      <c r="D43" s="481" t="str">
        <f>OBLAST_TG!C40</f>
        <v>Ростовская область</v>
      </c>
      <c r="E43" s="440">
        <f>OBLAST_TG!D40</f>
        <v>11020</v>
      </c>
      <c r="F43" s="441">
        <f>(E43-OBLAST_TG!E40)/OBLAST_TG!E40*100</f>
        <v>13.014049841041944</v>
      </c>
      <c r="G43" s="440">
        <f>OBLAST_TG!F40</f>
        <v>4286</v>
      </c>
      <c r="H43" s="441">
        <f>(G43-OBLAST_TG!G40)/OBLAST_TG!G40*100</f>
        <v>2.096236303001429</v>
      </c>
      <c r="I43" s="440">
        <f>OBLAST_TG!H40</f>
        <v>4603</v>
      </c>
      <c r="J43" s="441">
        <f>(I43-OBLAST_TG!I40)/OBLAST_TG!I40*100</f>
        <v>35.98227474150665</v>
      </c>
      <c r="K43" s="482">
        <f>OBLAST_TG!J40</f>
        <v>48.21689728878389</v>
      </c>
      <c r="L43" s="442">
        <f>OBLAST_TG!K40</f>
        <v>55.360675194514037</v>
      </c>
    </row>
    <row r="44" spans="1:12" x14ac:dyDescent="0.25">
      <c r="A44" s="479">
        <f>OBLAST_TG!A41</f>
        <v>40</v>
      </c>
      <c r="B44" s="479">
        <f>OBLAST_TG!B41</f>
        <v>56</v>
      </c>
      <c r="C44" s="480">
        <v>38</v>
      </c>
      <c r="D44" s="481" t="str">
        <f>OBLAST_TG!C41</f>
        <v>Нижегородская область</v>
      </c>
      <c r="E44" s="440">
        <f>OBLAST_TG!D41</f>
        <v>8741</v>
      </c>
      <c r="F44" s="441">
        <f>(E44-OBLAST_TG!E41)/OBLAST_TG!E41*100</f>
        <v>19.756130976846144</v>
      </c>
      <c r="G44" s="440">
        <f>OBLAST_TG!F41</f>
        <v>3884</v>
      </c>
      <c r="H44" s="441">
        <f>(G44-OBLAST_TG!G41)/OBLAST_TG!G41*100</f>
        <v>19.177661859466095</v>
      </c>
      <c r="I44" s="440">
        <f>OBLAST_TG!H41</f>
        <v>4184</v>
      </c>
      <c r="J44" s="441">
        <f>(I44-OBLAST_TG!I41)/OBLAST_TG!I41*100</f>
        <v>25.306978137166819</v>
      </c>
      <c r="K44" s="482">
        <f>OBLAST_TG!J41</f>
        <v>48.140803173029248</v>
      </c>
      <c r="L44" s="442">
        <f>OBLAST_TG!K41</f>
        <v>49.393755683540469</v>
      </c>
    </row>
    <row r="45" spans="1:12" s="11" customFormat="1" x14ac:dyDescent="0.25">
      <c r="A45" s="479">
        <f>OBLAST_TG!A42</f>
        <v>41</v>
      </c>
      <c r="B45" s="479">
        <f>OBLAST_TG!B42</f>
        <v>64</v>
      </c>
      <c r="C45" s="480">
        <v>41</v>
      </c>
      <c r="D45" s="481" t="str">
        <f>OBLAST_TG!C42</f>
        <v>Мурманская область</v>
      </c>
      <c r="E45" s="440">
        <f>OBLAST_TG!D42</f>
        <v>2641</v>
      </c>
      <c r="F45" s="441">
        <f>(E45-OBLAST_TG!E42)/OBLAST_TG!E42*100</f>
        <v>34.402035623409674</v>
      </c>
      <c r="G45" s="440">
        <f>OBLAST_TG!F42</f>
        <v>696</v>
      </c>
      <c r="H45" s="441">
        <f>(G45-OBLAST_TG!G42)/OBLAST_TG!G42*100</f>
        <v>-8.6614173228346463</v>
      </c>
      <c r="I45" s="440">
        <f>OBLAST_TG!H42</f>
        <v>764</v>
      </c>
      <c r="J45" s="441">
        <f>(I45-OBLAST_TG!I42)/OBLAST_TG!I42*100</f>
        <v>-12.485681557846506</v>
      </c>
      <c r="K45" s="482">
        <f>OBLAST_TG!J42</f>
        <v>47.671232876712317</v>
      </c>
      <c r="L45" s="442">
        <f>OBLAST_TG!K42</f>
        <v>46.605504587155963</v>
      </c>
    </row>
    <row r="46" spans="1:12" x14ac:dyDescent="0.25">
      <c r="A46" s="479">
        <f>OBLAST_TG!A43</f>
        <v>42</v>
      </c>
      <c r="B46" s="479">
        <f>OBLAST_TG!B43</f>
        <v>63</v>
      </c>
      <c r="C46" s="480">
        <v>53</v>
      </c>
      <c r="D46" s="481" t="str">
        <f>OBLAST_TG!C43</f>
        <v>Ханты-Мансийский автономный округ - Югра</v>
      </c>
      <c r="E46" s="440">
        <f>OBLAST_TG!D43</f>
        <v>4252</v>
      </c>
      <c r="F46" s="441">
        <f>(E46-OBLAST_TG!E43)/OBLAST_TG!E43*100</f>
        <v>5.7448395921412585</v>
      </c>
      <c r="G46" s="440">
        <f>OBLAST_TG!F43</f>
        <v>1685</v>
      </c>
      <c r="H46" s="441">
        <f>(G46-OBLAST_TG!G43)/OBLAST_TG!G43*100</f>
        <v>8.4298584298584291</v>
      </c>
      <c r="I46" s="440">
        <f>OBLAST_TG!H43</f>
        <v>1856</v>
      </c>
      <c r="J46" s="441">
        <f>(I46-OBLAST_TG!I43)/OBLAST_TG!I43*100</f>
        <v>5.2750992626205333</v>
      </c>
      <c r="K46" s="482">
        <f>OBLAST_TG!J43</f>
        <v>47.585427845241448</v>
      </c>
      <c r="L46" s="442">
        <f>OBLAST_TG!K43</f>
        <v>46.849562858004226</v>
      </c>
    </row>
    <row r="47" spans="1:12" s="40" customFormat="1" ht="15.75" thickBot="1" x14ac:dyDescent="0.3">
      <c r="A47" s="479">
        <f>OBLAST_TG!A44</f>
        <v>43</v>
      </c>
      <c r="B47" s="479">
        <f>OBLAST_TG!B44</f>
        <v>58</v>
      </c>
      <c r="C47" s="480">
        <v>52</v>
      </c>
      <c r="D47" s="481" t="str">
        <f>OBLAST_TG!C44</f>
        <v>Томская область</v>
      </c>
      <c r="E47" s="440">
        <f>OBLAST_TG!D44</f>
        <v>3124</v>
      </c>
      <c r="F47" s="441">
        <f>(E47-OBLAST_TG!E44)/OBLAST_TG!E44*100</f>
        <v>18.87366818873668</v>
      </c>
      <c r="G47" s="440">
        <f>OBLAST_TG!F44</f>
        <v>1356</v>
      </c>
      <c r="H47" s="441">
        <f>(G47-OBLAST_TG!G44)/OBLAST_TG!G44*100</f>
        <v>8.393285371702639</v>
      </c>
      <c r="I47" s="440">
        <f>OBLAST_TG!H44</f>
        <v>1503</v>
      </c>
      <c r="J47" s="441">
        <f>(I47-OBLAST_TG!I44)/OBLAST_TG!I44*100</f>
        <v>16.783216783216783</v>
      </c>
      <c r="K47" s="482">
        <f>OBLAST_TG!J44</f>
        <v>47.429171038824762</v>
      </c>
      <c r="L47" s="442">
        <f>OBLAST_TG!K44</f>
        <v>49.290780141843967</v>
      </c>
    </row>
    <row r="48" spans="1:12" s="251" customFormat="1" ht="15.75" thickBot="1" x14ac:dyDescent="0.3">
      <c r="A48" s="479">
        <f>OBLAST_TG!A45</f>
        <v>44</v>
      </c>
      <c r="B48" s="479">
        <f>OBLAST_TG!B45</f>
        <v>53</v>
      </c>
      <c r="C48" s="480">
        <v>51</v>
      </c>
      <c r="D48" s="481" t="str">
        <f>OBLAST_TG!C45</f>
        <v>Белгородская область</v>
      </c>
      <c r="E48" s="440">
        <f>OBLAST_TG!D45</f>
        <v>2862</v>
      </c>
      <c r="F48" s="441">
        <f>(E48-OBLAST_TG!E45)/OBLAST_TG!E45*100</f>
        <v>15.356711003627568</v>
      </c>
      <c r="G48" s="440">
        <f>OBLAST_TG!F45</f>
        <v>1233</v>
      </c>
      <c r="H48" s="441">
        <f>(G48-OBLAST_TG!G45)/OBLAST_TG!G45*100</f>
        <v>21.358267716535433</v>
      </c>
      <c r="I48" s="440">
        <f>OBLAST_TG!H45</f>
        <v>1379</v>
      </c>
      <c r="J48" s="441">
        <f>(I48-OBLAST_TG!I45)/OBLAST_TG!I45*100</f>
        <v>43.945720250521916</v>
      </c>
      <c r="K48" s="482">
        <f>OBLAST_TG!J45</f>
        <v>47.2052067381317</v>
      </c>
      <c r="L48" s="442">
        <f>OBLAST_TG!K45</f>
        <v>51.469098277608907</v>
      </c>
    </row>
    <row r="49" spans="1:13" s="12" customFormat="1" ht="15.75" thickBot="1" x14ac:dyDescent="0.3">
      <c r="A49" s="479">
        <f>OBLAST_TG!A46</f>
        <v>45</v>
      </c>
      <c r="B49" s="479">
        <f>OBLAST_TG!B46</f>
        <v>33</v>
      </c>
      <c r="C49" s="480">
        <v>60</v>
      </c>
      <c r="D49" s="481" t="str">
        <f>OBLAST_TG!C46</f>
        <v>Республика Ингушетия</v>
      </c>
      <c r="E49" s="440">
        <f>OBLAST_TG!D46</f>
        <v>398</v>
      </c>
      <c r="F49" s="441">
        <f>(E49-OBLAST_TG!E46)/OBLAST_TG!E46*100</f>
        <v>12.747875354107649</v>
      </c>
      <c r="G49" s="440">
        <f>OBLAST_TG!F46</f>
        <v>173</v>
      </c>
      <c r="H49" s="441">
        <f>(G49-OBLAST_TG!G46)/OBLAST_TG!G46*100</f>
        <v>-1.1428571428571428</v>
      </c>
      <c r="I49" s="440">
        <f>OBLAST_TG!H46</f>
        <v>196</v>
      </c>
      <c r="J49" s="441">
        <f>(I49-OBLAST_TG!I46)/OBLAST_TG!I46*100</f>
        <v>42.028985507246375</v>
      </c>
      <c r="K49" s="482">
        <f>OBLAST_TG!J46</f>
        <v>46.883468834688337</v>
      </c>
      <c r="L49" s="442">
        <f>OBLAST_TG!K46</f>
        <v>55.910543130990419</v>
      </c>
    </row>
    <row r="50" spans="1:13" s="63" customFormat="1" ht="15.75" thickBot="1" x14ac:dyDescent="0.3">
      <c r="A50" s="479">
        <f>OBLAST_TG!A47</f>
        <v>46</v>
      </c>
      <c r="B50" s="479">
        <f>OBLAST_TG!B47</f>
        <v>48</v>
      </c>
      <c r="C50" s="480">
        <v>39</v>
      </c>
      <c r="D50" s="481" t="str">
        <f>OBLAST_TG!C47</f>
        <v>Челябинская область</v>
      </c>
      <c r="E50" s="440">
        <f>OBLAST_TG!D47</f>
        <v>10609</v>
      </c>
      <c r="F50" s="441">
        <f>(E50-OBLAST_TG!E47)/OBLAST_TG!E47*100</f>
        <v>-3.703367522919125</v>
      </c>
      <c r="G50" s="440">
        <f>OBLAST_TG!F47</f>
        <v>4745</v>
      </c>
      <c r="H50" s="441">
        <f>(G50-OBLAST_TG!G47)/OBLAST_TG!G47*100</f>
        <v>-12.74365575579257</v>
      </c>
      <c r="I50" s="440">
        <f>OBLAST_TG!H47</f>
        <v>5433</v>
      </c>
      <c r="J50" s="441">
        <f>(I50-OBLAST_TG!I47)/OBLAST_TG!I47*100</f>
        <v>12.952182952182953</v>
      </c>
      <c r="K50" s="482">
        <f>OBLAST_TG!J47</f>
        <v>46.620161131853017</v>
      </c>
      <c r="L50" s="442">
        <f>OBLAST_TG!K47</f>
        <v>53.064012490241993</v>
      </c>
    </row>
    <row r="51" spans="1:13" s="260" customFormat="1" ht="15.75" thickBot="1" x14ac:dyDescent="0.3">
      <c r="A51" s="479">
        <f>OBLAST_TG!A48</f>
        <v>47</v>
      </c>
      <c r="B51" s="479">
        <f>OBLAST_TG!B48</f>
        <v>45</v>
      </c>
      <c r="C51" s="480">
        <v>47</v>
      </c>
      <c r="D51" s="481" t="str">
        <f>OBLAST_TG!C48</f>
        <v>Курская область</v>
      </c>
      <c r="E51" s="440">
        <f>OBLAST_TG!D48</f>
        <v>2748</v>
      </c>
      <c r="F51" s="441">
        <f>(E51-OBLAST_TG!E48)/OBLAST_TG!E48*100</f>
        <v>7.764705882352942</v>
      </c>
      <c r="G51" s="440">
        <f>OBLAST_TG!F48</f>
        <v>1170</v>
      </c>
      <c r="H51" s="441">
        <f>(G51-OBLAST_TG!G48)/OBLAST_TG!G48*100</f>
        <v>8.0332409972299157</v>
      </c>
      <c r="I51" s="440">
        <f>OBLAST_TG!H48</f>
        <v>1364</v>
      </c>
      <c r="J51" s="441">
        <f>(I51-OBLAST_TG!I48)/OBLAST_TG!I48*100</f>
        <v>46.509129967776587</v>
      </c>
      <c r="K51" s="482">
        <f>OBLAST_TG!J48</f>
        <v>46.172059984214677</v>
      </c>
      <c r="L51" s="442">
        <f>OBLAST_TG!K48</f>
        <v>53.773584905660378</v>
      </c>
    </row>
    <row r="52" spans="1:13" s="266" customFormat="1" ht="15.75" thickBot="1" x14ac:dyDescent="0.3">
      <c r="A52" s="479">
        <f>OBLAST_TG!A49</f>
        <v>48</v>
      </c>
      <c r="B52" s="479">
        <f>OBLAST_TG!B49</f>
        <v>47</v>
      </c>
      <c r="C52" s="480">
        <v>42</v>
      </c>
      <c r="D52" s="481" t="str">
        <f>OBLAST_TG!C49</f>
        <v>Саратовская область</v>
      </c>
      <c r="E52" s="440">
        <f>OBLAST_TG!D49</f>
        <v>6283</v>
      </c>
      <c r="F52" s="441">
        <f>(E52-OBLAST_TG!E49)/OBLAST_TG!E49*100</f>
        <v>19.676190476190474</v>
      </c>
      <c r="G52" s="440">
        <f>OBLAST_TG!F49</f>
        <v>2159</v>
      </c>
      <c r="H52" s="441">
        <f>(G52-OBLAST_TG!G49)/OBLAST_TG!G49*100</f>
        <v>9.5939086294416249</v>
      </c>
      <c r="I52" s="440">
        <f>OBLAST_TG!H49</f>
        <v>2521</v>
      </c>
      <c r="J52" s="441">
        <f>(I52-OBLAST_TG!I49)/OBLAST_TG!I49*100</f>
        <v>45.0517836593786</v>
      </c>
      <c r="K52" s="482">
        <f>OBLAST_TG!J49</f>
        <v>46.132478632478637</v>
      </c>
      <c r="L52" s="442">
        <f>OBLAST_TG!K49</f>
        <v>53.128371089536152</v>
      </c>
    </row>
    <row r="53" spans="1:13" s="510" customFormat="1" ht="15.75" thickBot="1" x14ac:dyDescent="0.3">
      <c r="A53" s="483">
        <f>OBLAST_TG!A50</f>
        <v>49</v>
      </c>
      <c r="B53" s="483">
        <f>OBLAST_TG!B50</f>
        <v>38</v>
      </c>
      <c r="C53" s="484">
        <v>50</v>
      </c>
      <c r="D53" s="485" t="str">
        <f>OBLAST_TG!C50</f>
        <v>Омская область</v>
      </c>
      <c r="E53" s="445">
        <f>OBLAST_TG!D50</f>
        <v>5621</v>
      </c>
      <c r="F53" s="446">
        <f>(E53-OBLAST_TG!E50)/OBLAST_TG!E50*100</f>
        <v>14.972386991204745</v>
      </c>
      <c r="G53" s="445">
        <f>OBLAST_TG!F50</f>
        <v>2232</v>
      </c>
      <c r="H53" s="446">
        <f>(G53-OBLAST_TG!G50)/OBLAST_TG!G50*100</f>
        <v>-8.8979591836734695</v>
      </c>
      <c r="I53" s="445">
        <f>OBLAST_TG!H50</f>
        <v>2632</v>
      </c>
      <c r="J53" s="446">
        <f>(I53-OBLAST_TG!I50)/OBLAST_TG!I50*100</f>
        <v>33.131006575619622</v>
      </c>
      <c r="K53" s="486">
        <f>OBLAST_TG!J50</f>
        <v>45.888157894736842</v>
      </c>
      <c r="L53" s="448">
        <f>OBLAST_TG!K50</f>
        <v>55.342218206460359</v>
      </c>
      <c r="M53" s="509"/>
    </row>
    <row r="54" spans="1:13" s="150" customFormat="1" ht="15" customHeight="1" thickBot="1" x14ac:dyDescent="0.3">
      <c r="A54" s="56"/>
      <c r="B54" s="57"/>
      <c r="C54" s="270"/>
      <c r="D54" s="150" t="str">
        <f>OBLAST_TG!C51</f>
        <v>Всего по России</v>
      </c>
      <c r="E54" s="57">
        <f>OBLAST_TG!D51</f>
        <v>416870</v>
      </c>
      <c r="F54" s="145">
        <f>(E54-OBLAST_TG!E51)/OBLAST_TG!E51*100</f>
        <v>13.689854447968628</v>
      </c>
      <c r="G54" s="57">
        <f>OBLAST_TG!F51</f>
        <v>165934</v>
      </c>
      <c r="H54" s="145">
        <f>(G54-OBLAST_TG!G51)/OBLAST_TG!G51*100</f>
        <v>0.93186214279631641</v>
      </c>
      <c r="I54" s="57">
        <f>OBLAST_TG!H51</f>
        <v>196596</v>
      </c>
      <c r="J54" s="145">
        <f>(I54-OBLAST_TG!I51)/OBLAST_TG!I51*100</f>
        <v>25.022098709689729</v>
      </c>
      <c r="K54" s="362">
        <f>OBLAST_TG!J51</f>
        <v>45.771108597909141</v>
      </c>
      <c r="L54" s="362">
        <f>OBLAST_TG!K51</f>
        <v>51.111919440635972</v>
      </c>
      <c r="M54" s="149"/>
    </row>
    <row r="55" spans="1:13" s="408" customFormat="1" ht="15.75" thickBot="1" x14ac:dyDescent="0.3">
      <c r="A55" s="487">
        <f>OBLAST_TG!A52</f>
        <v>50</v>
      </c>
      <c r="B55" s="487">
        <f>OBLAST_TG!B52</f>
        <v>43</v>
      </c>
      <c r="C55" s="488">
        <v>46</v>
      </c>
      <c r="D55" s="489" t="str">
        <f>OBLAST_TG!C52</f>
        <v>Архангельская область с НАО</v>
      </c>
      <c r="E55" s="451">
        <f>OBLAST_TG!D52</f>
        <v>4155</v>
      </c>
      <c r="F55" s="452">
        <f>(E55-OBLAST_TG!E52)/OBLAST_TG!E52*100</f>
        <v>15.448735759933315</v>
      </c>
      <c r="G55" s="451">
        <f>OBLAST_TG!F52</f>
        <v>1602</v>
      </c>
      <c r="H55" s="452">
        <f>(G55-OBLAST_TG!G52)/OBLAST_TG!G52*100</f>
        <v>2.8241335044929397</v>
      </c>
      <c r="I55" s="451">
        <f>OBLAST_TG!H52</f>
        <v>1907</v>
      </c>
      <c r="J55" s="452">
        <f>(I55-OBLAST_TG!I52)/OBLAST_TG!I52*100</f>
        <v>45.795107033639141</v>
      </c>
      <c r="K55" s="490">
        <f>OBLAST_TG!J52</f>
        <v>45.654032487888287</v>
      </c>
      <c r="L55" s="454">
        <f>OBLAST_TG!K52</f>
        <v>54.361479413817172</v>
      </c>
      <c r="M55" s="407"/>
    </row>
    <row r="56" spans="1:13" s="328" customFormat="1" ht="15.75" thickBot="1" x14ac:dyDescent="0.3">
      <c r="A56" s="479">
        <f>OBLAST_TG!A53</f>
        <v>51</v>
      </c>
      <c r="B56" s="479">
        <f>OBLAST_TG!B53</f>
        <v>22</v>
      </c>
      <c r="C56" s="480">
        <v>48</v>
      </c>
      <c r="D56" s="481" t="str">
        <f>OBLAST_TG!C53</f>
        <v>Красноярский край</v>
      </c>
      <c r="E56" s="440">
        <f>OBLAST_TG!D53</f>
        <v>10401</v>
      </c>
      <c r="F56" s="441">
        <f>(E56-OBLAST_TG!E53)/OBLAST_TG!E53*100</f>
        <v>55.680287382128427</v>
      </c>
      <c r="G56" s="440">
        <f>OBLAST_TG!F53</f>
        <v>4014</v>
      </c>
      <c r="H56" s="441">
        <f>(G56-OBLAST_TG!G53)/OBLAST_TG!G53*100</f>
        <v>6.7837190742218683</v>
      </c>
      <c r="I56" s="440">
        <f>OBLAST_TG!H53</f>
        <v>4847</v>
      </c>
      <c r="J56" s="441">
        <f>(I56-OBLAST_TG!I53)/OBLAST_TG!I53*100</f>
        <v>108.29394069617533</v>
      </c>
      <c r="K56" s="482">
        <f>OBLAST_TG!J53</f>
        <v>45.299627581537067</v>
      </c>
      <c r="L56" s="442">
        <f>OBLAST_TG!K53</f>
        <v>61.764705882352942</v>
      </c>
      <c r="M56" s="327"/>
    </row>
    <row r="57" spans="1:13" s="155" customFormat="1" ht="15.75" thickBot="1" x14ac:dyDescent="0.3">
      <c r="A57" s="483">
        <f>OBLAST_TG!A54</f>
        <v>52</v>
      </c>
      <c r="B57" s="483">
        <f>OBLAST_TG!B54</f>
        <v>9</v>
      </c>
      <c r="C57" s="484">
        <v>43</v>
      </c>
      <c r="D57" s="485" t="str">
        <f>OBLAST_TG!C54</f>
        <v>Чувашская Республика</v>
      </c>
      <c r="E57" s="445">
        <f>OBLAST_TG!D54</f>
        <v>3488</v>
      </c>
      <c r="F57" s="446">
        <f>(E57-OBLAST_TG!E54)/OBLAST_TG!E54*100</f>
        <v>34.050730207532666</v>
      </c>
      <c r="G57" s="445">
        <f>OBLAST_TG!F54</f>
        <v>1411</v>
      </c>
      <c r="H57" s="446">
        <f>(G57-OBLAST_TG!G54)/OBLAST_TG!G54*100</f>
        <v>-3.0906593406593408</v>
      </c>
      <c r="I57" s="445">
        <f>OBLAST_TG!H54</f>
        <v>1704</v>
      </c>
      <c r="J57" s="446">
        <f>(I57-OBLAST_TG!I54)/OBLAST_TG!I54*100</f>
        <v>152.81899109792286</v>
      </c>
      <c r="K57" s="486">
        <f>OBLAST_TG!J54</f>
        <v>45.296950240770457</v>
      </c>
      <c r="L57" s="448">
        <f>OBLAST_TG!K54</f>
        <v>68.356807511737088</v>
      </c>
    </row>
    <row r="58" spans="1:13" s="63" customFormat="1" ht="15.75" thickBot="1" x14ac:dyDescent="0.3">
      <c r="A58" s="56">
        <f>OBLAST_TG!A55</f>
        <v>53</v>
      </c>
      <c r="B58" s="57">
        <f>OBLAST_TG!B55</f>
        <v>44</v>
      </c>
      <c r="C58" s="270">
        <v>49</v>
      </c>
      <c r="D58" s="150" t="str">
        <f>OBLAST_TG!C55</f>
        <v>Архангельская область</v>
      </c>
      <c r="E58" s="57">
        <f>OBLAST_TG!D55</f>
        <v>3992</v>
      </c>
      <c r="F58" s="145">
        <f>(E58-OBLAST_TG!E55)/OBLAST_TG!E55*100</f>
        <v>15.979081929110983</v>
      </c>
      <c r="G58" s="57">
        <f>OBLAST_TG!F55</f>
        <v>1526</v>
      </c>
      <c r="H58" s="145">
        <f>(G58-OBLAST_TG!G55)/OBLAST_TG!G55*100</f>
        <v>3.3175355450236967</v>
      </c>
      <c r="I58" s="57">
        <f>OBLAST_TG!H55</f>
        <v>1850</v>
      </c>
      <c r="J58" s="145">
        <f>(I58-OBLAST_TG!I55)/OBLAST_TG!I55*100</f>
        <v>49.073327961321517</v>
      </c>
      <c r="K58" s="362">
        <f>OBLAST_TG!J55</f>
        <v>45.20142180094787</v>
      </c>
      <c r="L58" s="362">
        <f>OBLAST_TG!K55</f>
        <v>54.341427520235463</v>
      </c>
    </row>
    <row r="59" spans="1:13" s="116" customFormat="1" ht="15.75" thickBot="1" x14ac:dyDescent="0.3">
      <c r="A59" s="487">
        <f>OBLAST_TG!A56</f>
        <v>54</v>
      </c>
      <c r="B59" s="487">
        <f>OBLAST_TG!B56</f>
        <v>49</v>
      </c>
      <c r="C59" s="488">
        <v>45</v>
      </c>
      <c r="D59" s="489" t="str">
        <f>OBLAST_TG!C56</f>
        <v>Владимирская область</v>
      </c>
      <c r="E59" s="451">
        <f>OBLAST_TG!D56</f>
        <v>3852</v>
      </c>
      <c r="F59" s="452">
        <f>(E59-OBLAST_TG!E56)/OBLAST_TG!E56*100</f>
        <v>19.47890818858561</v>
      </c>
      <c r="G59" s="451">
        <f>OBLAST_TG!F56</f>
        <v>1448</v>
      </c>
      <c r="H59" s="452">
        <f>(G59-OBLAST_TG!G56)/OBLAST_TG!G56*100</f>
        <v>1.0467550593161199</v>
      </c>
      <c r="I59" s="451">
        <f>OBLAST_TG!H56</f>
        <v>1811</v>
      </c>
      <c r="J59" s="452">
        <f>(I59-OBLAST_TG!I56)/OBLAST_TG!I56*100</f>
        <v>41.043613707165107</v>
      </c>
      <c r="K59" s="490">
        <f>OBLAST_TG!J56</f>
        <v>44.430806996011043</v>
      </c>
      <c r="L59" s="454">
        <f>OBLAST_TG!K56</f>
        <v>52.741994847257999</v>
      </c>
    </row>
    <row r="60" spans="1:13" s="28" customFormat="1" ht="15.75" thickBot="1" x14ac:dyDescent="0.3">
      <c r="A60" s="479">
        <f>OBLAST_TG!A57</f>
        <v>55</v>
      </c>
      <c r="B60" s="479">
        <f>OBLAST_TG!B57</f>
        <v>36</v>
      </c>
      <c r="C60" s="480">
        <v>54</v>
      </c>
      <c r="D60" s="481" t="str">
        <f>OBLAST_TG!C57</f>
        <v>Алтайский край</v>
      </c>
      <c r="E60" s="440">
        <f>OBLAST_TG!D57</f>
        <v>7699</v>
      </c>
      <c r="F60" s="441">
        <f>(E60-OBLAST_TG!E57)/OBLAST_TG!E57*100</f>
        <v>25.656928349926556</v>
      </c>
      <c r="G60" s="440">
        <f>OBLAST_TG!F57</f>
        <v>2918</v>
      </c>
      <c r="H60" s="441">
        <f>(G60-OBLAST_TG!G57)/OBLAST_TG!G57*100</f>
        <v>-5.4439403758911205</v>
      </c>
      <c r="I60" s="440">
        <f>OBLAST_TG!H57</f>
        <v>3742</v>
      </c>
      <c r="J60" s="441">
        <f>(I60-OBLAST_TG!I57)/OBLAST_TG!I57*100</f>
        <v>50.765511684125705</v>
      </c>
      <c r="K60" s="482">
        <f>OBLAST_TG!J57</f>
        <v>43.813813813813809</v>
      </c>
      <c r="L60" s="442">
        <f>OBLAST_TG!K57</f>
        <v>55.423850574712638</v>
      </c>
    </row>
    <row r="61" spans="1:13" s="133" customFormat="1" ht="15.75" thickBot="1" x14ac:dyDescent="0.3">
      <c r="A61" s="479">
        <f>OBLAST_TG!A58</f>
        <v>56</v>
      </c>
      <c r="B61" s="479">
        <f>OBLAST_TG!B58</f>
        <v>34</v>
      </c>
      <c r="C61" s="480">
        <v>62</v>
      </c>
      <c r="D61" s="481" t="str">
        <f>OBLAST_TG!C58</f>
        <v>Липецкая область</v>
      </c>
      <c r="E61" s="440">
        <f>OBLAST_TG!D58</f>
        <v>2587</v>
      </c>
      <c r="F61" s="441">
        <f>(E61-OBLAST_TG!E58)/OBLAST_TG!E58*100</f>
        <v>27.062868369351673</v>
      </c>
      <c r="G61" s="440">
        <f>OBLAST_TG!F58</f>
        <v>827</v>
      </c>
      <c r="H61" s="441">
        <f>(G61-OBLAST_TG!G58)/OBLAST_TG!G58*100</f>
        <v>-3.0480656506447832</v>
      </c>
      <c r="I61" s="440">
        <f>OBLAST_TG!H58</f>
        <v>1061</v>
      </c>
      <c r="J61" s="441">
        <f>(I61-OBLAST_TG!I58)/OBLAST_TG!I58*100</f>
        <v>56.029411764705884</v>
      </c>
      <c r="K61" s="482">
        <f>OBLAST_TG!J58</f>
        <v>43.802966101694921</v>
      </c>
      <c r="L61" s="442">
        <f>OBLAST_TG!K58</f>
        <v>55.642530984996739</v>
      </c>
    </row>
    <row r="62" spans="1:13" s="126" customFormat="1" ht="15.75" thickBot="1" x14ac:dyDescent="0.3">
      <c r="A62" s="479">
        <f>OBLAST_TG!A59</f>
        <v>57</v>
      </c>
      <c r="B62" s="479">
        <f>OBLAST_TG!B59</f>
        <v>51</v>
      </c>
      <c r="C62" s="480">
        <v>56</v>
      </c>
      <c r="D62" s="481" t="str">
        <f>OBLAST_TG!C59</f>
        <v>Магаданская область</v>
      </c>
      <c r="E62" s="440">
        <f>OBLAST_TG!D59</f>
        <v>663</v>
      </c>
      <c r="F62" s="441">
        <f>(E62-OBLAST_TG!E59)/OBLAST_TG!E59*100</f>
        <v>10.5</v>
      </c>
      <c r="G62" s="440">
        <f>OBLAST_TG!F59</f>
        <v>289</v>
      </c>
      <c r="H62" s="441">
        <f>(G62-OBLAST_TG!G59)/OBLAST_TG!G59*100</f>
        <v>3.214285714285714</v>
      </c>
      <c r="I62" s="440">
        <f>OBLAST_TG!H59</f>
        <v>371</v>
      </c>
      <c r="J62" s="441">
        <f>(I62-OBLAST_TG!I59)/OBLAST_TG!I59*100</f>
        <v>45.490196078431374</v>
      </c>
      <c r="K62" s="482">
        <f>OBLAST_TG!J59</f>
        <v>43.787878787878789</v>
      </c>
      <c r="L62" s="442">
        <f>OBLAST_TG!K59</f>
        <v>52.336448598130843</v>
      </c>
    </row>
    <row r="63" spans="1:13" s="98" customFormat="1" ht="15.75" thickBot="1" x14ac:dyDescent="0.3">
      <c r="A63" s="479">
        <f>OBLAST_TG!A60</f>
        <v>58</v>
      </c>
      <c r="B63" s="479">
        <f>OBLAST_TG!B60</f>
        <v>77</v>
      </c>
      <c r="C63" s="480">
        <v>59</v>
      </c>
      <c r="D63" s="481" t="str">
        <f>OBLAST_TG!C60</f>
        <v>Сахалинская область</v>
      </c>
      <c r="E63" s="440">
        <f>OBLAST_TG!D60</f>
        <v>1586</v>
      </c>
      <c r="F63" s="441">
        <f>(E63-OBLAST_TG!E60)/OBLAST_TG!E60*100</f>
        <v>5.0331125827814569</v>
      </c>
      <c r="G63" s="440">
        <f>OBLAST_TG!F60</f>
        <v>695</v>
      </c>
      <c r="H63" s="441">
        <f>(G63-OBLAST_TG!G60)/OBLAST_TG!G60*100</f>
        <v>24.107142857142858</v>
      </c>
      <c r="I63" s="440">
        <f>OBLAST_TG!H60</f>
        <v>904</v>
      </c>
      <c r="J63" s="441">
        <f>(I63-OBLAST_TG!I60)/OBLAST_TG!I60*100</f>
        <v>17.555266579973992</v>
      </c>
      <c r="K63" s="482">
        <f>OBLAST_TG!J60</f>
        <v>43.46466541588493</v>
      </c>
      <c r="L63" s="442">
        <f>OBLAST_TG!K60</f>
        <v>42.136945071482323</v>
      </c>
      <c r="M63" s="97"/>
    </row>
    <row r="64" spans="1:13" s="62" customFormat="1" ht="15.75" thickBot="1" x14ac:dyDescent="0.3">
      <c r="A64" s="479">
        <f>OBLAST_TG!A61</f>
        <v>59</v>
      </c>
      <c r="B64" s="479">
        <f>OBLAST_TG!B61</f>
        <v>68</v>
      </c>
      <c r="C64" s="480">
        <v>57</v>
      </c>
      <c r="D64" s="481" t="str">
        <f>OBLAST_TG!C61</f>
        <v>Кемеровская область</v>
      </c>
      <c r="E64" s="440">
        <f>OBLAST_TG!D61</f>
        <v>9418</v>
      </c>
      <c r="F64" s="441">
        <f>(E64-OBLAST_TG!E61)/OBLAST_TG!E61*100</f>
        <v>10.500997301419687</v>
      </c>
      <c r="G64" s="440">
        <f>OBLAST_TG!F61</f>
        <v>3529</v>
      </c>
      <c r="H64" s="441">
        <f>(G64-OBLAST_TG!G61)/OBLAST_TG!G61*100</f>
        <v>-0.95425203480213305</v>
      </c>
      <c r="I64" s="440">
        <f>OBLAST_TG!H61</f>
        <v>4732</v>
      </c>
      <c r="J64" s="441">
        <f>(I64-OBLAST_TG!I61)/OBLAST_TG!I61*100</f>
        <v>8.9569422058484918</v>
      </c>
      <c r="K64" s="482">
        <f>OBLAST_TG!J61</f>
        <v>42.718799176855107</v>
      </c>
      <c r="L64" s="442">
        <f>OBLAST_TG!K61</f>
        <v>45.067037692891468</v>
      </c>
    </row>
    <row r="65" spans="1:13" s="66" customFormat="1" ht="15.75" thickBot="1" x14ac:dyDescent="0.3">
      <c r="A65" s="479">
        <f>OBLAST_TG!A62</f>
        <v>60</v>
      </c>
      <c r="B65" s="479">
        <f>OBLAST_TG!B62</f>
        <v>67</v>
      </c>
      <c r="C65" s="480">
        <v>58</v>
      </c>
      <c r="D65" s="481" t="str">
        <f>OBLAST_TG!C62</f>
        <v>Хабаровский край</v>
      </c>
      <c r="E65" s="440">
        <f>OBLAST_TG!D62</f>
        <v>3776</v>
      </c>
      <c r="F65" s="441">
        <f>(E65-OBLAST_TG!E62)/OBLAST_TG!E62*100</f>
        <v>1.314730346122887</v>
      </c>
      <c r="G65" s="440">
        <f>OBLAST_TG!F62</f>
        <v>1543</v>
      </c>
      <c r="H65" s="441">
        <f>(G65-OBLAST_TG!G62)/OBLAST_TG!G62*100</f>
        <v>-5.6269113149847092</v>
      </c>
      <c r="I65" s="440">
        <f>OBLAST_TG!H62</f>
        <v>2076</v>
      </c>
      <c r="J65" s="441">
        <f>(I65-OBLAST_TG!I62)/OBLAST_TG!I62*100</f>
        <v>5.1671732522796354</v>
      </c>
      <c r="K65" s="482">
        <f>OBLAST_TG!J62</f>
        <v>42.636087316938379</v>
      </c>
      <c r="L65" s="442">
        <f>OBLAST_TG!K62</f>
        <v>45.303408146300917</v>
      </c>
    </row>
    <row r="66" spans="1:13" s="103" customFormat="1" ht="15.75" thickBot="1" x14ac:dyDescent="0.3">
      <c r="A66" s="479">
        <f>OBLAST_TG!A63</f>
        <v>61</v>
      </c>
      <c r="B66" s="479">
        <f>OBLAST_TG!B63</f>
        <v>39</v>
      </c>
      <c r="C66" s="480">
        <v>63</v>
      </c>
      <c r="D66" s="481" t="str">
        <f>OBLAST_TG!C63</f>
        <v>Новгородская область</v>
      </c>
      <c r="E66" s="440">
        <f>OBLAST_TG!D63</f>
        <v>2861</v>
      </c>
      <c r="F66" s="441">
        <f>(E66-OBLAST_TG!E63)/OBLAST_TG!E63*100</f>
        <v>41.423628274839345</v>
      </c>
      <c r="G66" s="440">
        <f>OBLAST_TG!F63</f>
        <v>1088</v>
      </c>
      <c r="H66" s="441">
        <f>(G66-OBLAST_TG!G63)/OBLAST_TG!G63*100</f>
        <v>6.9813176007866264</v>
      </c>
      <c r="I66" s="440">
        <f>OBLAST_TG!H63</f>
        <v>1485</v>
      </c>
      <c r="J66" s="441">
        <f>(I66-OBLAST_TG!I63)/OBLAST_TG!I63*100</f>
        <v>79.782082324455203</v>
      </c>
      <c r="K66" s="482">
        <f>OBLAST_TG!J63</f>
        <v>42.285270112708901</v>
      </c>
      <c r="L66" s="442">
        <f>OBLAST_TG!K63</f>
        <v>55.181768855127508</v>
      </c>
    </row>
    <row r="67" spans="1:13" s="32" customFormat="1" x14ac:dyDescent="0.25">
      <c r="A67" s="479">
        <f>OBLAST_TG!A64</f>
        <v>62</v>
      </c>
      <c r="B67" s="479">
        <f>OBLAST_TG!B64</f>
        <v>55</v>
      </c>
      <c r="C67" s="480">
        <v>61</v>
      </c>
      <c r="D67" s="481" t="str">
        <f>OBLAST_TG!C64</f>
        <v>Еврейская автономная область</v>
      </c>
      <c r="E67" s="440">
        <f>OBLAST_TG!D64</f>
        <v>753</v>
      </c>
      <c r="F67" s="441">
        <f>(E67-OBLAST_TG!E64)/OBLAST_TG!E64*100</f>
        <v>18.025078369905955</v>
      </c>
      <c r="G67" s="440">
        <f>OBLAST_TG!F64</f>
        <v>253</v>
      </c>
      <c r="H67" s="441">
        <f>(G67-OBLAST_TG!G64)/OBLAST_TG!G64*100</f>
        <v>17.12962962962963</v>
      </c>
      <c r="I67" s="440">
        <f>OBLAST_TG!H64</f>
        <v>346</v>
      </c>
      <c r="J67" s="441">
        <f>(I67-OBLAST_TG!I64)/OBLAST_TG!I64*100</f>
        <v>60.185185185185183</v>
      </c>
      <c r="K67" s="482">
        <f>OBLAST_TG!J64</f>
        <v>42.237061769616027</v>
      </c>
      <c r="L67" s="442">
        <f>OBLAST_TG!K64</f>
        <v>50</v>
      </c>
    </row>
    <row r="68" spans="1:13" ht="15.75" customHeight="1" x14ac:dyDescent="0.25">
      <c r="A68" s="479">
        <f>OBLAST_TG!A65</f>
        <v>63</v>
      </c>
      <c r="B68" s="479">
        <f>OBLAST_TG!B65</f>
        <v>61</v>
      </c>
      <c r="C68" s="480">
        <v>55</v>
      </c>
      <c r="D68" s="481" t="str">
        <f>OBLAST_TG!C65</f>
        <v>Тверская оласть</v>
      </c>
      <c r="E68" s="440">
        <f>OBLAST_TG!D65</f>
        <v>4069</v>
      </c>
      <c r="F68" s="441">
        <f>(E68-OBLAST_TG!E65)/OBLAST_TG!E65*100</f>
        <v>19.852724594992637</v>
      </c>
      <c r="G68" s="440">
        <f>OBLAST_TG!F65</f>
        <v>1337</v>
      </c>
      <c r="H68" s="441">
        <f>(G68-OBLAST_TG!G65)/OBLAST_TG!G65*100</f>
        <v>2.217125382262997</v>
      </c>
      <c r="I68" s="440">
        <f>OBLAST_TG!H65</f>
        <v>1863</v>
      </c>
      <c r="J68" s="441">
        <f>(I68-OBLAST_TG!I65)/OBLAST_TG!I65*100</f>
        <v>29.464906184850591</v>
      </c>
      <c r="K68" s="482">
        <f>OBLAST_TG!J65</f>
        <v>41.78125</v>
      </c>
      <c r="L68" s="442">
        <f>OBLAST_TG!K65</f>
        <v>47.615580633418283</v>
      </c>
    </row>
    <row r="69" spans="1:13" s="36" customFormat="1" x14ac:dyDescent="0.25">
      <c r="A69" s="479">
        <f>OBLAST_TG!A66</f>
        <v>64</v>
      </c>
      <c r="B69" s="479">
        <f>OBLAST_TG!B66</f>
        <v>76</v>
      </c>
      <c r="C69" s="480">
        <v>67</v>
      </c>
      <c r="D69" s="481" t="str">
        <f>OBLAST_TG!C66</f>
        <v>Тюменская область</v>
      </c>
      <c r="E69" s="440">
        <f>OBLAST_TG!D66</f>
        <v>11101</v>
      </c>
      <c r="F69" s="441">
        <f>(E69-OBLAST_TG!E66)/OBLAST_TG!E66*100</f>
        <v>10.172687574434299</v>
      </c>
      <c r="G69" s="440">
        <f>OBLAST_TG!F66</f>
        <v>3977</v>
      </c>
      <c r="H69" s="441">
        <f>(G69-OBLAST_TG!G66)/OBLAST_TG!G66*100</f>
        <v>1.7395753389613713</v>
      </c>
      <c r="I69" s="440">
        <f>OBLAST_TG!H66</f>
        <v>5672</v>
      </c>
      <c r="J69" s="441">
        <f>(I69-OBLAST_TG!I66)/OBLAST_TG!I66*100</f>
        <v>11.543756145526057</v>
      </c>
      <c r="K69" s="482">
        <f>OBLAST_TG!J66</f>
        <v>41.216706394445019</v>
      </c>
      <c r="L69" s="442">
        <f>OBLAST_TG!K66</f>
        <v>43.462308205470308</v>
      </c>
    </row>
    <row r="70" spans="1:13" s="92" customFormat="1" ht="15.75" thickBot="1" x14ac:dyDescent="0.3">
      <c r="A70" s="479">
        <f>OBLAST_TG!A67</f>
        <v>65</v>
      </c>
      <c r="B70" s="479">
        <f>OBLAST_TG!B67</f>
        <v>57</v>
      </c>
      <c r="C70" s="480">
        <v>65</v>
      </c>
      <c r="D70" s="481" t="str">
        <f>OBLAST_TG!C67</f>
        <v>Амурская область</v>
      </c>
      <c r="E70" s="440">
        <f>OBLAST_TG!D67</f>
        <v>4287</v>
      </c>
      <c r="F70" s="441">
        <f>(E70-OBLAST_TG!E67)/OBLAST_TG!E67*100</f>
        <v>12.934668071654373</v>
      </c>
      <c r="G70" s="440">
        <f>OBLAST_TG!F67</f>
        <v>1463</v>
      </c>
      <c r="H70" s="441">
        <f>(G70-OBLAST_TG!G67)/OBLAST_TG!G67*100</f>
        <v>1.4563106796116505</v>
      </c>
      <c r="I70" s="440">
        <f>OBLAST_TG!H67</f>
        <v>2150</v>
      </c>
      <c r="J70" s="441">
        <f>(I70-OBLAST_TG!I67)/OBLAST_TG!I67*100</f>
        <v>44.976399190829405</v>
      </c>
      <c r="K70" s="482">
        <f>OBLAST_TG!J67</f>
        <v>40.492665375034598</v>
      </c>
      <c r="L70" s="442">
        <f>OBLAST_TG!K67</f>
        <v>49.299145299145287</v>
      </c>
      <c r="M70" s="96"/>
    </row>
    <row r="71" spans="1:13" s="107" customFormat="1" ht="15.75" thickBot="1" x14ac:dyDescent="0.3">
      <c r="A71" s="479">
        <f>OBLAST_TG!A68</f>
        <v>66</v>
      </c>
      <c r="B71" s="479">
        <f>OBLAST_TG!B68</f>
        <v>54</v>
      </c>
      <c r="C71" s="367">
        <v>71</v>
      </c>
      <c r="D71" s="481" t="str">
        <f>OBLAST_TG!C68</f>
        <v>Республика Марий Эл</v>
      </c>
      <c r="E71" s="440">
        <f>OBLAST_TG!D68</f>
        <v>1940</v>
      </c>
      <c r="F71" s="441">
        <f>(E71-OBLAST_TG!E68)/OBLAST_TG!E68*100</f>
        <v>37.588652482269502</v>
      </c>
      <c r="G71" s="440">
        <f>OBLAST_TG!F68</f>
        <v>639</v>
      </c>
      <c r="H71" s="441">
        <f>(G71-OBLAST_TG!G68)/OBLAST_TG!G68*100</f>
        <v>-2.8875379939209727</v>
      </c>
      <c r="I71" s="440">
        <f>OBLAST_TG!H68</f>
        <v>958</v>
      </c>
      <c r="J71" s="441">
        <f>(I71-OBLAST_TG!I68)/OBLAST_TG!I68*100</f>
        <v>51.104100946372242</v>
      </c>
      <c r="K71" s="482">
        <f>OBLAST_TG!J68</f>
        <v>40.012523481527857</v>
      </c>
      <c r="L71" s="442">
        <f>OBLAST_TG!K68</f>
        <v>50.928792569659443</v>
      </c>
    </row>
    <row r="72" spans="1:13" s="63" customFormat="1" ht="15.75" thickBot="1" x14ac:dyDescent="0.3">
      <c r="A72" s="479">
        <f>OBLAST_TG!A69</f>
        <v>67</v>
      </c>
      <c r="B72" s="479">
        <f>OBLAST_TG!B69</f>
        <v>35</v>
      </c>
      <c r="C72" s="480">
        <v>64</v>
      </c>
      <c r="D72" s="481" t="str">
        <f>OBLAST_TG!C69</f>
        <v>Новосибирская область</v>
      </c>
      <c r="E72" s="440">
        <f>OBLAST_TG!D69</f>
        <v>10098</v>
      </c>
      <c r="F72" s="441">
        <f>(E72-OBLAST_TG!E69)/OBLAST_TG!E69*100</f>
        <v>24.928863045898801</v>
      </c>
      <c r="G72" s="440">
        <f>OBLAST_TG!F69</f>
        <v>2787</v>
      </c>
      <c r="H72" s="441">
        <f>(G72-OBLAST_TG!G69)/OBLAST_TG!G69*100</f>
        <v>-15.545454545454545</v>
      </c>
      <c r="I72" s="440">
        <f>OBLAST_TG!H69</f>
        <v>4245</v>
      </c>
      <c r="J72" s="441">
        <f>(I72-OBLAST_TG!I69)/OBLAST_TG!I69*100</f>
        <v>60.430839002267575</v>
      </c>
      <c r="K72" s="482">
        <f>OBLAST_TG!J69</f>
        <v>39.63310580204778</v>
      </c>
      <c r="L72" s="442">
        <f>OBLAST_TG!K69</f>
        <v>55.499495459132177</v>
      </c>
    </row>
    <row r="73" spans="1:13" s="19" customFormat="1" ht="15.75" thickBot="1" x14ac:dyDescent="0.3">
      <c r="A73" s="479">
        <f>OBLAST_TG!A70</f>
        <v>68</v>
      </c>
      <c r="B73" s="479">
        <f>OBLAST_TG!B70</f>
        <v>82</v>
      </c>
      <c r="C73" s="480">
        <v>73</v>
      </c>
      <c r="D73" s="481" t="str">
        <f>OBLAST_TG!C70</f>
        <v>Республика Татарстан</v>
      </c>
      <c r="E73" s="440">
        <f>OBLAST_TG!D70</f>
        <v>11762</v>
      </c>
      <c r="F73" s="441">
        <f>(E73-OBLAST_TG!E70)/OBLAST_TG!E70*100</f>
        <v>28.912757562472603</v>
      </c>
      <c r="G73" s="440">
        <f>OBLAST_TG!F70</f>
        <v>4034</v>
      </c>
      <c r="H73" s="441">
        <f>(G73-OBLAST_TG!G70)/OBLAST_TG!G70*100</f>
        <v>24.390995991366019</v>
      </c>
      <c r="I73" s="440">
        <f>OBLAST_TG!H70</f>
        <v>6333</v>
      </c>
      <c r="J73" s="441">
        <f>(I73-OBLAST_TG!I70)/OBLAST_TG!I70*100</f>
        <v>32.6282722513089</v>
      </c>
      <c r="K73" s="482">
        <f>OBLAST_TG!J70</f>
        <v>38.911932092215693</v>
      </c>
      <c r="L73" s="442">
        <f>OBLAST_TG!K70</f>
        <v>40.446495385382889</v>
      </c>
    </row>
    <row r="74" spans="1:13" s="112" customFormat="1" ht="15.75" thickBot="1" x14ac:dyDescent="0.3">
      <c r="A74" s="479">
        <f>OBLAST_TG!A71</f>
        <v>69</v>
      </c>
      <c r="B74" s="479">
        <f>OBLAST_TG!B71</f>
        <v>73</v>
      </c>
      <c r="C74" s="480">
        <v>68</v>
      </c>
      <c r="D74" s="481" t="str">
        <f>OBLAST_TG!C71</f>
        <v>Республика Башкортостан</v>
      </c>
      <c r="E74" s="440">
        <f>OBLAST_TG!D71</f>
        <v>11368</v>
      </c>
      <c r="F74" s="441">
        <f>(E74-OBLAST_TG!E71)/OBLAST_TG!E71*100</f>
        <v>17.986507524649713</v>
      </c>
      <c r="G74" s="440">
        <f>OBLAST_TG!F71</f>
        <v>3875</v>
      </c>
      <c r="H74" s="441">
        <f>(G74-OBLAST_TG!G71)/OBLAST_TG!G71*100</f>
        <v>-1.5497967479674797</v>
      </c>
      <c r="I74" s="440">
        <f>OBLAST_TG!H71</f>
        <v>6132</v>
      </c>
      <c r="J74" s="441">
        <f>(I74-OBLAST_TG!I71)/OBLAST_TG!I71*100</f>
        <v>23.380281690140844</v>
      </c>
      <c r="K74" s="482">
        <f>OBLAST_TG!J71</f>
        <v>38.722893974218053</v>
      </c>
      <c r="L74" s="442">
        <f>OBLAST_TG!K71</f>
        <v>44.194924769818101</v>
      </c>
    </row>
    <row r="75" spans="1:13" x14ac:dyDescent="0.25">
      <c r="A75" s="479">
        <f>OBLAST_TG!A72</f>
        <v>70</v>
      </c>
      <c r="B75" s="479">
        <f>OBLAST_TG!B72</f>
        <v>41</v>
      </c>
      <c r="C75" s="480">
        <v>72</v>
      </c>
      <c r="D75" s="481" t="str">
        <f>OBLAST_TG!C72</f>
        <v>Костромская область</v>
      </c>
      <c r="E75" s="440">
        <f>OBLAST_TG!D72</f>
        <v>2254</v>
      </c>
      <c r="F75" s="441">
        <f>(E75-OBLAST_TG!E72)/OBLAST_TG!E72*100</f>
        <v>45.60723514211886</v>
      </c>
      <c r="G75" s="440">
        <f>OBLAST_TG!F72</f>
        <v>726</v>
      </c>
      <c r="H75" s="441">
        <f>(G75-OBLAST_TG!G72)/OBLAST_TG!G72*100</f>
        <v>5.0651230101302458</v>
      </c>
      <c r="I75" s="440">
        <f>OBLAST_TG!H72</f>
        <v>1156</v>
      </c>
      <c r="J75" s="441">
        <f>(I75-OBLAST_TG!I72)/OBLAST_TG!I72*100</f>
        <v>103.52112676056338</v>
      </c>
      <c r="K75" s="482">
        <f>OBLAST_TG!J72</f>
        <v>38.575982996811902</v>
      </c>
      <c r="L75" s="442">
        <f>OBLAST_TG!K72</f>
        <v>54.884829229547258</v>
      </c>
    </row>
    <row r="76" spans="1:13" x14ac:dyDescent="0.25">
      <c r="A76" s="479">
        <f>OBLAST_TG!A73</f>
        <v>71</v>
      </c>
      <c r="B76" s="479">
        <f>OBLAST_TG!B73</f>
        <v>78</v>
      </c>
      <c r="C76" s="480">
        <v>69</v>
      </c>
      <c r="D76" s="481" t="str">
        <f>OBLAST_TG!C73</f>
        <v>Иркутская область</v>
      </c>
      <c r="E76" s="440">
        <f>OBLAST_TG!D73</f>
        <v>8796</v>
      </c>
      <c r="F76" s="441">
        <f>(E76-OBLAST_TG!E73)/OBLAST_TG!E73*100</f>
        <v>7.1768002924332883</v>
      </c>
      <c r="G76" s="440">
        <f>OBLAST_TG!F73</f>
        <v>3103</v>
      </c>
      <c r="H76" s="441">
        <f>(G76-OBLAST_TG!G73)/OBLAST_TG!G73*100</f>
        <v>-7.4560095436922156</v>
      </c>
      <c r="I76" s="440">
        <f>OBLAST_TG!H73</f>
        <v>4945</v>
      </c>
      <c r="J76" s="441">
        <f>(I76-OBLAST_TG!I73)/OBLAST_TG!I73*100</f>
        <v>6.002143622722401</v>
      </c>
      <c r="K76" s="482">
        <f>OBLAST_TG!J73</f>
        <v>38.556163021868791</v>
      </c>
      <c r="L76" s="442">
        <f>OBLAST_TG!K73</f>
        <v>41.818408580693443</v>
      </c>
    </row>
    <row r="77" spans="1:13" x14ac:dyDescent="0.25">
      <c r="A77" s="479">
        <f>OBLAST_TG!A74</f>
        <v>72</v>
      </c>
      <c r="B77" s="479">
        <f>OBLAST_TG!B74</f>
        <v>81</v>
      </c>
      <c r="C77" s="480">
        <v>77</v>
      </c>
      <c r="D77" s="481" t="str">
        <f>OBLAST_TG!C74</f>
        <v>Тюменская область</v>
      </c>
      <c r="E77" s="440">
        <f>OBLAST_TG!D74</f>
        <v>5236</v>
      </c>
      <c r="F77" s="441">
        <f>(E77-OBLAST_TG!E74)/OBLAST_TG!E74*100</f>
        <v>11.832550192225545</v>
      </c>
      <c r="G77" s="440">
        <f>OBLAST_TG!F74</f>
        <v>1782</v>
      </c>
      <c r="H77" s="441">
        <f>(G77-OBLAST_TG!G74)/OBLAST_TG!G74*100</f>
        <v>3.2444959443800694</v>
      </c>
      <c r="I77" s="440">
        <f>OBLAST_TG!H74</f>
        <v>2882</v>
      </c>
      <c r="J77" s="441">
        <f>(I77-OBLAST_TG!I74)/OBLAST_TG!I74*100</f>
        <v>13.509255612445845</v>
      </c>
      <c r="K77" s="482">
        <f>OBLAST_TG!J74</f>
        <v>38.20754716981132</v>
      </c>
      <c r="L77" s="442">
        <f>OBLAST_TG!K74</f>
        <v>40.468933177022279</v>
      </c>
    </row>
    <row r="78" spans="1:13" x14ac:dyDescent="0.25">
      <c r="A78" s="479">
        <f>OBLAST_TG!A75</f>
        <v>73</v>
      </c>
      <c r="B78" s="479">
        <f>OBLAST_TG!B75</f>
        <v>75</v>
      </c>
      <c r="C78" s="480">
        <v>70</v>
      </c>
      <c r="D78" s="481" t="str">
        <f>OBLAST_TG!C75</f>
        <v>Приморский край</v>
      </c>
      <c r="E78" s="440">
        <f>OBLAST_TG!D75</f>
        <v>6687</v>
      </c>
      <c r="F78" s="441">
        <f>(E78-OBLAST_TG!E75)/OBLAST_TG!E75*100</f>
        <v>23.856269679570293</v>
      </c>
      <c r="G78" s="440">
        <f>OBLAST_TG!F75</f>
        <v>2250</v>
      </c>
      <c r="H78" s="441">
        <f>(G78-OBLAST_TG!G75)/OBLAST_TG!G75*100</f>
        <v>4.4568245125348191</v>
      </c>
      <c r="I78" s="440">
        <f>OBLAST_TG!H75</f>
        <v>3640</v>
      </c>
      <c r="J78" s="441">
        <f>(I78-OBLAST_TG!I75)/OBLAST_TG!I75*100</f>
        <v>31.076701476413394</v>
      </c>
      <c r="K78" s="482">
        <f>OBLAST_TG!J75</f>
        <v>38.200339558573852</v>
      </c>
      <c r="L78" s="442">
        <f>OBLAST_TG!K75</f>
        <v>43.682822956803903</v>
      </c>
    </row>
    <row r="79" spans="1:13" x14ac:dyDescent="0.25">
      <c r="A79" s="479">
        <f>OBLAST_TG!A76</f>
        <v>74</v>
      </c>
      <c r="B79" s="479">
        <f>OBLAST_TG!B76</f>
        <v>62</v>
      </c>
      <c r="C79" s="480">
        <v>76</v>
      </c>
      <c r="D79" s="481" t="str">
        <f>OBLAST_TG!C76</f>
        <v>Республика Коми</v>
      </c>
      <c r="E79" s="440">
        <f>OBLAST_TG!D76</f>
        <v>3411</v>
      </c>
      <c r="F79" s="441">
        <f>(E79-OBLAST_TG!E76)/OBLAST_TG!E76*100</f>
        <v>26.66171555885629</v>
      </c>
      <c r="G79" s="440">
        <f>OBLAST_TG!F76</f>
        <v>1206</v>
      </c>
      <c r="H79" s="441">
        <f>(G79-OBLAST_TG!G76)/OBLAST_TG!G76*100</f>
        <v>10.743801652892563</v>
      </c>
      <c r="I79" s="440">
        <f>OBLAST_TG!H76</f>
        <v>1975</v>
      </c>
      <c r="J79" s="441">
        <f>(I79-OBLAST_TG!I76)/OBLAST_TG!I76*100</f>
        <v>62.68533772652389</v>
      </c>
      <c r="K79" s="482">
        <f>OBLAST_TG!J76</f>
        <v>37.912606098711102</v>
      </c>
      <c r="L79" s="442">
        <f>OBLAST_TG!K76</f>
        <v>47.286148501953967</v>
      </c>
    </row>
    <row r="80" spans="1:13" x14ac:dyDescent="0.25">
      <c r="A80" s="479">
        <f>OBLAST_TG!A77</f>
        <v>75</v>
      </c>
      <c r="B80" s="479">
        <f>OBLAST_TG!B77</f>
        <v>66</v>
      </c>
      <c r="C80" s="480">
        <v>75</v>
      </c>
      <c r="D80" s="481" t="str">
        <f>OBLAST_TG!C77</f>
        <v>Пензенская область</v>
      </c>
      <c r="E80" s="440">
        <f>OBLAST_TG!D77</f>
        <v>2911</v>
      </c>
      <c r="F80" s="441">
        <f>(E80-OBLAST_TG!E77)/OBLAST_TG!E77*100</f>
        <v>13.489278752436649</v>
      </c>
      <c r="G80" s="440">
        <f>OBLAST_TG!F77</f>
        <v>969</v>
      </c>
      <c r="H80" s="441">
        <f>(G80-OBLAST_TG!G77)/OBLAST_TG!G77*100</f>
        <v>-9.6924510717614165</v>
      </c>
      <c r="I80" s="440">
        <f>OBLAST_TG!H77</f>
        <v>1597</v>
      </c>
      <c r="J80" s="441">
        <f>(I80-OBLAST_TG!I77)/OBLAST_TG!I77*100</f>
        <v>25.847123719464143</v>
      </c>
      <c r="K80" s="482">
        <f>OBLAST_TG!J77</f>
        <v>37.763055339049103</v>
      </c>
      <c r="L80" s="442">
        <f>OBLAST_TG!K77</f>
        <v>45.815542271562762</v>
      </c>
    </row>
    <row r="81" spans="1:12" x14ac:dyDescent="0.25">
      <c r="A81" s="479">
        <f>OBLAST_TG!A78</f>
        <v>76</v>
      </c>
      <c r="B81" s="479">
        <f>OBLAST_TG!B78</f>
        <v>52</v>
      </c>
      <c r="C81" s="480">
        <v>74</v>
      </c>
      <c r="D81" s="481" t="str">
        <f>OBLAST_TG!C78</f>
        <v>Смоленская область</v>
      </c>
      <c r="E81" s="440">
        <f>OBLAST_TG!D78</f>
        <v>3399</v>
      </c>
      <c r="F81" s="441">
        <f>(E81-OBLAST_TG!E78)/OBLAST_TG!E78*100</f>
        <v>32.102603964244075</v>
      </c>
      <c r="G81" s="440">
        <f>OBLAST_TG!F78</f>
        <v>1155</v>
      </c>
      <c r="H81" s="441">
        <f>(G81-OBLAST_TG!G78)/OBLAST_TG!G78*100</f>
        <v>-2.4493243243243241</v>
      </c>
      <c r="I81" s="440">
        <f>OBLAST_TG!H78</f>
        <v>1929</v>
      </c>
      <c r="J81" s="441">
        <f>(I81-OBLAST_TG!I78)/OBLAST_TG!I78*100</f>
        <v>75.045372050816695</v>
      </c>
      <c r="K81" s="482">
        <f>OBLAST_TG!J78</f>
        <v>37.451361867704279</v>
      </c>
      <c r="L81" s="442">
        <f>OBLAST_TG!K78</f>
        <v>51.793525809273852</v>
      </c>
    </row>
    <row r="82" spans="1:12" x14ac:dyDescent="0.25">
      <c r="A82" s="479">
        <f>OBLAST_TG!A79</f>
        <v>77</v>
      </c>
      <c r="B82" s="479">
        <f>OBLAST_TG!B79</f>
        <v>80</v>
      </c>
      <c r="C82" s="480">
        <v>66</v>
      </c>
      <c r="D82" s="481" t="str">
        <f>OBLAST_TG!C79</f>
        <v>г. Санкт-Петербург</v>
      </c>
      <c r="E82" s="440">
        <f>OBLAST_TG!D79</f>
        <v>16947</v>
      </c>
      <c r="F82" s="441">
        <f>(E82-OBLAST_TG!E79)/OBLAST_TG!E79*100</f>
        <v>28.192133131618757</v>
      </c>
      <c r="G82" s="440">
        <f>OBLAST_TG!F79</f>
        <v>4514</v>
      </c>
      <c r="H82" s="441">
        <f>(G82-OBLAST_TG!G79)/OBLAST_TG!G79*100</f>
        <v>-16.792626728110598</v>
      </c>
      <c r="I82" s="440">
        <f>OBLAST_TG!H79</f>
        <v>7554</v>
      </c>
      <c r="J82" s="441">
        <f>(I82-OBLAST_TG!I79)/OBLAST_TG!I79*100</f>
        <v>-3.1786721353499101</v>
      </c>
      <c r="K82" s="482">
        <f>OBLAST_TG!J79</f>
        <v>37.404706662247257</v>
      </c>
      <c r="L82" s="442">
        <f>OBLAST_TG!K79</f>
        <v>41.014591366145012</v>
      </c>
    </row>
    <row r="83" spans="1:12" x14ac:dyDescent="0.25">
      <c r="A83" s="479">
        <f>OBLAST_TG!A80</f>
        <v>78</v>
      </c>
      <c r="B83" s="479">
        <f>OBLAST_TG!B80</f>
        <v>83</v>
      </c>
      <c r="C83" s="480">
        <v>78</v>
      </c>
      <c r="D83" s="481" t="str">
        <f>OBLAST_TG!C80</f>
        <v>Воронежская область</v>
      </c>
      <c r="E83" s="440">
        <f>OBLAST_TG!D80</f>
        <v>6193</v>
      </c>
      <c r="F83" s="441">
        <f>(E83-OBLAST_TG!E80)/OBLAST_TG!E80*100</f>
        <v>5.7006315070831199</v>
      </c>
      <c r="G83" s="440">
        <f>OBLAST_TG!F80</f>
        <v>1981</v>
      </c>
      <c r="H83" s="441">
        <f>(G83-OBLAST_TG!G80)/OBLAST_TG!G80*100</f>
        <v>-0.75150300601202402</v>
      </c>
      <c r="I83" s="440">
        <f>OBLAST_TG!H80</f>
        <v>3349</v>
      </c>
      <c r="J83" s="441">
        <f>(I83-OBLAST_TG!I80)/OBLAST_TG!I80*100</f>
        <v>12.913014160485503</v>
      </c>
      <c r="K83" s="482">
        <f>OBLAST_TG!J80</f>
        <v>37.166979362101323</v>
      </c>
      <c r="L83" s="442">
        <f>OBLAST_TG!K80</f>
        <v>40.225715437323657</v>
      </c>
    </row>
    <row r="84" spans="1:12" x14ac:dyDescent="0.25">
      <c r="A84" s="479">
        <f>OBLAST_TG!A81</f>
        <v>79</v>
      </c>
      <c r="B84" s="479">
        <f>OBLAST_TG!B81</f>
        <v>69</v>
      </c>
      <c r="C84" s="480">
        <v>80</v>
      </c>
      <c r="D84" s="481" t="str">
        <f>OBLAST_TG!C81</f>
        <v>Ставропольский край</v>
      </c>
      <c r="E84" s="440">
        <f>OBLAST_TG!D81</f>
        <v>8197</v>
      </c>
      <c r="F84" s="441">
        <f>(E84-OBLAST_TG!E81)/OBLAST_TG!E81*100</f>
        <v>21.042528056704075</v>
      </c>
      <c r="G84" s="440">
        <f>OBLAST_TG!F81</f>
        <v>2701</v>
      </c>
      <c r="H84" s="441">
        <f>(G84-OBLAST_TG!G81)/OBLAST_TG!G81*100</f>
        <v>10.606060606060606</v>
      </c>
      <c r="I84" s="440">
        <f>OBLAST_TG!H81</f>
        <v>4676</v>
      </c>
      <c r="J84" s="441">
        <f>(I84-OBLAST_TG!I81)/OBLAST_TG!I81*100</f>
        <v>57.070876721531739</v>
      </c>
      <c r="K84" s="482">
        <f>OBLAST_TG!J81</f>
        <v>36.613799647553208</v>
      </c>
      <c r="L84" s="442">
        <f>OBLAST_TG!K81</f>
        <v>45.063664882819708</v>
      </c>
    </row>
    <row r="85" spans="1:12" x14ac:dyDescent="0.25">
      <c r="A85" s="479">
        <f>OBLAST_TG!A82</f>
        <v>80</v>
      </c>
      <c r="B85" s="479">
        <f>OBLAST_TG!B82</f>
        <v>74</v>
      </c>
      <c r="C85" s="480">
        <v>79</v>
      </c>
      <c r="D85" s="481" t="str">
        <f>OBLAST_TG!C82</f>
        <v>Волгоградская область</v>
      </c>
      <c r="E85" s="440">
        <f>OBLAST_TG!D82</f>
        <v>7271</v>
      </c>
      <c r="F85" s="441">
        <f>(E85-OBLAST_TG!E82)/OBLAST_TG!E82*100</f>
        <v>17.425710594315248</v>
      </c>
      <c r="G85" s="440">
        <f>OBLAST_TG!F82</f>
        <v>2464</v>
      </c>
      <c r="H85" s="441">
        <f>(G85-OBLAST_TG!G82)/OBLAST_TG!G82*100</f>
        <v>3.9223956136651204</v>
      </c>
      <c r="I85" s="440">
        <f>OBLAST_TG!H82</f>
        <v>4361</v>
      </c>
      <c r="J85" s="441">
        <f>(I85-OBLAST_TG!I82)/OBLAST_TG!I82*100</f>
        <v>43.171372291529877</v>
      </c>
      <c r="K85" s="482">
        <f>OBLAST_TG!J82</f>
        <v>36.102564102564102</v>
      </c>
      <c r="L85" s="442">
        <f>OBLAST_TG!K82</f>
        <v>43.769614177589069</v>
      </c>
    </row>
    <row r="86" spans="1:12" x14ac:dyDescent="0.25">
      <c r="A86" s="479">
        <f>OBLAST_TG!A83</f>
        <v>81</v>
      </c>
      <c r="B86" s="479">
        <f>OBLAST_TG!B83</f>
        <v>72</v>
      </c>
      <c r="C86" s="480">
        <v>82</v>
      </c>
      <c r="D86" s="481" t="str">
        <f>OBLAST_TG!C83</f>
        <v>Удмурдская Республика</v>
      </c>
      <c r="E86" s="440">
        <f>OBLAST_TG!D83</f>
        <v>5926</v>
      </c>
      <c r="F86" s="441">
        <f>(E86-OBLAST_TG!E83)/OBLAST_TG!E83*100</f>
        <v>29.473454227660039</v>
      </c>
      <c r="G86" s="440">
        <f>OBLAST_TG!F83</f>
        <v>2019</v>
      </c>
      <c r="H86" s="441">
        <f>(G86-OBLAST_TG!G83)/OBLAST_TG!G83*100</f>
        <v>5.3208137715179964</v>
      </c>
      <c r="I86" s="440">
        <f>OBLAST_TG!H83</f>
        <v>3626</v>
      </c>
      <c r="J86" s="441">
        <f>(I86-OBLAST_TG!I83)/OBLAST_TG!I83*100</f>
        <v>50.957535387177359</v>
      </c>
      <c r="K86" s="482">
        <f>OBLAST_TG!J83</f>
        <v>35.766164747564218</v>
      </c>
      <c r="L86" s="442">
        <f>OBLAST_TG!K83</f>
        <v>44.385274369066913</v>
      </c>
    </row>
    <row r="87" spans="1:12" x14ac:dyDescent="0.25">
      <c r="A87" s="479">
        <f>OBLAST_TG!A84</f>
        <v>82</v>
      </c>
      <c r="B87" s="479">
        <f>OBLAST_TG!B84</f>
        <v>71</v>
      </c>
      <c r="C87" s="480">
        <v>83</v>
      </c>
      <c r="D87" s="481" t="str">
        <f>OBLAST_TG!C84</f>
        <v>Ямало-Ненецкий автономный округ</v>
      </c>
      <c r="E87" s="440">
        <f>OBLAST_TG!D84</f>
        <v>1613</v>
      </c>
      <c r="F87" s="441">
        <f>(E87-OBLAST_TG!E84)/OBLAST_TG!E84*100</f>
        <v>17.47997086671522</v>
      </c>
      <c r="G87" s="440">
        <f>OBLAST_TG!F84</f>
        <v>510</v>
      </c>
      <c r="H87" s="441">
        <f>(G87-OBLAST_TG!G84)/OBLAST_TG!G84*100</f>
        <v>-18.918918918918919</v>
      </c>
      <c r="I87" s="440">
        <f>OBLAST_TG!H84</f>
        <v>934</v>
      </c>
      <c r="J87" s="441">
        <f>(I87-OBLAST_TG!I84)/OBLAST_TG!I84*100</f>
        <v>19.284802043422733</v>
      </c>
      <c r="K87" s="482">
        <f>OBLAST_TG!J84</f>
        <v>35.318559556786703</v>
      </c>
      <c r="L87" s="442">
        <f>OBLAST_TG!K84</f>
        <v>44.546742209631731</v>
      </c>
    </row>
    <row r="88" spans="1:12" x14ac:dyDescent="0.25">
      <c r="A88" s="479">
        <f>OBLAST_TG!A85</f>
        <v>83</v>
      </c>
      <c r="B88" s="479">
        <f>OBLAST_TG!B85</f>
        <v>70</v>
      </c>
      <c r="C88" s="480">
        <v>81</v>
      </c>
      <c r="D88" s="481" t="str">
        <f>OBLAST_TG!C85</f>
        <v>Кировская область</v>
      </c>
      <c r="E88" s="440">
        <f>OBLAST_TG!D85</f>
        <v>4148</v>
      </c>
      <c r="F88" s="441">
        <f>(E88-OBLAST_TG!E85)/OBLAST_TG!E85*100</f>
        <v>18.075718758895533</v>
      </c>
      <c r="G88" s="440">
        <f>OBLAST_TG!F85</f>
        <v>1303</v>
      </c>
      <c r="H88" s="441">
        <f>(G88-OBLAST_TG!G85)/OBLAST_TG!G85*100</f>
        <v>-8.23943661971831</v>
      </c>
      <c r="I88" s="440">
        <f>OBLAST_TG!H85</f>
        <v>2437</v>
      </c>
      <c r="J88" s="441">
        <f>(I88-OBLAST_TG!I85)/OBLAST_TG!I85*100</f>
        <v>39.977024698449164</v>
      </c>
      <c r="K88" s="482">
        <f>OBLAST_TG!J85</f>
        <v>34.839572192513373</v>
      </c>
      <c r="L88" s="442">
        <f>OBLAST_TG!K85</f>
        <v>44.922492881999368</v>
      </c>
    </row>
    <row r="89" spans="1:12" x14ac:dyDescent="0.25">
      <c r="A89" s="479">
        <f>OBLAST_TG!A86</f>
        <v>84</v>
      </c>
      <c r="B89" s="479">
        <f>OBLAST_TG!B86</f>
        <v>79</v>
      </c>
      <c r="C89" s="480">
        <v>84</v>
      </c>
      <c r="D89" s="481" t="str">
        <f>OBLAST_TG!C86</f>
        <v>г. Москва</v>
      </c>
      <c r="E89" s="440">
        <f>OBLAST_TG!D86</f>
        <v>40449</v>
      </c>
      <c r="F89" s="441">
        <f>(E89-OBLAST_TG!E86)/OBLAST_TG!E86*100</f>
        <v>16.651766402307139</v>
      </c>
      <c r="G89" s="440">
        <f>OBLAST_TG!F86</f>
        <v>12390</v>
      </c>
      <c r="H89" s="441">
        <f>(G89-OBLAST_TG!G86)/OBLAST_TG!G86*100</f>
        <v>-5.217258261933905</v>
      </c>
      <c r="I89" s="440">
        <f>OBLAST_TG!H86</f>
        <v>25076</v>
      </c>
      <c r="J89" s="441">
        <f>(I89-OBLAST_TG!I86)/OBLAST_TG!I86*100</f>
        <v>35.531293914171442</v>
      </c>
      <c r="K89" s="482">
        <f>OBLAST_TG!J86</f>
        <v>33.069983451662843</v>
      </c>
      <c r="L89" s="442">
        <f>OBLAST_TG!K86</f>
        <v>41.401152847279413</v>
      </c>
    </row>
    <row r="90" spans="1:12" x14ac:dyDescent="0.25">
      <c r="A90" s="479">
        <f>OBLAST_TG!A87</f>
        <v>85</v>
      </c>
      <c r="B90" s="479">
        <f>OBLAST_TG!B87</f>
        <v>84</v>
      </c>
      <c r="C90" s="480">
        <v>85</v>
      </c>
      <c r="D90" s="481" t="str">
        <f>OBLAST_TG!C87</f>
        <v>Ленинградская область</v>
      </c>
      <c r="E90" s="440">
        <f>OBLAST_TG!D87</f>
        <v>7075</v>
      </c>
      <c r="F90" s="441">
        <f>(E90-OBLAST_TG!E87)/OBLAST_TG!E87*100</f>
        <v>18.907563025210084</v>
      </c>
      <c r="G90" s="440">
        <f>OBLAST_TG!F87</f>
        <v>1771</v>
      </c>
      <c r="H90" s="441">
        <f>(G90-OBLAST_TG!G87)/OBLAST_TG!G87*100</f>
        <v>1.43184421534937</v>
      </c>
      <c r="I90" s="440">
        <f>OBLAST_TG!H87</f>
        <v>4577</v>
      </c>
      <c r="J90" s="441">
        <f>(I90-OBLAST_TG!I87)/OBLAST_TG!I87*100</f>
        <v>27.174215059738817</v>
      </c>
      <c r="K90" s="482">
        <f>OBLAST_TG!J87</f>
        <v>27.89855072463768</v>
      </c>
      <c r="L90" s="442">
        <f>OBLAST_TG!K87</f>
        <v>32.666043030869972</v>
      </c>
    </row>
    <row r="91" spans="1:12" ht="19.5" thickBot="1" x14ac:dyDescent="0.35">
      <c r="A91" s="554" t="s">
        <v>8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6"/>
    </row>
    <row r="92" spans="1:12" s="115" customFormat="1" ht="15.75" thickBot="1" x14ac:dyDescent="0.3">
      <c r="A92" s="349">
        <f>OBLAST_TG!A90</f>
        <v>1</v>
      </c>
      <c r="B92" s="349">
        <f>OBLAST_TG!B90</f>
        <v>1</v>
      </c>
      <c r="C92" s="349">
        <v>1</v>
      </c>
      <c r="D92" s="350" t="str">
        <f>OBLAST_TG!C90</f>
        <v>Северо-Кавказский ФО</v>
      </c>
      <c r="E92" s="235">
        <f>OBLAST_TG!D90</f>
        <v>16219</v>
      </c>
      <c r="F92" s="236">
        <f>(E92-OBLAST_TG!E90)/OBLAST_TG!E90*100</f>
        <v>5.045336787564767</v>
      </c>
      <c r="G92" s="235">
        <f>OBLAST_TG!F90</f>
        <v>7315</v>
      </c>
      <c r="H92" s="236">
        <f>(G92-OBLAST_TG!G90)/OBLAST_TG!G90*100</f>
        <v>5.7386527898236483</v>
      </c>
      <c r="I92" s="235">
        <f>OBLAST_TG!H90</f>
        <v>6938</v>
      </c>
      <c r="J92" s="236">
        <f>(I92-OBLAST_TG!I90)/OBLAST_TG!I90*100</f>
        <v>47.053836371343785</v>
      </c>
      <c r="K92" s="351">
        <f>OBLAST_TG!J90</f>
        <v>51.322528590472182</v>
      </c>
      <c r="L92" s="237">
        <f>OBLAST_TG!K90</f>
        <v>59.453420419388102</v>
      </c>
    </row>
    <row r="93" spans="1:12" s="218" customFormat="1" ht="15.75" thickBot="1" x14ac:dyDescent="0.3">
      <c r="A93" s="349">
        <f>OBLAST_TG!A91</f>
        <v>2</v>
      </c>
      <c r="B93" s="349">
        <f>OBLAST_TG!B91</f>
        <v>5</v>
      </c>
      <c r="C93" s="215">
        <v>3</v>
      </c>
      <c r="D93" s="350" t="str">
        <f>OBLAST_TG!C91</f>
        <v>Уральский ФО</v>
      </c>
      <c r="E93" s="235">
        <f>OBLAST_TG!D91</f>
        <v>34769</v>
      </c>
      <c r="F93" s="236">
        <f>(E93-OBLAST_TG!E91)/OBLAST_TG!E91*100</f>
        <v>3.3499791926758218</v>
      </c>
      <c r="G93" s="235">
        <f>OBLAST_TG!F91</f>
        <v>15121</v>
      </c>
      <c r="H93" s="236">
        <f>(G93-OBLAST_TG!G91)/OBLAST_TG!G91*100</f>
        <v>-3.8776937257644137</v>
      </c>
      <c r="I93" s="235">
        <f>OBLAST_TG!H91</f>
        <v>16307</v>
      </c>
      <c r="J93" s="236">
        <f>(I93-OBLAST_TG!I91)/OBLAST_TG!I91*100</f>
        <v>8.6771076307897363</v>
      </c>
      <c r="K93" s="351">
        <f>OBLAST_TG!J91</f>
        <v>48.113147511772937</v>
      </c>
      <c r="L93" s="237">
        <f>OBLAST_TG!K91</f>
        <v>51.181025507548149</v>
      </c>
    </row>
    <row r="94" spans="1:12" s="204" customFormat="1" ht="15.75" thickBot="1" x14ac:dyDescent="0.3">
      <c r="A94" s="349">
        <f>OBLAST_TG!A92</f>
        <v>3</v>
      </c>
      <c r="B94" s="349">
        <f>OBLAST_TG!B92</f>
        <v>2</v>
      </c>
      <c r="C94" s="203">
        <v>2</v>
      </c>
      <c r="D94" s="350" t="str">
        <f>OBLAST_TG!C92</f>
        <v>Южный ФО</v>
      </c>
      <c r="E94" s="235">
        <f>OBLAST_TG!D92</f>
        <v>34355</v>
      </c>
      <c r="F94" s="236">
        <f>(E94-OBLAST_TG!E92)/OBLAST_TG!E92*100</f>
        <v>9.9324821605708618</v>
      </c>
      <c r="G94" s="235">
        <f>OBLAST_TG!F92</f>
        <v>14232</v>
      </c>
      <c r="H94" s="236">
        <f>(G94-OBLAST_TG!G92)/OBLAST_TG!G92*100</f>
        <v>5.8928571428571423</v>
      </c>
      <c r="I94" s="235">
        <f>OBLAST_TG!H92</f>
        <v>15470</v>
      </c>
      <c r="J94" s="236">
        <f>(I94-OBLAST_TG!I92)/OBLAST_TG!I92*100</f>
        <v>31.681988423561457</v>
      </c>
      <c r="K94" s="351">
        <f>OBLAST_TG!J92</f>
        <v>47.915965254864993</v>
      </c>
      <c r="L94" s="237">
        <f>OBLAST_TG!K92</f>
        <v>53.358742258218193</v>
      </c>
    </row>
    <row r="95" spans="1:12" s="181" customFormat="1" ht="15.75" thickBot="1" x14ac:dyDescent="0.3">
      <c r="A95" s="349">
        <f>OBLAST_TG!A93</f>
        <v>4</v>
      </c>
      <c r="B95" s="349">
        <f>OBLAST_TG!B93</f>
        <v>3</v>
      </c>
      <c r="C95" s="158">
        <v>4</v>
      </c>
      <c r="D95" s="350" t="str">
        <f>OBLAST_TG!C93</f>
        <v>Сибирский ФО</v>
      </c>
      <c r="E95" s="235">
        <f>OBLAST_TG!D93</f>
        <v>66544</v>
      </c>
      <c r="F95" s="236">
        <f>(E95-OBLAST_TG!E93)/OBLAST_TG!E93*100</f>
        <v>18.441521456668386</v>
      </c>
      <c r="G95" s="235">
        <f>OBLAST_TG!F93</f>
        <v>25813</v>
      </c>
      <c r="H95" s="236">
        <f>(G95-OBLAST_TG!G93)/OBLAST_TG!G93*100</f>
        <v>-3.7474830337832796</v>
      </c>
      <c r="I95" s="235">
        <f>OBLAST_TG!H93</f>
        <v>30905</v>
      </c>
      <c r="J95" s="236">
        <f>(I95-OBLAST_TG!I93)/OBLAST_TG!I93*100</f>
        <v>31.432338181508889</v>
      </c>
      <c r="K95" s="351">
        <f>OBLAST_TG!J93</f>
        <v>45.511125215980819</v>
      </c>
      <c r="L95" s="237">
        <f>OBLAST_TG!K93</f>
        <v>53.282206151156323</v>
      </c>
    </row>
    <row r="96" spans="1:12" s="182" customFormat="1" ht="15.75" thickBot="1" x14ac:dyDescent="0.3">
      <c r="A96" s="349">
        <f>OBLAST_TG!A94</f>
        <v>5</v>
      </c>
      <c r="B96" s="349">
        <f>OBLAST_TG!B94</f>
        <v>4</v>
      </c>
      <c r="C96" s="179">
        <v>5</v>
      </c>
      <c r="D96" s="350" t="str">
        <f>OBLAST_TG!C94</f>
        <v>Приволжский ФО</v>
      </c>
      <c r="E96" s="235">
        <f>OBLAST_TG!D94</f>
        <v>83604</v>
      </c>
      <c r="F96" s="236">
        <f>(E96-OBLAST_TG!E94)/OBLAST_TG!E94*100</f>
        <v>18.68824531516184</v>
      </c>
      <c r="G96" s="235">
        <f>OBLAST_TG!F94</f>
        <v>33821</v>
      </c>
      <c r="H96" s="236">
        <f>(G96-OBLAST_TG!G94)/OBLAST_TG!G94*100</f>
        <v>5.9953616647862606</v>
      </c>
      <c r="I96" s="235">
        <f>OBLAST_TG!H94</f>
        <v>40547</v>
      </c>
      <c r="J96" s="236">
        <f>(I96-OBLAST_TG!I94)/OBLAST_TG!I94*100</f>
        <v>34.461946609185873</v>
      </c>
      <c r="K96" s="351">
        <f>OBLAST_TG!J94</f>
        <v>45.477893717728058</v>
      </c>
      <c r="L96" s="237">
        <f>OBLAST_TG!K94</f>
        <v>51.412274624172213</v>
      </c>
    </row>
    <row r="97" spans="1:12" s="239" customFormat="1" ht="15" customHeight="1" thickBot="1" x14ac:dyDescent="0.3">
      <c r="A97" s="349">
        <f>OBLAST_TG!A95</f>
        <v>6</v>
      </c>
      <c r="B97" s="349">
        <f>OBLAST_TG!B95</f>
        <v>7</v>
      </c>
      <c r="C97" s="308">
        <v>7</v>
      </c>
      <c r="D97" s="350" t="str">
        <f>OBLAST_TG!C95</f>
        <v>Центральный ФО</v>
      </c>
      <c r="E97" s="235">
        <f>OBLAST_TG!D95</f>
        <v>103945</v>
      </c>
      <c r="F97" s="236">
        <f>(E97-OBLAST_TG!E95)/OBLAST_TG!E95*100</f>
        <v>11.284192495048446</v>
      </c>
      <c r="G97" s="235">
        <f>OBLAST_TG!F95</f>
        <v>40664</v>
      </c>
      <c r="H97" s="236">
        <f>(G97-OBLAST_TG!G95)/OBLAST_TG!G95*100</f>
        <v>2.2042375650338051</v>
      </c>
      <c r="I97" s="235">
        <f>OBLAST_TG!H95</f>
        <v>51393</v>
      </c>
      <c r="J97" s="236">
        <f>(I97-OBLAST_TG!I95)/OBLAST_TG!I95*100</f>
        <v>20.349858323771166</v>
      </c>
      <c r="K97" s="351">
        <f>OBLAST_TG!J95</f>
        <v>44.172632173544649</v>
      </c>
      <c r="L97" s="237">
        <f>OBLAST_TG!K95</f>
        <v>48.232513031882647</v>
      </c>
    </row>
    <row r="98" spans="1:12" s="329" customFormat="1" ht="15.75" thickBot="1" x14ac:dyDescent="0.3">
      <c r="A98" s="428">
        <f>OBLAST_TG!A96</f>
        <v>7</v>
      </c>
      <c r="B98" s="428">
        <f>OBLAST_TG!B96</f>
        <v>6</v>
      </c>
      <c r="C98" s="325">
        <v>6</v>
      </c>
      <c r="D98" s="429" t="str">
        <f>OBLAST_TG!C96</f>
        <v>Дальневосточный ФО</v>
      </c>
      <c r="E98" s="430">
        <f>OBLAST_TG!D96</f>
        <v>21171</v>
      </c>
      <c r="F98" s="431">
        <f>(E98-OBLAST_TG!E96)/OBLAST_TG!E96*100</f>
        <v>14.006462035541196</v>
      </c>
      <c r="G98" s="430">
        <f>OBLAST_TG!F96</f>
        <v>8319</v>
      </c>
      <c r="H98" s="431">
        <f>(G98-OBLAST_TG!G96)/OBLAST_TG!G96*100</f>
        <v>1.4512195121951221</v>
      </c>
      <c r="I98" s="430">
        <f>OBLAST_TG!H96</f>
        <v>10593</v>
      </c>
      <c r="J98" s="431">
        <f>(I98-OBLAST_TG!I96)/OBLAST_TG!I96*100</f>
        <v>27.380952380952383</v>
      </c>
      <c r="K98" s="432">
        <f>OBLAST_TG!J96</f>
        <v>43.987944162436548</v>
      </c>
      <c r="L98" s="433">
        <f>OBLAST_TG!K96</f>
        <v>49.64882538144829</v>
      </c>
    </row>
    <row r="99" spans="1:12" s="63" customFormat="1" ht="15.75" thickBot="1" x14ac:dyDescent="0.3">
      <c r="A99" s="56">
        <f>OBLAST_TG!A97</f>
        <v>8</v>
      </c>
      <c r="B99" s="57">
        <f>OBLAST_TG!B97</f>
        <v>8</v>
      </c>
      <c r="C99" s="57">
        <v>8</v>
      </c>
      <c r="D99" s="150" t="str">
        <f>OBLAST_TG!C97</f>
        <v>Северо-Западный ФО</v>
      </c>
      <c r="E99" s="57">
        <f>OBLAST_TG!D97</f>
        <v>47104</v>
      </c>
      <c r="F99" s="145">
        <f>(E99-OBLAST_TG!E97)/OBLAST_TG!E97*100</f>
        <v>23.160591957328872</v>
      </c>
      <c r="G99" s="57">
        <f>OBLAST_TG!F97</f>
        <v>15155</v>
      </c>
      <c r="H99" s="145">
        <f>(G99-OBLAST_TG!G97)/OBLAST_TG!G97*100</f>
        <v>-3.9607097591888469</v>
      </c>
      <c r="I99" s="57">
        <f>OBLAST_TG!H97</f>
        <v>22082</v>
      </c>
      <c r="J99" s="145">
        <f>(I99-OBLAST_TG!I97)/OBLAST_TG!I97*100</f>
        <v>17.726715359599083</v>
      </c>
      <c r="K99" s="362">
        <f>OBLAST_TG!J97</f>
        <v>40.698767355050087</v>
      </c>
      <c r="L99" s="362">
        <f>OBLAST_TG!K97</f>
        <v>45.690129426412248</v>
      </c>
    </row>
    <row r="100" spans="1:12" ht="19.5" thickBot="1" x14ac:dyDescent="0.35">
      <c r="A100" s="555" t="s">
        <v>9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</row>
    <row r="101" spans="1:12" s="155" customFormat="1" ht="15.75" thickBot="1" x14ac:dyDescent="0.3">
      <c r="A101" s="307">
        <f>OBLAST_TG!A100</f>
        <v>1</v>
      </c>
      <c r="B101" s="307">
        <f>OBLAST_TG!B100</f>
        <v>1</v>
      </c>
      <c r="C101" s="307">
        <v>1</v>
      </c>
      <c r="D101" s="347" t="str">
        <f>OBLAST_TG!C100</f>
        <v>Псковская область</v>
      </c>
      <c r="E101" s="309">
        <f>OBLAST_TG!D100</f>
        <v>2350</v>
      </c>
      <c r="F101" s="310">
        <f>(E101-OBLAST_TG!E100)/OBLAST_TG!E100*100</f>
        <v>15.820601281419419</v>
      </c>
      <c r="G101" s="309">
        <f>OBLAST_TG!F100</f>
        <v>1305</v>
      </c>
      <c r="H101" s="310">
        <f>(G101-OBLAST_TG!G100)/OBLAST_TG!G100*100</f>
        <v>34.536082474226802</v>
      </c>
      <c r="I101" s="309">
        <f>OBLAST_TG!H100</f>
        <v>840</v>
      </c>
      <c r="J101" s="310">
        <f>(I101-OBLAST_TG!I100)/OBLAST_TG!I100*100</f>
        <v>86.666666666666671</v>
      </c>
      <c r="K101" s="348">
        <f>OBLAST_TG!J100</f>
        <v>60.839160839160847</v>
      </c>
      <c r="L101" s="303">
        <f>OBLAST_TG!K100</f>
        <v>68.309859154929569</v>
      </c>
    </row>
    <row r="102" spans="1:12" s="169" customFormat="1" ht="15.75" thickBot="1" x14ac:dyDescent="0.3">
      <c r="A102" s="307">
        <f>OBLAST_TG!A101</f>
        <v>2</v>
      </c>
      <c r="B102" s="307">
        <f>OBLAST_TG!B101</f>
        <v>5</v>
      </c>
      <c r="C102" s="307">
        <v>2</v>
      </c>
      <c r="D102" s="347" t="str">
        <f>OBLAST_TG!C101</f>
        <v>Ненецкий автономный округ</v>
      </c>
      <c r="E102" s="309">
        <f>OBLAST_TG!D101</f>
        <v>163</v>
      </c>
      <c r="F102" s="310">
        <f>(E102-OBLAST_TG!E101)/OBLAST_TG!E101*100</f>
        <v>3.8216560509554141</v>
      </c>
      <c r="G102" s="309">
        <f>OBLAST_TG!F101</f>
        <v>76</v>
      </c>
      <c r="H102" s="310">
        <f>(G102-OBLAST_TG!G101)/OBLAST_TG!G101*100</f>
        <v>-6.1728395061728394</v>
      </c>
      <c r="I102" s="309">
        <f>OBLAST_TG!H101</f>
        <v>57</v>
      </c>
      <c r="J102" s="310">
        <f>(I102-OBLAST_TG!I101)/OBLAST_TG!I101*100</f>
        <v>-14.925373134328357</v>
      </c>
      <c r="K102" s="348">
        <f>OBLAST_TG!J101</f>
        <v>57.142857142857139</v>
      </c>
      <c r="L102" s="303">
        <f>OBLAST_TG!K101</f>
        <v>54.729729729729733</v>
      </c>
    </row>
    <row r="103" spans="1:12" s="182" customFormat="1" ht="15.75" thickBot="1" x14ac:dyDescent="0.3">
      <c r="A103" s="307">
        <f>OBLAST_TG!A102</f>
        <v>3</v>
      </c>
      <c r="B103" s="307">
        <f>OBLAST_TG!B102</f>
        <v>2</v>
      </c>
      <c r="C103" s="307">
        <v>3</v>
      </c>
      <c r="D103" s="347" t="str">
        <f>OBLAST_TG!C102</f>
        <v>Вологодская область</v>
      </c>
      <c r="E103" s="309">
        <f>OBLAST_TG!D102</f>
        <v>2780</v>
      </c>
      <c r="F103" s="310">
        <f>(E103-OBLAST_TG!E102)/OBLAST_TG!E102*100</f>
        <v>13.146113146113144</v>
      </c>
      <c r="G103" s="309">
        <f>OBLAST_TG!F102</f>
        <v>1205</v>
      </c>
      <c r="H103" s="310">
        <f>(G103-OBLAST_TG!G102)/OBLAST_TG!G102*100</f>
        <v>-9.9402092675635281</v>
      </c>
      <c r="I103" s="309">
        <f>OBLAST_TG!H102</f>
        <v>1108</v>
      </c>
      <c r="J103" s="310">
        <f>(I103-OBLAST_TG!I102)/OBLAST_TG!I102*100</f>
        <v>18.502673796791445</v>
      </c>
      <c r="K103" s="348">
        <f>OBLAST_TG!J102</f>
        <v>52.096843925637707</v>
      </c>
      <c r="L103" s="303">
        <f>OBLAST_TG!K102</f>
        <v>58.864936207655077</v>
      </c>
    </row>
    <row r="104" spans="1:12" s="219" customFormat="1" ht="15.75" thickBot="1" x14ac:dyDescent="0.3">
      <c r="A104" s="307">
        <f>OBLAST_TG!A103</f>
        <v>4</v>
      </c>
      <c r="B104" s="307">
        <f>OBLAST_TG!B103</f>
        <v>7</v>
      </c>
      <c r="C104" s="307">
        <v>6</v>
      </c>
      <c r="D104" s="347" t="str">
        <f>OBLAST_TG!C103</f>
        <v>Калининградская область</v>
      </c>
      <c r="E104" s="309">
        <f>OBLAST_TG!D103</f>
        <v>2503</v>
      </c>
      <c r="F104" s="310">
        <f>(E104-OBLAST_TG!E103)/OBLAST_TG!E103*100</f>
        <v>-0.39793076004775174</v>
      </c>
      <c r="G104" s="309">
        <f>OBLAST_TG!F103</f>
        <v>971</v>
      </c>
      <c r="H104" s="310">
        <f>(G104-OBLAST_TG!G103)/OBLAST_TG!G103*100</f>
        <v>-5.5447470817120621</v>
      </c>
      <c r="I104" s="309">
        <f>OBLAST_TG!H103</f>
        <v>1028</v>
      </c>
      <c r="J104" s="310">
        <f>(I104-OBLAST_TG!I103)/OBLAST_TG!I103*100</f>
        <v>-6.0329067641681906</v>
      </c>
      <c r="K104" s="348">
        <f>OBLAST_TG!J103</f>
        <v>48.574287143571787</v>
      </c>
      <c r="L104" s="303">
        <f>OBLAST_TG!K103</f>
        <v>48.444863336475017</v>
      </c>
    </row>
    <row r="105" spans="1:12" s="289" customFormat="1" ht="15.75" thickBot="1" x14ac:dyDescent="0.3">
      <c r="A105" s="307">
        <f>OBLAST_TG!A104</f>
        <v>5</v>
      </c>
      <c r="B105" s="307">
        <f>OBLAST_TG!B104</f>
        <v>3</v>
      </c>
      <c r="C105" s="307">
        <v>4</v>
      </c>
      <c r="D105" s="347" t="str">
        <f>OBLAST_TG!C104</f>
        <v>Республика Карелия</v>
      </c>
      <c r="E105" s="309">
        <f>OBLAST_TG!D104</f>
        <v>2381</v>
      </c>
      <c r="F105" s="310">
        <f>(E105-OBLAST_TG!E104)/OBLAST_TG!E104*100</f>
        <v>32.498608792431831</v>
      </c>
      <c r="G105" s="309">
        <f>OBLAST_TG!F104</f>
        <v>797</v>
      </c>
      <c r="H105" s="310">
        <f>(G105-OBLAST_TG!G104)/OBLAST_TG!G104*100</f>
        <v>-5.9031877213695401</v>
      </c>
      <c r="I105" s="309">
        <f>OBLAST_TG!H104</f>
        <v>844</v>
      </c>
      <c r="J105" s="310">
        <f>(I105-OBLAST_TG!I104)/OBLAST_TG!I104*100</f>
        <v>28.658536585365852</v>
      </c>
      <c r="K105" s="348">
        <f>OBLAST_TG!J104</f>
        <v>48.567946374162098</v>
      </c>
      <c r="L105" s="303">
        <f>OBLAST_TG!K104</f>
        <v>56.353958749168328</v>
      </c>
    </row>
    <row r="106" spans="1:12" s="155" customFormat="1" ht="15.75" thickBot="1" x14ac:dyDescent="0.3">
      <c r="A106" s="325">
        <f>OBLAST_TG!A105</f>
        <v>6</v>
      </c>
      <c r="B106" s="325">
        <f>OBLAST_TG!B105</f>
        <v>9</v>
      </c>
      <c r="C106" s="325">
        <v>5</v>
      </c>
      <c r="D106" s="403" t="str">
        <f>OBLAST_TG!C105</f>
        <v>Мурманская область</v>
      </c>
      <c r="E106" s="321">
        <f>OBLAST_TG!D105</f>
        <v>2641</v>
      </c>
      <c r="F106" s="322">
        <f>(E106-OBLAST_TG!E105)/OBLAST_TG!E105*100</f>
        <v>34.402035623409674</v>
      </c>
      <c r="G106" s="321">
        <f>OBLAST_TG!F105</f>
        <v>696</v>
      </c>
      <c r="H106" s="322">
        <f>(G106-OBLAST_TG!G105)/OBLAST_TG!G105*100</f>
        <v>-8.6614173228346463</v>
      </c>
      <c r="I106" s="321">
        <f>OBLAST_TG!H105</f>
        <v>764</v>
      </c>
      <c r="J106" s="322">
        <f>(I106-OBLAST_TG!I105)/OBLAST_TG!I105*100</f>
        <v>-12.485681557846506</v>
      </c>
      <c r="K106" s="404">
        <f>OBLAST_TG!J105</f>
        <v>47.671232876712317</v>
      </c>
      <c r="L106" s="323">
        <f>OBLAST_TG!K105</f>
        <v>46.605504587155963</v>
      </c>
    </row>
    <row r="107" spans="1:12" s="63" customFormat="1" ht="15.75" thickBot="1" x14ac:dyDescent="0.3">
      <c r="A107" s="56">
        <f>OBLAST_TG!A106</f>
        <v>7</v>
      </c>
      <c r="B107" s="57">
        <f>OBLAST_TG!B106</f>
        <v>6</v>
      </c>
      <c r="C107" s="57">
        <v>7</v>
      </c>
      <c r="D107" s="150" t="str">
        <f>OBLAST_TG!C106</f>
        <v>Архангельская область</v>
      </c>
      <c r="E107" s="57">
        <f>OBLAST_TG!D106</f>
        <v>3992</v>
      </c>
      <c r="F107" s="145">
        <f>(E107-OBLAST_TG!E106)/OBLAST_TG!E106*100</f>
        <v>15.979081929110983</v>
      </c>
      <c r="G107" s="57">
        <f>OBLAST_TG!F106</f>
        <v>1526</v>
      </c>
      <c r="H107" s="145">
        <f>(G107-OBLAST_TG!G106)/OBLAST_TG!G106*100</f>
        <v>3.3175355450236967</v>
      </c>
      <c r="I107" s="57">
        <f>OBLAST_TG!H106</f>
        <v>1850</v>
      </c>
      <c r="J107" s="145">
        <f>(I107-OBLAST_TG!I106)/OBLAST_TG!I106*100</f>
        <v>49.073327961321517</v>
      </c>
      <c r="K107" s="362">
        <f>OBLAST_TG!J106</f>
        <v>45.20142180094787</v>
      </c>
      <c r="L107" s="362">
        <f>OBLAST_TG!K106</f>
        <v>54.341427520235463</v>
      </c>
    </row>
    <row r="108" spans="1:12" s="330" customFormat="1" ht="15.75" thickBot="1" x14ac:dyDescent="0.3">
      <c r="A108" s="326">
        <f>OBLAST_TG!A107</f>
        <v>8</v>
      </c>
      <c r="B108" s="326">
        <f>OBLAST_TG!B107</f>
        <v>4</v>
      </c>
      <c r="C108" s="326">
        <v>8</v>
      </c>
      <c r="D108" s="405" t="str">
        <f>OBLAST_TG!C107</f>
        <v>Новгородская область</v>
      </c>
      <c r="E108" s="317">
        <f>OBLAST_TG!D107</f>
        <v>2861</v>
      </c>
      <c r="F108" s="318">
        <f>(E108-OBLAST_TG!E107)/OBLAST_TG!E107*100</f>
        <v>41.423628274839345</v>
      </c>
      <c r="G108" s="317">
        <f>OBLAST_TG!F107</f>
        <v>1088</v>
      </c>
      <c r="H108" s="318">
        <f>(G108-OBLAST_TG!G107)/OBLAST_TG!G107*100</f>
        <v>6.9813176007866264</v>
      </c>
      <c r="I108" s="317">
        <f>OBLAST_TG!H107</f>
        <v>1485</v>
      </c>
      <c r="J108" s="318">
        <f>(I108-OBLAST_TG!I107)/OBLAST_TG!I107*100</f>
        <v>79.782082324455203</v>
      </c>
      <c r="K108" s="406">
        <f>OBLAST_TG!J107</f>
        <v>42.285270112708901</v>
      </c>
      <c r="L108" s="304">
        <f>OBLAST_TG!K107</f>
        <v>55.181768855127508</v>
      </c>
    </row>
    <row r="109" spans="1:12" x14ac:dyDescent="0.25">
      <c r="A109" s="307">
        <f>OBLAST_TG!A108</f>
        <v>9</v>
      </c>
      <c r="B109" s="307">
        <f>OBLAST_TG!B108</f>
        <v>8</v>
      </c>
      <c r="C109" s="307">
        <v>10</v>
      </c>
      <c r="D109" s="347" t="str">
        <f>OBLAST_TG!C108</f>
        <v>Республика Коми</v>
      </c>
      <c r="E109" s="309">
        <f>OBLAST_TG!D108</f>
        <v>3411</v>
      </c>
      <c r="F109" s="310">
        <f>(E109-OBLAST_TG!E108)/OBLAST_TG!E108*100</f>
        <v>26.66171555885629</v>
      </c>
      <c r="G109" s="309">
        <f>OBLAST_TG!F108</f>
        <v>1206</v>
      </c>
      <c r="H109" s="310">
        <f>(G109-OBLAST_TG!G108)/OBLAST_TG!G108*100</f>
        <v>10.743801652892563</v>
      </c>
      <c r="I109" s="309">
        <f>OBLAST_TG!H108</f>
        <v>1975</v>
      </c>
      <c r="J109" s="310">
        <f>(I109-OBLAST_TG!I108)/OBLAST_TG!I108*100</f>
        <v>62.68533772652389</v>
      </c>
      <c r="K109" s="348">
        <f>OBLAST_TG!J108</f>
        <v>37.912606098711102</v>
      </c>
      <c r="L109" s="303">
        <f>OBLAST_TG!K108</f>
        <v>47.286148501953967</v>
      </c>
    </row>
    <row r="110" spans="1:12" x14ac:dyDescent="0.25">
      <c r="A110" s="307">
        <f>OBLAST_TG!A109</f>
        <v>10</v>
      </c>
      <c r="B110" s="307">
        <f>OBLAST_TG!B109</f>
        <v>10</v>
      </c>
      <c r="C110" s="307">
        <v>9</v>
      </c>
      <c r="D110" s="347" t="str">
        <f>OBLAST_TG!C109</f>
        <v>г. Санкт-Петербург</v>
      </c>
      <c r="E110" s="309">
        <f>OBLAST_TG!D109</f>
        <v>16947</v>
      </c>
      <c r="F110" s="310">
        <f>(E110-OBLAST_TG!E109)/OBLAST_TG!E109*100</f>
        <v>28.192133131618757</v>
      </c>
      <c r="G110" s="309">
        <f>OBLAST_TG!F109</f>
        <v>4514</v>
      </c>
      <c r="H110" s="310">
        <f>(G110-OBLAST_TG!G109)/OBLAST_TG!G109*100</f>
        <v>-16.792626728110598</v>
      </c>
      <c r="I110" s="309">
        <f>OBLAST_TG!H109</f>
        <v>7554</v>
      </c>
      <c r="J110" s="310">
        <f>(I110-OBLAST_TG!I109)/OBLAST_TG!I109*100</f>
        <v>-3.1786721353499101</v>
      </c>
      <c r="K110" s="348">
        <f>OBLAST_TG!J109</f>
        <v>37.404706662247257</v>
      </c>
      <c r="L110" s="303">
        <f>OBLAST_TG!K109</f>
        <v>41.014591366145012</v>
      </c>
    </row>
    <row r="111" spans="1:12" x14ac:dyDescent="0.25">
      <c r="A111" s="307">
        <f>OBLAST_TG!A110</f>
        <v>11</v>
      </c>
      <c r="B111" s="307">
        <f>OBLAST_TG!B110</f>
        <v>11</v>
      </c>
      <c r="C111" s="307">
        <v>11</v>
      </c>
      <c r="D111" s="347" t="str">
        <f>OBLAST_TG!C110</f>
        <v>Ленинградская область</v>
      </c>
      <c r="E111" s="309">
        <f>OBLAST_TG!D110</f>
        <v>7075</v>
      </c>
      <c r="F111" s="310">
        <f>(E111-OBLAST_TG!E110)/OBLAST_TG!E110*100</f>
        <v>18.907563025210084</v>
      </c>
      <c r="G111" s="309">
        <f>OBLAST_TG!F110</f>
        <v>1771</v>
      </c>
      <c r="H111" s="310">
        <f>(G111-OBLAST_TG!G110)/OBLAST_TG!G110*100</f>
        <v>1.43184421534937</v>
      </c>
      <c r="I111" s="309">
        <f>OBLAST_TG!H110</f>
        <v>4577</v>
      </c>
      <c r="J111" s="310">
        <f>(I111-OBLAST_TG!I110)/OBLAST_TG!I110*100</f>
        <v>27.174215059738817</v>
      </c>
      <c r="K111" s="348">
        <f>OBLAST_TG!J110</f>
        <v>27.89855072463768</v>
      </c>
      <c r="L111" s="303">
        <f>OBLAST_TG!K110</f>
        <v>32.666043030869972</v>
      </c>
    </row>
  </sheetData>
  <mergeCells count="19">
    <mergeCell ref="A91:L91"/>
    <mergeCell ref="A100:L100"/>
    <mergeCell ref="I3:I4"/>
    <mergeCell ref="J3:J4"/>
    <mergeCell ref="K3:K4"/>
    <mergeCell ref="F3:F4"/>
    <mergeCell ref="G3:G4"/>
    <mergeCell ref="H3:H4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zoomScale="85" zoomScaleNormal="100" zoomScaleSheetLayoutView="85" workbookViewId="0">
      <selection activeCell="D31" sqref="D31"/>
    </sheetView>
  </sheetViews>
  <sheetFormatPr defaultRowHeight="15" x14ac:dyDescent="0.25"/>
  <cols>
    <col min="1" max="3" width="4.7109375" style="47" customWidth="1"/>
    <col min="4" max="4" width="45.7109375" customWidth="1"/>
    <col min="5" max="5" width="10.28515625" style="47" customWidth="1"/>
    <col min="6" max="6" width="10.28515625" style="129" customWidth="1"/>
    <col min="7" max="7" width="10.28515625" style="47" customWidth="1"/>
    <col min="8" max="8" width="10.28515625" style="129" customWidth="1"/>
    <col min="9" max="9" width="10.28515625" style="47" customWidth="1"/>
    <col min="10" max="12" width="10.28515625" style="129" customWidth="1"/>
    <col min="13" max="16384" width="9.140625" style="29"/>
  </cols>
  <sheetData>
    <row r="1" spans="1:12" s="69" customFormat="1" ht="45" customHeight="1" thickBot="1" x14ac:dyDescent="0.3">
      <c r="A1" s="568" t="s">
        <v>239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</row>
    <row r="2" spans="1:12" s="70" customFormat="1" ht="35.1" customHeight="1" x14ac:dyDescent="0.25">
      <c r="A2" s="569" t="s">
        <v>234</v>
      </c>
      <c r="B2" s="572" t="s">
        <v>235</v>
      </c>
      <c r="C2" s="572" t="s">
        <v>106</v>
      </c>
      <c r="D2" s="575"/>
      <c r="E2" s="576" t="s">
        <v>0</v>
      </c>
      <c r="F2" s="576"/>
      <c r="G2" s="577" t="s">
        <v>1</v>
      </c>
      <c r="H2" s="578"/>
      <c r="I2" s="577" t="s">
        <v>2</v>
      </c>
      <c r="J2" s="578"/>
      <c r="K2" s="579" t="s">
        <v>10</v>
      </c>
      <c r="L2" s="580"/>
    </row>
    <row r="3" spans="1:12" s="70" customFormat="1" ht="35.1" customHeight="1" x14ac:dyDescent="0.25">
      <c r="A3" s="570"/>
      <c r="B3" s="573"/>
      <c r="C3" s="573"/>
      <c r="D3" s="563"/>
      <c r="E3" s="562" t="s">
        <v>3</v>
      </c>
      <c r="F3" s="564" t="s">
        <v>4</v>
      </c>
      <c r="G3" s="562" t="s">
        <v>3</v>
      </c>
      <c r="H3" s="564" t="s">
        <v>4</v>
      </c>
      <c r="I3" s="562" t="s">
        <v>3</v>
      </c>
      <c r="J3" s="564" t="s">
        <v>4</v>
      </c>
      <c r="K3" s="566" t="s">
        <v>6</v>
      </c>
      <c r="L3" s="581" t="s">
        <v>7</v>
      </c>
    </row>
    <row r="4" spans="1:12" s="70" customFormat="1" ht="35.1" customHeight="1" x14ac:dyDescent="0.25">
      <c r="A4" s="571"/>
      <c r="B4" s="574"/>
      <c r="C4" s="574"/>
      <c r="D4" s="563"/>
      <c r="E4" s="563"/>
      <c r="F4" s="565"/>
      <c r="G4" s="563"/>
      <c r="H4" s="565"/>
      <c r="I4" s="563"/>
      <c r="J4" s="565"/>
      <c r="K4" s="567"/>
      <c r="L4" s="582"/>
    </row>
    <row r="5" spans="1:12" x14ac:dyDescent="0.25">
      <c r="A5" s="491">
        <f>OBLAST_MOSH!A2</f>
        <v>1</v>
      </c>
      <c r="B5" s="491">
        <f>OBLAST_MOSH!B2</f>
        <v>2</v>
      </c>
      <c r="C5" s="492">
        <v>1</v>
      </c>
      <c r="D5" s="493" t="str">
        <f>OBLAST_MOSH!C2</f>
        <v>Чеченская Республика</v>
      </c>
      <c r="E5" s="440">
        <f>OBLAST_MOSH!D2</f>
        <v>303</v>
      </c>
      <c r="F5" s="441">
        <f>(E5-OBLAST_MOSH!E2)/OBLAST_MOSH!E2*100</f>
        <v>-7.6219512195121952</v>
      </c>
      <c r="G5" s="440">
        <f>OBLAST_MOSH!F2</f>
        <v>275</v>
      </c>
      <c r="H5" s="441">
        <f>(G5-OBLAST_MOSH!G2)/OBLAST_MOSH!G2*100</f>
        <v>11.788617886178862</v>
      </c>
      <c r="I5" s="440">
        <f>OBLAST_MOSH!H2</f>
        <v>46</v>
      </c>
      <c r="J5" s="441">
        <f>(I5-OBLAST_MOSH!I2)/OBLAST_MOSH!I2*100</f>
        <v>-25.806451612903224</v>
      </c>
      <c r="K5" s="494">
        <f>OBLAST_MOSH!J2</f>
        <v>85.669781931464172</v>
      </c>
      <c r="L5" s="442">
        <f>OBLAST_MOSH!K2</f>
        <v>79.870129870129873</v>
      </c>
    </row>
    <row r="6" spans="1:12" x14ac:dyDescent="0.25">
      <c r="A6" s="491">
        <f>OBLAST_MOSH!A3</f>
        <v>2</v>
      </c>
      <c r="B6" s="491">
        <f>OBLAST_MOSH!B3</f>
        <v>1</v>
      </c>
      <c r="C6" s="492">
        <v>2</v>
      </c>
      <c r="D6" s="493" t="str">
        <f>OBLAST_MOSH!C3</f>
        <v>Республика Дагестан</v>
      </c>
      <c r="E6" s="440">
        <f>OBLAST_MOSH!D3</f>
        <v>1457</v>
      </c>
      <c r="F6" s="441">
        <f>(E6-OBLAST_MOSH!E3)/OBLAST_MOSH!E3*100</f>
        <v>14.905362776025235</v>
      </c>
      <c r="G6" s="440">
        <f>OBLAST_MOSH!F3</f>
        <v>978</v>
      </c>
      <c r="H6" s="441">
        <f>(G6-OBLAST_MOSH!G3)/OBLAST_MOSH!G3*100</f>
        <v>36.592178770949715</v>
      </c>
      <c r="I6" s="440">
        <f>OBLAST_MOSH!H3</f>
        <v>289</v>
      </c>
      <c r="J6" s="441">
        <f>(I6-OBLAST_MOSH!I3)/OBLAST_MOSH!I3*100</f>
        <v>78.395061728395063</v>
      </c>
      <c r="K6" s="494">
        <f>OBLAST_MOSH!J3</f>
        <v>77.190213101815303</v>
      </c>
      <c r="L6" s="442">
        <f>OBLAST_MOSH!K3</f>
        <v>81.548974943052386</v>
      </c>
    </row>
    <row r="7" spans="1:12" x14ac:dyDescent="0.25">
      <c r="A7" s="491">
        <f>OBLAST_MOSH!A4</f>
        <v>3</v>
      </c>
      <c r="B7" s="491">
        <f>OBLAST_MOSH!B4</f>
        <v>3</v>
      </c>
      <c r="C7" s="492">
        <v>3</v>
      </c>
      <c r="D7" s="493" t="str">
        <f>OBLAST_MOSH!C4</f>
        <v>Республика Адыгея</v>
      </c>
      <c r="E7" s="440">
        <f>OBLAST_MOSH!D4</f>
        <v>649</v>
      </c>
      <c r="F7" s="441">
        <f>(E7-OBLAST_MOSH!E4)/OBLAST_MOSH!E4*100</f>
        <v>-29.302832244008712</v>
      </c>
      <c r="G7" s="440">
        <f>OBLAST_MOSH!F4</f>
        <v>568</v>
      </c>
      <c r="H7" s="441">
        <f>(G7-OBLAST_MOSH!G4)/OBLAST_MOSH!G4*100</f>
        <v>70.05988023952095</v>
      </c>
      <c r="I7" s="440">
        <f>OBLAST_MOSH!H4</f>
        <v>277</v>
      </c>
      <c r="J7" s="441">
        <f>(I7-OBLAST_MOSH!I4)/OBLAST_MOSH!I4*100</f>
        <v>-8.8815789473684212</v>
      </c>
      <c r="K7" s="494">
        <f>OBLAST_MOSH!J4</f>
        <v>67.218934911242599</v>
      </c>
      <c r="L7" s="442">
        <f>OBLAST_MOSH!K4</f>
        <v>52.351097178683382</v>
      </c>
    </row>
    <row r="8" spans="1:12" x14ac:dyDescent="0.25">
      <c r="A8" s="491">
        <f>OBLAST_MOSH!A5</f>
        <v>4</v>
      </c>
      <c r="B8" s="491">
        <f>OBLAST_MOSH!B5</f>
        <v>6</v>
      </c>
      <c r="C8" s="492">
        <v>4</v>
      </c>
      <c r="D8" s="493" t="str">
        <f>OBLAST_MOSH!C5</f>
        <v>Кабардино-Балкарская Республика</v>
      </c>
      <c r="E8" s="440">
        <f>OBLAST_MOSH!D5</f>
        <v>1030</v>
      </c>
      <c r="F8" s="441">
        <f>(E8-OBLAST_MOSH!E5)/OBLAST_MOSH!E5*100</f>
        <v>18.800461361014996</v>
      </c>
      <c r="G8" s="440">
        <f>OBLAST_MOSH!F5</f>
        <v>420</v>
      </c>
      <c r="H8" s="441">
        <f>(G8-OBLAST_MOSH!G5)/OBLAST_MOSH!G5*100</f>
        <v>19.658119658119659</v>
      </c>
      <c r="I8" s="440">
        <f>OBLAST_MOSH!H5</f>
        <v>390</v>
      </c>
      <c r="J8" s="441">
        <f>(I8-OBLAST_MOSH!I5)/OBLAST_MOSH!I5*100</f>
        <v>8.0332409972299157</v>
      </c>
      <c r="K8" s="494">
        <f>OBLAST_MOSH!J5</f>
        <v>51.851851851851848</v>
      </c>
      <c r="L8" s="442">
        <f>OBLAST_MOSH!K5</f>
        <v>49.297752808988768</v>
      </c>
    </row>
    <row r="9" spans="1:12" x14ac:dyDescent="0.25">
      <c r="A9" s="491">
        <f>OBLAST_MOSH!A6</f>
        <v>5</v>
      </c>
      <c r="B9" s="491">
        <f>OBLAST_MOSH!B6</f>
        <v>19</v>
      </c>
      <c r="C9" s="492">
        <v>5</v>
      </c>
      <c r="D9" s="493" t="str">
        <f>OBLAST_MOSH!C6</f>
        <v>Карачаево-Черкесская Республика</v>
      </c>
      <c r="E9" s="440">
        <f>OBLAST_MOSH!D6</f>
        <v>417</v>
      </c>
      <c r="F9" s="441">
        <f>(E9-OBLAST_MOSH!E6)/OBLAST_MOSH!E6*100</f>
        <v>-24.729241877256317</v>
      </c>
      <c r="G9" s="440">
        <f>OBLAST_MOSH!F6</f>
        <v>166</v>
      </c>
      <c r="H9" s="441">
        <f>(G9-OBLAST_MOSH!G6)/OBLAST_MOSH!G6*100</f>
        <v>40.677966101694921</v>
      </c>
      <c r="I9" s="440">
        <f>OBLAST_MOSH!H6</f>
        <v>203</v>
      </c>
      <c r="J9" s="441">
        <f>(I9-OBLAST_MOSH!I6)/OBLAST_MOSH!I6*100</f>
        <v>-10.964912280701753</v>
      </c>
      <c r="K9" s="494">
        <f>OBLAST_MOSH!J6</f>
        <v>44.986449864498653</v>
      </c>
      <c r="L9" s="442">
        <f>OBLAST_MOSH!K6</f>
        <v>34.104046242774572</v>
      </c>
    </row>
    <row r="10" spans="1:12" x14ac:dyDescent="0.25">
      <c r="A10" s="491">
        <f>OBLAST_MOSH!A7</f>
        <v>6</v>
      </c>
      <c r="B10" s="491">
        <f>OBLAST_MOSH!B7</f>
        <v>14</v>
      </c>
      <c r="C10" s="492">
        <v>6</v>
      </c>
      <c r="D10" s="493" t="str">
        <f>OBLAST_MOSH!C7</f>
        <v>Республика Саха (Якутия)</v>
      </c>
      <c r="E10" s="440">
        <f>OBLAST_MOSH!D7</f>
        <v>1353</v>
      </c>
      <c r="F10" s="441">
        <f>(E10-OBLAST_MOSH!E7)/OBLAST_MOSH!E7*100</f>
        <v>43.02325581395349</v>
      </c>
      <c r="G10" s="440">
        <f>OBLAST_MOSH!F7</f>
        <v>471</v>
      </c>
      <c r="H10" s="441">
        <f>(G10-OBLAST_MOSH!G7)/OBLAST_MOSH!G7*100</f>
        <v>45.820433436532511</v>
      </c>
      <c r="I10" s="440">
        <f>OBLAST_MOSH!H7</f>
        <v>665</v>
      </c>
      <c r="J10" s="441">
        <f>(I10-OBLAST_MOSH!I7)/OBLAST_MOSH!I7*100</f>
        <v>18.962432915921287</v>
      </c>
      <c r="K10" s="494">
        <f>OBLAST_MOSH!J7</f>
        <v>41.4612676056338</v>
      </c>
      <c r="L10" s="442">
        <f>OBLAST_MOSH!K7</f>
        <v>36.621315192743772</v>
      </c>
    </row>
    <row r="11" spans="1:12" x14ac:dyDescent="0.25">
      <c r="A11" s="491">
        <f>OBLAST_MOSH!A8</f>
        <v>7</v>
      </c>
      <c r="B11" s="491">
        <f>OBLAST_MOSH!B8</f>
        <v>10</v>
      </c>
      <c r="C11" s="492">
        <v>9</v>
      </c>
      <c r="D11" s="493" t="str">
        <f>OBLAST_MOSH!C8</f>
        <v>Московская область</v>
      </c>
      <c r="E11" s="440">
        <f>OBLAST_MOSH!D8</f>
        <v>6288</v>
      </c>
      <c r="F11" s="441">
        <f>(E11-OBLAST_MOSH!E8)/OBLAST_MOSH!E8*100</f>
        <v>33.079365079365083</v>
      </c>
      <c r="G11" s="440">
        <f>OBLAST_MOSH!F8</f>
        <v>1996</v>
      </c>
      <c r="H11" s="441">
        <f>(G11-OBLAST_MOSH!G8)/OBLAST_MOSH!G8*100</f>
        <v>23.285978999382333</v>
      </c>
      <c r="I11" s="440">
        <f>OBLAST_MOSH!H8</f>
        <v>3115</v>
      </c>
      <c r="J11" s="441">
        <f>(I11-OBLAST_MOSH!I8)/OBLAST_MOSH!I8*100</f>
        <v>24.94985960689932</v>
      </c>
      <c r="K11" s="494">
        <f>OBLAST_MOSH!J8</f>
        <v>39.053022891801987</v>
      </c>
      <c r="L11" s="442">
        <f>OBLAST_MOSH!K8</f>
        <v>39.372568093385212</v>
      </c>
    </row>
    <row r="12" spans="1:12" x14ac:dyDescent="0.25">
      <c r="A12" s="491">
        <f>OBLAST_MOSH!A9</f>
        <v>8</v>
      </c>
      <c r="B12" s="491">
        <f>OBLAST_MOSH!B9</f>
        <v>28</v>
      </c>
      <c r="C12" s="492">
        <v>10</v>
      </c>
      <c r="D12" s="493" t="str">
        <f>OBLAST_MOSH!C9</f>
        <v>Тульская область</v>
      </c>
      <c r="E12" s="440">
        <f>OBLAST_MOSH!D9</f>
        <v>1385</v>
      </c>
      <c r="F12" s="441">
        <f>(E12-OBLAST_MOSH!E9)/OBLAST_MOSH!E9*100</f>
        <v>20.855148342059337</v>
      </c>
      <c r="G12" s="440">
        <f>OBLAST_MOSH!F9</f>
        <v>408</v>
      </c>
      <c r="H12" s="441">
        <f>(G12-OBLAST_MOSH!G9)/OBLAST_MOSH!G9*100</f>
        <v>27.102803738317753</v>
      </c>
      <c r="I12" s="440">
        <f>OBLAST_MOSH!H9</f>
        <v>649</v>
      </c>
      <c r="J12" s="441">
        <f>(I12-OBLAST_MOSH!I9)/OBLAST_MOSH!I9*100</f>
        <v>-1.6666666666666667</v>
      </c>
      <c r="K12" s="494">
        <f>OBLAST_MOSH!J9</f>
        <v>38.599810785241253</v>
      </c>
      <c r="L12" s="442">
        <f>OBLAST_MOSH!K9</f>
        <v>32.721712538226299</v>
      </c>
    </row>
    <row r="13" spans="1:12" ht="15.75" thickBot="1" x14ac:dyDescent="0.3">
      <c r="A13" s="491">
        <f>OBLAST_MOSH!A10</f>
        <v>9</v>
      </c>
      <c r="B13" s="491">
        <f>OBLAST_MOSH!B10</f>
        <v>34</v>
      </c>
      <c r="C13" s="492">
        <v>8</v>
      </c>
      <c r="D13" s="493" t="str">
        <f>OBLAST_MOSH!C10</f>
        <v>Орловская область</v>
      </c>
      <c r="E13" s="440">
        <f>OBLAST_MOSH!D10</f>
        <v>1415</v>
      </c>
      <c r="F13" s="441">
        <f>(E13-OBLAST_MOSH!E10)/OBLAST_MOSH!E10*100</f>
        <v>39.546351084812628</v>
      </c>
      <c r="G13" s="440">
        <f>OBLAST_MOSH!F10</f>
        <v>358</v>
      </c>
      <c r="H13" s="441">
        <f>(G13-OBLAST_MOSH!G10)/OBLAST_MOSH!G10*100</f>
        <v>85.492227979274617</v>
      </c>
      <c r="I13" s="440">
        <f>OBLAST_MOSH!H10</f>
        <v>571</v>
      </c>
      <c r="J13" s="441">
        <f>(I13-OBLAST_MOSH!I10)/OBLAST_MOSH!I10*100</f>
        <v>35.629453681710217</v>
      </c>
      <c r="K13" s="494">
        <f>OBLAST_MOSH!J10</f>
        <v>38.536060279870817</v>
      </c>
      <c r="L13" s="442">
        <f>OBLAST_MOSH!K10</f>
        <v>31.433224755700319</v>
      </c>
    </row>
    <row r="14" spans="1:12" s="183" customFormat="1" ht="15.75" thickBot="1" x14ac:dyDescent="0.3">
      <c r="A14" s="491">
        <f>OBLAST_MOSH!A11</f>
        <v>10</v>
      </c>
      <c r="B14" s="491">
        <f>OBLAST_MOSH!B11</f>
        <v>85</v>
      </c>
      <c r="C14" s="492">
        <v>7</v>
      </c>
      <c r="D14" s="493" t="str">
        <f>OBLAST_MOSH!C11</f>
        <v>Чукотский автономный округ</v>
      </c>
      <c r="E14" s="440">
        <f>OBLAST_MOSH!D11</f>
        <v>69</v>
      </c>
      <c r="F14" s="441">
        <f>(E14-OBLAST_MOSH!E11)/OBLAST_MOSH!E11*100</f>
        <v>60.465116279069761</v>
      </c>
      <c r="G14" s="440">
        <f>OBLAST_MOSH!F11</f>
        <v>22</v>
      </c>
      <c r="H14" s="441">
        <f>(G14-OBLAST_MOSH!G11)/OBLAST_MOSH!G11*100</f>
        <v>1000</v>
      </c>
      <c r="I14" s="440">
        <f>OBLAST_MOSH!H11</f>
        <v>36</v>
      </c>
      <c r="J14" s="441">
        <f>(I14-OBLAST_MOSH!I11)/OBLAST_MOSH!I11*100</f>
        <v>89.473684210526315</v>
      </c>
      <c r="K14" s="494">
        <f>OBLAST_MOSH!J11</f>
        <v>37.931034482758619</v>
      </c>
      <c r="L14" s="442">
        <f>OBLAST_MOSH!K11</f>
        <v>9.5238095238095237</v>
      </c>
    </row>
    <row r="15" spans="1:12" x14ac:dyDescent="0.25">
      <c r="A15" s="491">
        <f>OBLAST_MOSH!A12</f>
        <v>11</v>
      </c>
      <c r="B15" s="491">
        <f>OBLAST_MOSH!B12</f>
        <v>7</v>
      </c>
      <c r="C15" s="492">
        <v>11</v>
      </c>
      <c r="D15" s="493" t="str">
        <f>OBLAST_MOSH!C12</f>
        <v>Ростовская область</v>
      </c>
      <c r="E15" s="440">
        <f>OBLAST_MOSH!D12</f>
        <v>8607</v>
      </c>
      <c r="F15" s="441">
        <f>(E15-OBLAST_MOSH!E12)/OBLAST_MOSH!E12*100</f>
        <v>23.734905117883841</v>
      </c>
      <c r="G15" s="440">
        <f>OBLAST_MOSH!F12</f>
        <v>2752</v>
      </c>
      <c r="H15" s="441">
        <f>(G15-OBLAST_MOSH!G12)/OBLAST_MOSH!G12*100</f>
        <v>6.542779713511421</v>
      </c>
      <c r="I15" s="440">
        <f>OBLAST_MOSH!H12</f>
        <v>4538</v>
      </c>
      <c r="J15" s="441">
        <f>(I15-OBLAST_MOSH!I12)/OBLAST_MOSH!I12*100</f>
        <v>59.451862262825017</v>
      </c>
      <c r="K15" s="494">
        <f>OBLAST_MOSH!J12</f>
        <v>37.750342935528117</v>
      </c>
      <c r="L15" s="442">
        <f>OBLAST_MOSH!K12</f>
        <v>47.57782280346288</v>
      </c>
    </row>
    <row r="16" spans="1:12" ht="15.75" thickBot="1" x14ac:dyDescent="0.3">
      <c r="A16" s="491">
        <f>OBLAST_MOSH!A13</f>
        <v>12</v>
      </c>
      <c r="B16" s="491">
        <f>OBLAST_MOSH!B13</f>
        <v>8</v>
      </c>
      <c r="C16" s="492">
        <v>13</v>
      </c>
      <c r="D16" s="493" t="str">
        <f>OBLAST_MOSH!C13</f>
        <v>Астраханская область</v>
      </c>
      <c r="E16" s="440">
        <f>OBLAST_MOSH!D13</f>
        <v>1536</v>
      </c>
      <c r="F16" s="441">
        <f>(E16-OBLAST_MOSH!E13)/OBLAST_MOSH!E13*100</f>
        <v>42.222222222222221</v>
      </c>
      <c r="G16" s="440">
        <f>OBLAST_MOSH!F13</f>
        <v>494</v>
      </c>
      <c r="H16" s="441">
        <f>(G16-OBLAST_MOSH!G13)/OBLAST_MOSH!G13*100</f>
        <v>5.1063829787234036</v>
      </c>
      <c r="I16" s="440">
        <f>OBLAST_MOSH!H13</f>
        <v>867</v>
      </c>
      <c r="J16" s="441">
        <f>(I16-OBLAST_MOSH!I13)/OBLAST_MOSH!I13*100</f>
        <v>51.838879159369519</v>
      </c>
      <c r="K16" s="494">
        <f>OBLAST_MOSH!J13</f>
        <v>36.296840558412931</v>
      </c>
      <c r="L16" s="442">
        <f>OBLAST_MOSH!K13</f>
        <v>45.148895292987511</v>
      </c>
    </row>
    <row r="17" spans="1:13" s="195" customFormat="1" ht="15.75" thickBot="1" x14ac:dyDescent="0.3">
      <c r="A17" s="491">
        <f>OBLAST_MOSH!A14</f>
        <v>13</v>
      </c>
      <c r="B17" s="491">
        <f>OBLAST_MOSH!B14</f>
        <v>9</v>
      </c>
      <c r="C17" s="492">
        <v>12</v>
      </c>
      <c r="D17" s="493" t="str">
        <f>OBLAST_MOSH!C14</f>
        <v>Белгородская область</v>
      </c>
      <c r="E17" s="440">
        <f>OBLAST_MOSH!D14</f>
        <v>2090</v>
      </c>
      <c r="F17" s="441">
        <f>(E17-OBLAST_MOSH!E14)/OBLAST_MOSH!E14*100</f>
        <v>10.757816640169581</v>
      </c>
      <c r="G17" s="440">
        <f>OBLAST_MOSH!F14</f>
        <v>758</v>
      </c>
      <c r="H17" s="441">
        <f>(G17-OBLAST_MOSH!G14)/OBLAST_MOSH!G14*100</f>
        <v>12.63001485884101</v>
      </c>
      <c r="I17" s="440">
        <f>OBLAST_MOSH!H14</f>
        <v>1335</v>
      </c>
      <c r="J17" s="441">
        <f>(I17-OBLAST_MOSH!I14)/OBLAST_MOSH!I14*100</f>
        <v>44.32432432432433</v>
      </c>
      <c r="K17" s="494">
        <f>OBLAST_MOSH!J14</f>
        <v>36.215957955088392</v>
      </c>
      <c r="L17" s="442">
        <f>OBLAST_MOSH!K14</f>
        <v>42.115143929912392</v>
      </c>
    </row>
    <row r="18" spans="1:13" s="189" customFormat="1" ht="15.75" thickBot="1" x14ac:dyDescent="0.3">
      <c r="A18" s="491">
        <f>OBLAST_MOSH!A15</f>
        <v>14</v>
      </c>
      <c r="B18" s="491">
        <f>OBLAST_MOSH!B15</f>
        <v>11</v>
      </c>
      <c r="C18" s="492">
        <v>20</v>
      </c>
      <c r="D18" s="493" t="str">
        <f>OBLAST_MOSH!C15</f>
        <v>Республика Калмыкия</v>
      </c>
      <c r="E18" s="440">
        <f>OBLAST_MOSH!D15</f>
        <v>261</v>
      </c>
      <c r="F18" s="441">
        <f>(E18-OBLAST_MOSH!E15)/OBLAST_MOSH!E15*100</f>
        <v>58.18181818181818</v>
      </c>
      <c r="G18" s="440">
        <f>OBLAST_MOSH!F15</f>
        <v>73</v>
      </c>
      <c r="H18" s="441">
        <f>(G18-OBLAST_MOSH!G15)/OBLAST_MOSH!G15*100</f>
        <v>43.137254901960787</v>
      </c>
      <c r="I18" s="440">
        <f>OBLAST_MOSH!H15</f>
        <v>140</v>
      </c>
      <c r="J18" s="441">
        <f>(I18-OBLAST_MOSH!I15)/OBLAST_MOSH!I15*100</f>
        <v>62.790697674418603</v>
      </c>
      <c r="K18" s="494">
        <f>OBLAST_MOSH!J15</f>
        <v>34.272300469483568</v>
      </c>
      <c r="L18" s="442">
        <f>OBLAST_MOSH!K15</f>
        <v>37.226277372262771</v>
      </c>
    </row>
    <row r="19" spans="1:13" x14ac:dyDescent="0.25">
      <c r="A19" s="491">
        <f>OBLAST_MOSH!A16</f>
        <v>15</v>
      </c>
      <c r="B19" s="491">
        <f>OBLAST_MOSH!B16</f>
        <v>21</v>
      </c>
      <c r="C19" s="492">
        <v>15</v>
      </c>
      <c r="D19" s="493" t="str">
        <f>OBLAST_MOSH!C16</f>
        <v>Ульяновская область</v>
      </c>
      <c r="E19" s="440">
        <f>OBLAST_MOSH!D16</f>
        <v>1308</v>
      </c>
      <c r="F19" s="441">
        <f>(E19-OBLAST_MOSH!E16)/OBLAST_MOSH!E16*100</f>
        <v>24.690181124880837</v>
      </c>
      <c r="G19" s="440">
        <f>OBLAST_MOSH!F16</f>
        <v>386</v>
      </c>
      <c r="H19" s="441">
        <f>(G19-OBLAST_MOSH!G16)/OBLAST_MOSH!G16*100</f>
        <v>51.968503937007867</v>
      </c>
      <c r="I19" s="440">
        <f>OBLAST_MOSH!H16</f>
        <v>752</v>
      </c>
      <c r="J19" s="441">
        <f>(I19-OBLAST_MOSH!I16)/OBLAST_MOSH!I16*100</f>
        <v>50.701402805611217</v>
      </c>
      <c r="K19" s="494">
        <f>OBLAST_MOSH!J16</f>
        <v>33.919156414762739</v>
      </c>
      <c r="L19" s="442">
        <f>OBLAST_MOSH!K16</f>
        <v>33.731739707835317</v>
      </c>
    </row>
    <row r="20" spans="1:13" x14ac:dyDescent="0.25">
      <c r="A20" s="491">
        <f>OBLAST_MOSH!A17</f>
        <v>16</v>
      </c>
      <c r="B20" s="491">
        <f>OBLAST_MOSH!B17</f>
        <v>16</v>
      </c>
      <c r="C20" s="492">
        <v>18</v>
      </c>
      <c r="D20" s="493" t="str">
        <f>OBLAST_MOSH!C17</f>
        <v>Республика Мордовия</v>
      </c>
      <c r="E20" s="440">
        <f>OBLAST_MOSH!D17</f>
        <v>952</v>
      </c>
      <c r="F20" s="441">
        <f>(E20-OBLAST_MOSH!E17)/OBLAST_MOSH!E17*100</f>
        <v>-5.2736318407960194</v>
      </c>
      <c r="G20" s="440">
        <f>OBLAST_MOSH!F17</f>
        <v>259</v>
      </c>
      <c r="H20" s="441">
        <f>(G20-OBLAST_MOSH!G17)/OBLAST_MOSH!G17*100</f>
        <v>-0.76628352490421447</v>
      </c>
      <c r="I20" s="440">
        <f>OBLAST_MOSH!H17</f>
        <v>514</v>
      </c>
      <c r="J20" s="441">
        <f>(I20-OBLAST_MOSH!I17)/OBLAST_MOSH!I17*100</f>
        <v>10.06423982869379</v>
      </c>
      <c r="K20" s="494">
        <f>OBLAST_MOSH!J17</f>
        <v>33.505821474773612</v>
      </c>
      <c r="L20" s="442">
        <f>OBLAST_MOSH!K17</f>
        <v>35.85164835164835</v>
      </c>
    </row>
    <row r="21" spans="1:13" ht="15.75" thickBot="1" x14ac:dyDescent="0.3">
      <c r="A21" s="491">
        <f>OBLAST_MOSH!A18</f>
        <v>17</v>
      </c>
      <c r="B21" s="491">
        <f>OBLAST_MOSH!B18</f>
        <v>13</v>
      </c>
      <c r="C21" s="492">
        <v>19</v>
      </c>
      <c r="D21" s="493" t="str">
        <f>OBLAST_MOSH!C18</f>
        <v>Тамбовская область</v>
      </c>
      <c r="E21" s="440">
        <f>OBLAST_MOSH!D18</f>
        <v>1690</v>
      </c>
      <c r="F21" s="441">
        <f>(E21-OBLAST_MOSH!E18)/OBLAST_MOSH!E18*100</f>
        <v>39.669421487603309</v>
      </c>
      <c r="G21" s="440">
        <f>OBLAST_MOSH!F18</f>
        <v>412</v>
      </c>
      <c r="H21" s="441">
        <f>(G21-OBLAST_MOSH!G18)/OBLAST_MOSH!G18*100</f>
        <v>26.380368098159508</v>
      </c>
      <c r="I21" s="440">
        <f>OBLAST_MOSH!H18</f>
        <v>840</v>
      </c>
      <c r="J21" s="441">
        <f>(I21-OBLAST_MOSH!I18)/OBLAST_MOSH!I18*100</f>
        <v>51.624548736462096</v>
      </c>
      <c r="K21" s="494">
        <f>OBLAST_MOSH!J18</f>
        <v>32.907348242811501</v>
      </c>
      <c r="L21" s="442">
        <f>OBLAST_MOSH!K18</f>
        <v>37.045454545454547</v>
      </c>
    </row>
    <row r="22" spans="1:13" s="225" customFormat="1" ht="15.75" thickBot="1" x14ac:dyDescent="0.3">
      <c r="A22" s="491">
        <f>OBLAST_MOSH!A19</f>
        <v>18</v>
      </c>
      <c r="B22" s="491">
        <f>OBLAST_MOSH!B19</f>
        <v>5</v>
      </c>
      <c r="C22" s="492">
        <v>16</v>
      </c>
      <c r="D22" s="493" t="str">
        <f>OBLAST_MOSH!C19</f>
        <v>Республика Северная Осетия - Алания</v>
      </c>
      <c r="E22" s="440">
        <f>OBLAST_MOSH!D19</f>
        <v>966</v>
      </c>
      <c r="F22" s="441">
        <f>(E22-OBLAST_MOSH!E19)/OBLAST_MOSH!E19*100</f>
        <v>1.1518324607329842</v>
      </c>
      <c r="G22" s="440">
        <f>OBLAST_MOSH!F19</f>
        <v>233</v>
      </c>
      <c r="H22" s="441">
        <f>(G22-OBLAST_MOSH!G19)/OBLAST_MOSH!G19*100</f>
        <v>-31.470588235294116</v>
      </c>
      <c r="I22" s="440">
        <f>OBLAST_MOSH!H19</f>
        <v>479</v>
      </c>
      <c r="J22" s="441">
        <f>(I22-OBLAST_MOSH!I19)/OBLAST_MOSH!I19*100</f>
        <v>43.843843843843842</v>
      </c>
      <c r="K22" s="494">
        <f>OBLAST_MOSH!J19</f>
        <v>32.724719101123597</v>
      </c>
      <c r="L22" s="442">
        <f>OBLAST_MOSH!K19</f>
        <v>50.52005943536404</v>
      </c>
    </row>
    <row r="23" spans="1:13" s="221" customFormat="1" ht="15.75" thickBot="1" x14ac:dyDescent="0.3">
      <c r="A23" s="491">
        <f>OBLAST_MOSH!A20</f>
        <v>19</v>
      </c>
      <c r="B23" s="491">
        <f>OBLAST_MOSH!B20</f>
        <v>4</v>
      </c>
      <c r="C23" s="492">
        <v>25</v>
      </c>
      <c r="D23" s="493" t="str">
        <f>OBLAST_MOSH!C20</f>
        <v>Республика Ингушетия</v>
      </c>
      <c r="E23" s="440">
        <f>OBLAST_MOSH!D20</f>
        <v>217</v>
      </c>
      <c r="F23" s="441">
        <f>(E23-OBLAST_MOSH!E20)/OBLAST_MOSH!E20*100</f>
        <v>47.619047619047613</v>
      </c>
      <c r="G23" s="440">
        <f>OBLAST_MOSH!F20</f>
        <v>65</v>
      </c>
      <c r="H23" s="441">
        <f>(G23-OBLAST_MOSH!G20)/OBLAST_MOSH!G20*100</f>
        <v>8.3333333333333321</v>
      </c>
      <c r="I23" s="440">
        <f>OBLAST_MOSH!H20</f>
        <v>134</v>
      </c>
      <c r="J23" s="441">
        <f>(I23-OBLAST_MOSH!I20)/OBLAST_MOSH!I20*100</f>
        <v>135.08771929824562</v>
      </c>
      <c r="K23" s="494">
        <f>OBLAST_MOSH!J20</f>
        <v>32.663316582914582</v>
      </c>
      <c r="L23" s="442">
        <f>OBLAST_MOSH!K20</f>
        <v>51.282051282051277</v>
      </c>
    </row>
    <row r="24" spans="1:13" x14ac:dyDescent="0.25">
      <c r="A24" s="491">
        <f>OBLAST_MOSH!A21</f>
        <v>20</v>
      </c>
      <c r="B24" s="491">
        <f>OBLAST_MOSH!B21</f>
        <v>38</v>
      </c>
      <c r="C24" s="492">
        <v>17</v>
      </c>
      <c r="D24" s="493" t="str">
        <f>OBLAST_MOSH!C21</f>
        <v>Курганская область</v>
      </c>
      <c r="E24" s="440">
        <f>OBLAST_MOSH!D21</f>
        <v>1209</v>
      </c>
      <c r="F24" s="441">
        <f>(E24-OBLAST_MOSH!E21)/OBLAST_MOSH!E21*100</f>
        <v>4.4041450777202069</v>
      </c>
      <c r="G24" s="440">
        <f>OBLAST_MOSH!F21</f>
        <v>291</v>
      </c>
      <c r="H24" s="441">
        <f>(G24-OBLAST_MOSH!G21)/OBLAST_MOSH!G21*100</f>
        <v>-9.0625</v>
      </c>
      <c r="I24" s="440">
        <f>OBLAST_MOSH!H21</f>
        <v>607</v>
      </c>
      <c r="J24" s="441">
        <f>(I24-OBLAST_MOSH!I21)/OBLAST_MOSH!I21*100</f>
        <v>-14.866760168302944</v>
      </c>
      <c r="K24" s="494">
        <f>OBLAST_MOSH!J21</f>
        <v>32.405345211581292</v>
      </c>
      <c r="L24" s="442">
        <f>OBLAST_MOSH!K21</f>
        <v>30.977734753146169</v>
      </c>
    </row>
    <row r="25" spans="1:13" ht="15.75" thickBot="1" x14ac:dyDescent="0.3">
      <c r="A25" s="491">
        <f>OBLAST_MOSH!A22</f>
        <v>21</v>
      </c>
      <c r="B25" s="491">
        <f>OBLAST_MOSH!B22</f>
        <v>66</v>
      </c>
      <c r="C25" s="492">
        <v>43</v>
      </c>
      <c r="D25" s="493" t="str">
        <f>OBLAST_MOSH!C22</f>
        <v>Сахалинская область</v>
      </c>
      <c r="E25" s="440">
        <f>OBLAST_MOSH!D22</f>
        <v>787</v>
      </c>
      <c r="F25" s="441">
        <f>(E25-OBLAST_MOSH!E22)/OBLAST_MOSH!E22*100</f>
        <v>30.514096185737976</v>
      </c>
      <c r="G25" s="440">
        <f>OBLAST_MOSH!F22</f>
        <v>241</v>
      </c>
      <c r="H25" s="441">
        <f>(G25-OBLAST_MOSH!G22)/OBLAST_MOSH!G22*100</f>
        <v>104.23728813559323</v>
      </c>
      <c r="I25" s="440">
        <f>OBLAST_MOSH!H22</f>
        <v>507</v>
      </c>
      <c r="J25" s="441">
        <f>(I25-OBLAST_MOSH!I22)/OBLAST_MOSH!I22*100</f>
        <v>21.875</v>
      </c>
      <c r="K25" s="494">
        <f>OBLAST_MOSH!J22</f>
        <v>32.219251336898402</v>
      </c>
      <c r="L25" s="442">
        <f>OBLAST_MOSH!K22</f>
        <v>22.09737827715356</v>
      </c>
    </row>
    <row r="26" spans="1:13" s="240" customFormat="1" ht="15.75" thickBot="1" x14ac:dyDescent="0.3">
      <c r="A26" s="491">
        <f>OBLAST_MOSH!A23</f>
        <v>22</v>
      </c>
      <c r="B26" s="491">
        <f>OBLAST_MOSH!B23</f>
        <v>76</v>
      </c>
      <c r="C26" s="492">
        <v>14</v>
      </c>
      <c r="D26" s="493" t="str">
        <f>OBLAST_MOSH!C23</f>
        <v>Ненецкий автономный округ</v>
      </c>
      <c r="E26" s="440">
        <f>OBLAST_MOSH!D23</f>
        <v>61</v>
      </c>
      <c r="F26" s="441">
        <f>(E26-OBLAST_MOSH!E23)/OBLAST_MOSH!E23*100</f>
        <v>-22.784810126582279</v>
      </c>
      <c r="G26" s="440">
        <f>OBLAST_MOSH!F23</f>
        <v>17</v>
      </c>
      <c r="H26" s="441">
        <f>(G26-OBLAST_MOSH!G23)/OBLAST_MOSH!G23*100</f>
        <v>30.76923076923077</v>
      </c>
      <c r="I26" s="440">
        <f>OBLAST_MOSH!H23</f>
        <v>38</v>
      </c>
      <c r="J26" s="441">
        <f>(I26-OBLAST_MOSH!I23)/OBLAST_MOSH!I23*100</f>
        <v>-30.909090909090907</v>
      </c>
      <c r="K26" s="494">
        <f>OBLAST_MOSH!J23</f>
        <v>30.90909090909091</v>
      </c>
      <c r="L26" s="442">
        <f>OBLAST_MOSH!K23</f>
        <v>19.117647058823529</v>
      </c>
    </row>
    <row r="27" spans="1:13" ht="15.75" thickBot="1" x14ac:dyDescent="0.3">
      <c r="A27" s="491">
        <f>OBLAST_MOSH!A24</f>
        <v>23</v>
      </c>
      <c r="B27" s="491">
        <f>OBLAST_MOSH!B24</f>
        <v>60</v>
      </c>
      <c r="C27" s="492">
        <v>22</v>
      </c>
      <c r="D27" s="493" t="str">
        <f>OBLAST_MOSH!C24</f>
        <v>Ярославская область</v>
      </c>
      <c r="E27" s="440">
        <f>OBLAST_MOSH!D24</f>
        <v>1566</v>
      </c>
      <c r="F27" s="441">
        <f>(E27-OBLAST_MOSH!E24)/OBLAST_MOSH!E24*100</f>
        <v>-3.7492317148125385</v>
      </c>
      <c r="G27" s="440">
        <f>OBLAST_MOSH!F24</f>
        <v>370</v>
      </c>
      <c r="H27" s="441">
        <f>(G27-OBLAST_MOSH!G24)/OBLAST_MOSH!G24*100</f>
        <v>30.281690140845068</v>
      </c>
      <c r="I27" s="440">
        <f>OBLAST_MOSH!H24</f>
        <v>856</v>
      </c>
      <c r="J27" s="441">
        <f>(I27-OBLAST_MOSH!I24)/OBLAST_MOSH!I24*100</f>
        <v>-7.3593073593073601</v>
      </c>
      <c r="K27" s="494">
        <f>OBLAST_MOSH!J24</f>
        <v>30.179445350734099</v>
      </c>
      <c r="L27" s="442">
        <f>OBLAST_MOSH!K24</f>
        <v>23.50993377483444</v>
      </c>
    </row>
    <row r="28" spans="1:13" s="171" customFormat="1" ht="15.75" thickBot="1" x14ac:dyDescent="0.3">
      <c r="A28" s="491">
        <f>OBLAST_MOSH!A25</f>
        <v>24</v>
      </c>
      <c r="B28" s="491">
        <f>OBLAST_MOSH!B25</f>
        <v>58</v>
      </c>
      <c r="C28" s="492">
        <v>21</v>
      </c>
      <c r="D28" s="493" t="str">
        <f>OBLAST_MOSH!C25</f>
        <v>Республика Алтай</v>
      </c>
      <c r="E28" s="440">
        <f>OBLAST_MOSH!D25</f>
        <v>458</v>
      </c>
      <c r="F28" s="441">
        <f>(E28-OBLAST_MOSH!E25)/OBLAST_MOSH!E25*100</f>
        <v>46.325878594249204</v>
      </c>
      <c r="G28" s="440">
        <f>OBLAST_MOSH!F25</f>
        <v>100</v>
      </c>
      <c r="H28" s="441">
        <f>(G28-OBLAST_MOSH!G25)/OBLAST_MOSH!G25*100</f>
        <v>72.41379310344827</v>
      </c>
      <c r="I28" s="440">
        <f>OBLAST_MOSH!H25</f>
        <v>243</v>
      </c>
      <c r="J28" s="441">
        <f>(I28-OBLAST_MOSH!I25)/OBLAST_MOSH!I25*100</f>
        <v>29.946524064171122</v>
      </c>
      <c r="K28" s="494">
        <f>OBLAST_MOSH!J25</f>
        <v>29.154518950437321</v>
      </c>
      <c r="L28" s="442">
        <f>OBLAST_MOSH!K25</f>
        <v>23.673469387755102</v>
      </c>
    </row>
    <row r="29" spans="1:13" s="225" customFormat="1" ht="15.75" thickBot="1" x14ac:dyDescent="0.3">
      <c r="A29" s="491">
        <f>OBLAST_MOSH!A26</f>
        <v>25</v>
      </c>
      <c r="B29" s="491">
        <f>OBLAST_MOSH!B26</f>
        <v>15</v>
      </c>
      <c r="C29" s="492">
        <v>24</v>
      </c>
      <c r="D29" s="493" t="str">
        <f>OBLAST_MOSH!C26</f>
        <v>Самарская область</v>
      </c>
      <c r="E29" s="440">
        <f>OBLAST_MOSH!D26</f>
        <v>5239</v>
      </c>
      <c r="F29" s="441">
        <f>(E29-OBLAST_MOSH!E26)/OBLAST_MOSH!E26*100</f>
        <v>27.780487804878049</v>
      </c>
      <c r="G29" s="440">
        <f>OBLAST_MOSH!F26</f>
        <v>1358</v>
      </c>
      <c r="H29" s="441">
        <f>(G29-OBLAST_MOSH!G26)/OBLAST_MOSH!G26*100</f>
        <v>-1.3798111837327522</v>
      </c>
      <c r="I29" s="440">
        <f>OBLAST_MOSH!H26</f>
        <v>3368</v>
      </c>
      <c r="J29" s="441">
        <f>(I29-OBLAST_MOSH!I26)/OBLAST_MOSH!I26*100</f>
        <v>41.038525963149084</v>
      </c>
      <c r="K29" s="494">
        <f>OBLAST_MOSH!J26</f>
        <v>28.73465933135844</v>
      </c>
      <c r="L29" s="442">
        <f>OBLAST_MOSH!K26</f>
        <v>36.573705179282868</v>
      </c>
    </row>
    <row r="30" spans="1:13" s="172" customFormat="1" ht="15.75" thickBot="1" x14ac:dyDescent="0.3">
      <c r="A30" s="491">
        <f>OBLAST_MOSH!A27</f>
        <v>26</v>
      </c>
      <c r="B30" s="491">
        <f>OBLAST_MOSH!B27</f>
        <v>27</v>
      </c>
      <c r="C30" s="492">
        <v>23</v>
      </c>
      <c r="D30" s="493" t="str">
        <f>OBLAST_MOSH!C27</f>
        <v>Чувашская Республика</v>
      </c>
      <c r="E30" s="440">
        <f>OBLAST_MOSH!D27</f>
        <v>1904</v>
      </c>
      <c r="F30" s="441">
        <f>(E30-OBLAST_MOSH!E27)/OBLAST_MOSH!E27*100</f>
        <v>22.443729903536976</v>
      </c>
      <c r="G30" s="440">
        <f>OBLAST_MOSH!F27</f>
        <v>476</v>
      </c>
      <c r="H30" s="441">
        <f>(G30-OBLAST_MOSH!G27)/OBLAST_MOSH!G27*100</f>
        <v>9.67741935483871</v>
      </c>
      <c r="I30" s="440">
        <f>OBLAST_MOSH!H27</f>
        <v>1197</v>
      </c>
      <c r="J30" s="441">
        <f>(I30-OBLAST_MOSH!I27)/OBLAST_MOSH!I27*100</f>
        <v>34.343434343434339</v>
      </c>
      <c r="K30" s="494">
        <f>OBLAST_MOSH!J27</f>
        <v>28.45188284518829</v>
      </c>
      <c r="L30" s="442">
        <f>OBLAST_MOSH!K27</f>
        <v>32.754716981132077</v>
      </c>
    </row>
    <row r="31" spans="1:13" s="71" customFormat="1" ht="15.75" thickBot="1" x14ac:dyDescent="0.3">
      <c r="A31" s="491">
        <f>OBLAST_MOSH!A28</f>
        <v>27</v>
      </c>
      <c r="B31" s="491">
        <f>OBLAST_MOSH!B28</f>
        <v>35</v>
      </c>
      <c r="C31" s="492">
        <v>27</v>
      </c>
      <c r="D31" s="493" t="str">
        <f>OBLAST_MOSH!C28</f>
        <v>Республика Хакасия</v>
      </c>
      <c r="E31" s="440">
        <f>OBLAST_MOSH!D28</f>
        <v>1014</v>
      </c>
      <c r="F31" s="441">
        <f>(E31-OBLAST_MOSH!E28)/OBLAST_MOSH!E28*100</f>
        <v>34.304635761589402</v>
      </c>
      <c r="G31" s="440">
        <f>OBLAST_MOSH!F28</f>
        <v>267</v>
      </c>
      <c r="H31" s="441">
        <f>(G31-OBLAST_MOSH!G28)/OBLAST_MOSH!G28*100</f>
        <v>18.666666666666668</v>
      </c>
      <c r="I31" s="440">
        <f>OBLAST_MOSH!H28</f>
        <v>676</v>
      </c>
      <c r="J31" s="441">
        <f>(I31-OBLAST_MOSH!I28)/OBLAST_MOSH!I28*100</f>
        <v>37.678207739307531</v>
      </c>
      <c r="K31" s="494">
        <f>OBLAST_MOSH!J28</f>
        <v>28.313891834570519</v>
      </c>
      <c r="L31" s="442">
        <f>OBLAST_MOSH!K28</f>
        <v>31.424581005586589</v>
      </c>
    </row>
    <row r="32" spans="1:13" s="205" customFormat="1" ht="15.75" thickBot="1" x14ac:dyDescent="0.3">
      <c r="A32" s="491">
        <f>OBLAST_MOSH!A29</f>
        <v>28</v>
      </c>
      <c r="B32" s="491">
        <f>OBLAST_MOSH!B29</f>
        <v>18</v>
      </c>
      <c r="C32" s="492">
        <v>26</v>
      </c>
      <c r="D32" s="493" t="str">
        <f>OBLAST_MOSH!C29</f>
        <v>Оренбургская область</v>
      </c>
      <c r="E32" s="440">
        <f>OBLAST_MOSH!D29</f>
        <v>2586</v>
      </c>
      <c r="F32" s="441">
        <f>(E32-OBLAST_MOSH!E29)/OBLAST_MOSH!E29*100</f>
        <v>41.466083150984687</v>
      </c>
      <c r="G32" s="440">
        <f>OBLAST_MOSH!F29</f>
        <v>618</v>
      </c>
      <c r="H32" s="441">
        <f>(G32-OBLAST_MOSH!G29)/OBLAST_MOSH!G29*100</f>
        <v>13.812154696132598</v>
      </c>
      <c r="I32" s="440">
        <f>OBLAST_MOSH!H29</f>
        <v>1592</v>
      </c>
      <c r="J32" s="441">
        <f>(I32-OBLAST_MOSH!I29)/OBLAST_MOSH!I29*100</f>
        <v>51.908396946564885</v>
      </c>
      <c r="K32" s="494">
        <f>OBLAST_MOSH!J29</f>
        <v>27.963800904977379</v>
      </c>
      <c r="L32" s="442">
        <f>OBLAST_MOSH!K29</f>
        <v>34.129478315524828</v>
      </c>
      <c r="M32" s="511"/>
    </row>
    <row r="33" spans="1:13" s="243" customFormat="1" ht="15" customHeight="1" thickBot="1" x14ac:dyDescent="0.3">
      <c r="A33" s="491">
        <f>OBLAST_MOSH!A30</f>
        <v>29</v>
      </c>
      <c r="B33" s="491">
        <f>OBLAST_MOSH!B30</f>
        <v>30</v>
      </c>
      <c r="C33" s="492">
        <v>39</v>
      </c>
      <c r="D33" s="493" t="str">
        <f>OBLAST_MOSH!C30</f>
        <v>Томская область</v>
      </c>
      <c r="E33" s="440">
        <f>OBLAST_MOSH!D30</f>
        <v>1564</v>
      </c>
      <c r="F33" s="441">
        <f>(E33-OBLAST_MOSH!E30)/OBLAST_MOSH!E30*100</f>
        <v>-2.3110555902560899</v>
      </c>
      <c r="G33" s="440">
        <f>OBLAST_MOSH!F30</f>
        <v>406</v>
      </c>
      <c r="H33" s="441">
        <f>(G33-OBLAST_MOSH!G30)/OBLAST_MOSH!G30*100</f>
        <v>-13.247863247863249</v>
      </c>
      <c r="I33" s="440">
        <f>OBLAST_MOSH!H30</f>
        <v>1050</v>
      </c>
      <c r="J33" s="441">
        <f>(I33-OBLAST_MOSH!I30)/OBLAST_MOSH!I30*100</f>
        <v>6.8158697863682605</v>
      </c>
      <c r="K33" s="494">
        <f>OBLAST_MOSH!J30</f>
        <v>27.88461538461539</v>
      </c>
      <c r="L33" s="442">
        <f>OBLAST_MOSH!K30</f>
        <v>32.253618194348732</v>
      </c>
      <c r="M33" s="512"/>
    </row>
    <row r="34" spans="1:13" s="412" customFormat="1" ht="15.75" thickBot="1" x14ac:dyDescent="0.3">
      <c r="A34" s="491">
        <f>OBLAST_MOSH!A31</f>
        <v>30</v>
      </c>
      <c r="B34" s="491">
        <f>OBLAST_MOSH!B31</f>
        <v>20</v>
      </c>
      <c r="C34" s="492">
        <v>30</v>
      </c>
      <c r="D34" s="493" t="str">
        <f>OBLAST_MOSH!C31</f>
        <v>Иркутская область</v>
      </c>
      <c r="E34" s="440">
        <f>OBLAST_MOSH!D31</f>
        <v>2976</v>
      </c>
      <c r="F34" s="441">
        <f>(E34-OBLAST_MOSH!E31)/OBLAST_MOSH!E31*100</f>
        <v>21.172638436482085</v>
      </c>
      <c r="G34" s="440">
        <f>OBLAST_MOSH!F31</f>
        <v>771</v>
      </c>
      <c r="H34" s="441">
        <f>(G34-OBLAST_MOSH!G31)/OBLAST_MOSH!G31*100</f>
        <v>-8.104886769964244</v>
      </c>
      <c r="I34" s="440">
        <f>OBLAST_MOSH!H31</f>
        <v>2000</v>
      </c>
      <c r="J34" s="441">
        <f>(I34-OBLAST_MOSH!I31)/OBLAST_MOSH!I31*100</f>
        <v>23.228589032655574</v>
      </c>
      <c r="K34" s="494">
        <f>OBLAST_MOSH!J31</f>
        <v>27.823890292313251</v>
      </c>
      <c r="L34" s="442">
        <f>OBLAST_MOSH!K31</f>
        <v>34.077985377741669</v>
      </c>
      <c r="M34" s="513"/>
    </row>
    <row r="35" spans="1:13" s="331" customFormat="1" ht="15.75" thickBot="1" x14ac:dyDescent="0.3">
      <c r="A35" s="495">
        <f>OBLAST_MOSH!A32</f>
        <v>31</v>
      </c>
      <c r="B35" s="495">
        <f>OBLAST_MOSH!B32</f>
        <v>32</v>
      </c>
      <c r="C35" s="496">
        <v>28</v>
      </c>
      <c r="D35" s="497" t="str">
        <f>OBLAST_MOSH!C32</f>
        <v>Архангельская область с НАО</v>
      </c>
      <c r="E35" s="445">
        <f>OBLAST_MOSH!D32</f>
        <v>2374</v>
      </c>
      <c r="F35" s="446">
        <f>(E35-OBLAST_MOSH!E32)/OBLAST_MOSH!E32*100</f>
        <v>21.184277692700356</v>
      </c>
      <c r="G35" s="445">
        <f>OBLAST_MOSH!F32</f>
        <v>522</v>
      </c>
      <c r="H35" s="446">
        <f>(G35-OBLAST_MOSH!G32)/OBLAST_MOSH!G32*100</f>
        <v>1.7543859649122806</v>
      </c>
      <c r="I35" s="445">
        <f>OBLAST_MOSH!H32</f>
        <v>1381</v>
      </c>
      <c r="J35" s="446">
        <f>(I35-OBLAST_MOSH!I32)/OBLAST_MOSH!I32*100</f>
        <v>26.234003656307131</v>
      </c>
      <c r="K35" s="498">
        <f>OBLAST_MOSH!J32</f>
        <v>27.43037309511298</v>
      </c>
      <c r="L35" s="448">
        <f>OBLAST_MOSH!K32</f>
        <v>31.922837585563158</v>
      </c>
      <c r="M35" s="517"/>
    </row>
    <row r="36" spans="1:13" s="294" customFormat="1" ht="15.75" thickBot="1" x14ac:dyDescent="0.3">
      <c r="A36" s="291">
        <f>OBLAST_MOSH!A33</f>
        <v>32</v>
      </c>
      <c r="B36" s="292">
        <f>OBLAST_MOSH!B33</f>
        <v>29</v>
      </c>
      <c r="C36" s="411">
        <v>31</v>
      </c>
      <c r="D36" s="409" t="str">
        <f>OBLAST_MOSH!C33</f>
        <v>Архангельская область</v>
      </c>
      <c r="E36" s="292">
        <f>OBLAST_MOSH!D33</f>
        <v>2313</v>
      </c>
      <c r="F36" s="293">
        <f>(E36-OBLAST_MOSH!E33)/OBLAST_MOSH!E33*100</f>
        <v>23.031914893617021</v>
      </c>
      <c r="G36" s="292">
        <f>OBLAST_MOSH!F33</f>
        <v>505</v>
      </c>
      <c r="H36" s="293">
        <f>(G36-OBLAST_MOSH!G33)/OBLAST_MOSH!G33*100</f>
        <v>1</v>
      </c>
      <c r="I36" s="292">
        <f>OBLAST_MOSH!H33</f>
        <v>1343</v>
      </c>
      <c r="J36" s="293">
        <f>(I36-OBLAST_MOSH!I33)/OBLAST_MOSH!I33*100</f>
        <v>29.258902791145331</v>
      </c>
      <c r="K36" s="410">
        <f>OBLAST_MOSH!J33</f>
        <v>27.32683982683983</v>
      </c>
      <c r="L36" s="410">
        <f>OBLAST_MOSH!K33</f>
        <v>32.488628979857047</v>
      </c>
    </row>
    <row r="37" spans="1:13" s="220" customFormat="1" ht="15.75" thickBot="1" x14ac:dyDescent="0.3">
      <c r="A37" s="499">
        <f>OBLAST_MOSH!A34</f>
        <v>33</v>
      </c>
      <c r="B37" s="499">
        <f>OBLAST_MOSH!B34</f>
        <v>63</v>
      </c>
      <c r="C37" s="500">
        <v>32</v>
      </c>
      <c r="D37" s="501" t="str">
        <f>OBLAST_MOSH!C34</f>
        <v>Кемеровская область</v>
      </c>
      <c r="E37" s="451">
        <f>OBLAST_MOSH!D34</f>
        <v>4527</v>
      </c>
      <c r="F37" s="452">
        <f>(E37-OBLAST_MOSH!E34)/OBLAST_MOSH!E34*100</f>
        <v>29.60206126538792</v>
      </c>
      <c r="G37" s="451">
        <f>OBLAST_MOSH!F34</f>
        <v>1110</v>
      </c>
      <c r="H37" s="452">
        <f>(G37-OBLAST_MOSH!G34)/OBLAST_MOSH!G34*100</f>
        <v>55.24475524475524</v>
      </c>
      <c r="I37" s="451">
        <f>OBLAST_MOSH!H34</f>
        <v>2957</v>
      </c>
      <c r="J37" s="452">
        <f>(I37-OBLAST_MOSH!I34)/OBLAST_MOSH!I34*100</f>
        <v>20.399022801302934</v>
      </c>
      <c r="K37" s="502">
        <f>OBLAST_MOSH!J34</f>
        <v>27.292844848782892</v>
      </c>
      <c r="L37" s="454">
        <f>OBLAST_MOSH!K34</f>
        <v>22.548092084515929</v>
      </c>
      <c r="M37" s="514"/>
    </row>
    <row r="38" spans="1:13" s="252" customFormat="1" ht="15.75" thickBot="1" x14ac:dyDescent="0.3">
      <c r="A38" s="491">
        <f>OBLAST_MOSH!A35</f>
        <v>34</v>
      </c>
      <c r="B38" s="491">
        <f>OBLAST_MOSH!B35</f>
        <v>33</v>
      </c>
      <c r="C38" s="492">
        <v>29</v>
      </c>
      <c r="D38" s="493" t="str">
        <f>OBLAST_MOSH!C35</f>
        <v>Липецкая область</v>
      </c>
      <c r="E38" s="440">
        <f>OBLAST_MOSH!D35</f>
        <v>1281</v>
      </c>
      <c r="F38" s="441">
        <f>(E38-OBLAST_MOSH!E35)/OBLAST_MOSH!E35*100</f>
        <v>34.98419388830348</v>
      </c>
      <c r="G38" s="440">
        <f>OBLAST_MOSH!F35</f>
        <v>270</v>
      </c>
      <c r="H38" s="441">
        <f>(G38-OBLAST_MOSH!G35)/OBLAST_MOSH!G35*100</f>
        <v>1.1235955056179776</v>
      </c>
      <c r="I38" s="440">
        <f>OBLAST_MOSH!H35</f>
        <v>721</v>
      </c>
      <c r="J38" s="441">
        <f>(I38-OBLAST_MOSH!I35)/OBLAST_MOSH!I35*100</f>
        <v>23.883161512027492</v>
      </c>
      <c r="K38" s="494">
        <f>OBLAST_MOSH!J35</f>
        <v>27.245206861755801</v>
      </c>
      <c r="L38" s="442">
        <f>OBLAST_MOSH!K35</f>
        <v>31.448763250883399</v>
      </c>
      <c r="M38" s="515"/>
    </row>
    <row r="39" spans="1:13" s="290" customFormat="1" ht="15.75" thickBot="1" x14ac:dyDescent="0.3">
      <c r="A39" s="491">
        <f>OBLAST_MOSH!A36</f>
        <v>35</v>
      </c>
      <c r="B39" s="491">
        <f>OBLAST_MOSH!B36</f>
        <v>37</v>
      </c>
      <c r="C39" s="492">
        <v>36</v>
      </c>
      <c r="D39" s="493" t="str">
        <f>OBLAST_MOSH!C36</f>
        <v>Омская область</v>
      </c>
      <c r="E39" s="440">
        <f>OBLAST_MOSH!D36</f>
        <v>3389</v>
      </c>
      <c r="F39" s="441">
        <f>(E39-OBLAST_MOSH!E36)/OBLAST_MOSH!E36*100</f>
        <v>41.739857800083648</v>
      </c>
      <c r="G39" s="440">
        <f>OBLAST_MOSH!F36</f>
        <v>706</v>
      </c>
      <c r="H39" s="441">
        <f>(G39-OBLAST_MOSH!G36)/OBLAST_MOSH!G36*100</f>
        <v>23.426573426573427</v>
      </c>
      <c r="I39" s="440">
        <f>OBLAST_MOSH!H36</f>
        <v>1946</v>
      </c>
      <c r="J39" s="441">
        <f>(I39-OBLAST_MOSH!I36)/OBLAST_MOSH!I36*100</f>
        <v>52.867242733699925</v>
      </c>
      <c r="K39" s="494">
        <f>OBLAST_MOSH!J36</f>
        <v>26.621417797888391</v>
      </c>
      <c r="L39" s="442">
        <f>OBLAST_MOSH!K36</f>
        <v>31.002710027100271</v>
      </c>
      <c r="M39" s="516"/>
    </row>
    <row r="40" spans="1:13" s="331" customFormat="1" ht="15.75" thickBot="1" x14ac:dyDescent="0.3">
      <c r="A40" s="491">
        <f>OBLAST_MOSH!A37</f>
        <v>36</v>
      </c>
      <c r="B40" s="491">
        <f>OBLAST_MOSH!B37</f>
        <v>44</v>
      </c>
      <c r="C40" s="492">
        <v>33</v>
      </c>
      <c r="D40" s="493" t="str">
        <f>OBLAST_MOSH!C37</f>
        <v>Пермский край</v>
      </c>
      <c r="E40" s="440">
        <f>OBLAST_MOSH!D37</f>
        <v>4743</v>
      </c>
      <c r="F40" s="441">
        <f>(E40-OBLAST_MOSH!E37)/OBLAST_MOSH!E37*100</f>
        <v>11.731448763250883</v>
      </c>
      <c r="G40" s="440">
        <f>OBLAST_MOSH!F37</f>
        <v>1081</v>
      </c>
      <c r="H40" s="441">
        <f>(G40-OBLAST_MOSH!G37)/OBLAST_MOSH!G37*100</f>
        <v>-2.5247971145175834</v>
      </c>
      <c r="I40" s="440">
        <f>OBLAST_MOSH!H37</f>
        <v>3028</v>
      </c>
      <c r="J40" s="441">
        <f>(I40-OBLAST_MOSH!I37)/OBLAST_MOSH!I37*100</f>
        <v>11.816838995568684</v>
      </c>
      <c r="K40" s="494">
        <f>OBLAST_MOSH!J37</f>
        <v>26.3081041615965</v>
      </c>
      <c r="L40" s="442">
        <f>OBLAST_MOSH!K37</f>
        <v>29.054231071522139</v>
      </c>
      <c r="M40" s="517"/>
    </row>
    <row r="41" spans="1:13" s="294" customFormat="1" ht="15.75" thickBot="1" x14ac:dyDescent="0.3">
      <c r="A41" s="491">
        <f>OBLAST_MOSH!A38</f>
        <v>37</v>
      </c>
      <c r="B41" s="491">
        <f>OBLAST_MOSH!B38</f>
        <v>48</v>
      </c>
      <c r="C41" s="492">
        <v>38</v>
      </c>
      <c r="D41" s="493" t="str">
        <f>OBLAST_MOSH!C38</f>
        <v>Курская область</v>
      </c>
      <c r="E41" s="440">
        <f>OBLAST_MOSH!D38</f>
        <v>1504</v>
      </c>
      <c r="F41" s="441">
        <f>(E41-OBLAST_MOSH!E38)/OBLAST_MOSH!E38*100</f>
        <v>26.599326599326602</v>
      </c>
      <c r="G41" s="440">
        <f>OBLAST_MOSH!F38</f>
        <v>376</v>
      </c>
      <c r="H41" s="441">
        <f>(G41-OBLAST_MOSH!G38)/OBLAST_MOSH!G38*100</f>
        <v>28.767123287671232</v>
      </c>
      <c r="I41" s="440">
        <f>OBLAST_MOSH!H38</f>
        <v>1054</v>
      </c>
      <c r="J41" s="441">
        <f>(I41-OBLAST_MOSH!I38)/OBLAST_MOSH!I38*100</f>
        <v>36</v>
      </c>
      <c r="K41" s="494">
        <f>OBLAST_MOSH!J38</f>
        <v>26.29370629370629</v>
      </c>
      <c r="L41" s="442">
        <f>OBLAST_MOSH!K38</f>
        <v>27.36644798500469</v>
      </c>
      <c r="M41" s="507"/>
    </row>
    <row r="42" spans="1:13" s="261" customFormat="1" ht="15.75" thickBot="1" x14ac:dyDescent="0.3">
      <c r="A42" s="491">
        <f>OBLAST_MOSH!A39</f>
        <v>38</v>
      </c>
      <c r="B42" s="491">
        <f>OBLAST_MOSH!B39</f>
        <v>36</v>
      </c>
      <c r="C42" s="492">
        <v>35</v>
      </c>
      <c r="D42" s="493" t="str">
        <f>OBLAST_MOSH!C39</f>
        <v>Ставропольский край</v>
      </c>
      <c r="E42" s="440">
        <f>OBLAST_MOSH!D39</f>
        <v>5347</v>
      </c>
      <c r="F42" s="441">
        <f>(E42-OBLAST_MOSH!E39)/OBLAST_MOSH!E39*100</f>
        <v>4.4744040640875342</v>
      </c>
      <c r="G42" s="440">
        <f>OBLAST_MOSH!F39</f>
        <v>1281</v>
      </c>
      <c r="H42" s="441">
        <f>(G42-OBLAST_MOSH!G39)/OBLAST_MOSH!G39*100</f>
        <v>-2.8809704321455647</v>
      </c>
      <c r="I42" s="440">
        <f>OBLAST_MOSH!H39</f>
        <v>3623</v>
      </c>
      <c r="J42" s="441">
        <f>(I42-OBLAST_MOSH!I39)/OBLAST_MOSH!I39*100</f>
        <v>25.01725327812284</v>
      </c>
      <c r="K42" s="494">
        <f>OBLAST_MOSH!J39</f>
        <v>26.12153344208809</v>
      </c>
      <c r="L42" s="442">
        <f>OBLAST_MOSH!K39</f>
        <v>31.27815982926251</v>
      </c>
      <c r="M42" s="518"/>
    </row>
    <row r="43" spans="1:13" s="294" customFormat="1" ht="15.75" thickBot="1" x14ac:dyDescent="0.3">
      <c r="A43" s="491">
        <f>OBLAST_MOSH!A40</f>
        <v>39</v>
      </c>
      <c r="B43" s="491">
        <f>OBLAST_MOSH!B40</f>
        <v>17</v>
      </c>
      <c r="C43" s="492">
        <v>45</v>
      </c>
      <c r="D43" s="493" t="str">
        <f>OBLAST_MOSH!C40</f>
        <v>Республика Тыва</v>
      </c>
      <c r="E43" s="440">
        <f>OBLAST_MOSH!D40</f>
        <v>469</v>
      </c>
      <c r="F43" s="441">
        <f>(E43-OBLAST_MOSH!E40)/OBLAST_MOSH!E40*100</f>
        <v>53.267973856209153</v>
      </c>
      <c r="G43" s="440">
        <f>OBLAST_MOSH!F40</f>
        <v>97</v>
      </c>
      <c r="H43" s="441">
        <f>(G43-OBLAST_MOSH!G40)/OBLAST_MOSH!G40*100</f>
        <v>-3</v>
      </c>
      <c r="I43" s="440">
        <f>OBLAST_MOSH!H40</f>
        <v>283</v>
      </c>
      <c r="J43" s="441">
        <f>(I43-OBLAST_MOSH!I40)/OBLAST_MOSH!I40*100</f>
        <v>51.336898395721931</v>
      </c>
      <c r="K43" s="494">
        <f>OBLAST_MOSH!J40</f>
        <v>25.526315789473681</v>
      </c>
      <c r="L43" s="442">
        <f>OBLAST_MOSH!K40</f>
        <v>34.843205574912893</v>
      </c>
      <c r="M43" s="507"/>
    </row>
    <row r="44" spans="1:13" s="68" customFormat="1" ht="15.75" thickBot="1" x14ac:dyDescent="0.3">
      <c r="A44" s="495">
        <f>OBLAST_MOSH!A41</f>
        <v>40</v>
      </c>
      <c r="B44" s="495">
        <f>OBLAST_MOSH!B41</f>
        <v>53</v>
      </c>
      <c r="C44" s="496">
        <v>34</v>
      </c>
      <c r="D44" s="497" t="str">
        <f>OBLAST_MOSH!C41</f>
        <v>Брянская область</v>
      </c>
      <c r="E44" s="445">
        <f>OBLAST_MOSH!D41</f>
        <v>1683</v>
      </c>
      <c r="F44" s="446">
        <f>(E44-OBLAST_MOSH!E41)/OBLAST_MOSH!E41*100</f>
        <v>44.71195184866724</v>
      </c>
      <c r="G44" s="445">
        <f>OBLAST_MOSH!F41</f>
        <v>333</v>
      </c>
      <c r="H44" s="446">
        <f>(G44-OBLAST_MOSH!G41)/OBLAST_MOSH!G41*100</f>
        <v>29.069767441860467</v>
      </c>
      <c r="I44" s="445">
        <f>OBLAST_MOSH!H41</f>
        <v>973</v>
      </c>
      <c r="J44" s="446">
        <f>(I44-OBLAST_MOSH!I41)/OBLAST_MOSH!I41*100</f>
        <v>25.225225225225223</v>
      </c>
      <c r="K44" s="498">
        <f>OBLAST_MOSH!J41</f>
        <v>25.497702909647781</v>
      </c>
      <c r="L44" s="448">
        <f>OBLAST_MOSH!K41</f>
        <v>24.927536231884059</v>
      </c>
      <c r="M44" s="519"/>
    </row>
    <row r="45" spans="1:13" s="294" customFormat="1" ht="15.75" thickBot="1" x14ac:dyDescent="0.3">
      <c r="A45" s="291"/>
      <c r="B45" s="292"/>
      <c r="C45" s="411"/>
      <c r="D45" s="409" t="str">
        <f>OBLAST_MOSH!C42</f>
        <v>Всего по России</v>
      </c>
      <c r="E45" s="292">
        <f>OBLAST_MOSH!D42</f>
        <v>244039</v>
      </c>
      <c r="F45" s="293">
        <f>(E45-OBLAST_MOSH!E42)/OBLAST_MOSH!E42*100</f>
        <v>32.554968930604439</v>
      </c>
      <c r="G45" s="292">
        <f>OBLAST_MOSH!F42</f>
        <v>53023</v>
      </c>
      <c r="H45" s="293">
        <f>(G45-OBLAST_MOSH!G42)/OBLAST_MOSH!G42*100</f>
        <v>6.6496369451093189</v>
      </c>
      <c r="I45" s="292">
        <f>OBLAST_MOSH!H42</f>
        <v>155437</v>
      </c>
      <c r="J45" s="293">
        <f>(I45-OBLAST_MOSH!I42)/OBLAST_MOSH!I42*100</f>
        <v>37.817085605355324</v>
      </c>
      <c r="K45" s="410">
        <f>OBLAST_MOSH!J42</f>
        <v>25.43557517029646</v>
      </c>
      <c r="L45" s="410">
        <f>OBLAST_MOSH!K42</f>
        <v>30.594700372918489</v>
      </c>
    </row>
    <row r="46" spans="1:13" s="135" customFormat="1" ht="15.75" thickBot="1" x14ac:dyDescent="0.3">
      <c r="A46" s="499">
        <f>OBLAST_MOSH!A43</f>
        <v>41</v>
      </c>
      <c r="B46" s="499">
        <f>OBLAST_MOSH!B43</f>
        <v>43</v>
      </c>
      <c r="C46" s="500">
        <v>37</v>
      </c>
      <c r="D46" s="501" t="str">
        <f>OBLAST_MOSH!C43</f>
        <v>Челябинская область</v>
      </c>
      <c r="E46" s="451">
        <f>OBLAST_MOSH!D43</f>
        <v>6578</v>
      </c>
      <c r="F46" s="452">
        <f>(E46-OBLAST_MOSH!E43)/OBLAST_MOSH!E43*100</f>
        <v>34.62955382726156</v>
      </c>
      <c r="G46" s="451">
        <f>OBLAST_MOSH!F43</f>
        <v>1534</v>
      </c>
      <c r="H46" s="452">
        <f>(G46-OBLAST_MOSH!G43)/OBLAST_MOSH!G43*100</f>
        <v>10.439164866810655</v>
      </c>
      <c r="I46" s="451">
        <f>OBLAST_MOSH!H43</f>
        <v>4552</v>
      </c>
      <c r="J46" s="452">
        <f>(I46-OBLAST_MOSH!I43)/OBLAST_MOSH!I43*100</f>
        <v>37.439613526570049</v>
      </c>
      <c r="K46" s="502">
        <f>OBLAST_MOSH!J43</f>
        <v>25.20538941833717</v>
      </c>
      <c r="L46" s="454">
        <f>OBLAST_MOSH!K43</f>
        <v>29.54690491384812</v>
      </c>
    </row>
    <row r="47" spans="1:13" s="294" customFormat="1" ht="15.75" thickBot="1" x14ac:dyDescent="0.3">
      <c r="A47" s="491">
        <f>OBLAST_MOSH!A44</f>
        <v>42</v>
      </c>
      <c r="B47" s="491">
        <f>OBLAST_MOSH!B44</f>
        <v>57</v>
      </c>
      <c r="C47" s="492">
        <v>44</v>
      </c>
      <c r="D47" s="493" t="str">
        <f>OBLAST_MOSH!C44</f>
        <v>Красноярский край</v>
      </c>
      <c r="E47" s="440">
        <f>OBLAST_MOSH!D44</f>
        <v>4862</v>
      </c>
      <c r="F47" s="441">
        <f>(E47-OBLAST_MOSH!E44)/OBLAST_MOSH!E44*100</f>
        <v>18.643240605173254</v>
      </c>
      <c r="G47" s="440">
        <f>OBLAST_MOSH!F44</f>
        <v>1106</v>
      </c>
      <c r="H47" s="441">
        <f>(G47-OBLAST_MOSH!G44)/OBLAST_MOSH!G44*100</f>
        <v>33.736396614268436</v>
      </c>
      <c r="I47" s="440">
        <f>OBLAST_MOSH!H44</f>
        <v>3356</v>
      </c>
      <c r="J47" s="441">
        <f>(I47-OBLAST_MOSH!I44)/OBLAST_MOSH!I44*100</f>
        <v>26.641509433962263</v>
      </c>
      <c r="K47" s="494">
        <f>OBLAST_MOSH!J44</f>
        <v>24.787090990587181</v>
      </c>
      <c r="L47" s="442">
        <f>OBLAST_MOSH!K44</f>
        <v>23.78487201610584</v>
      </c>
    </row>
    <row r="48" spans="1:13" s="332" customFormat="1" ht="15.75" thickBot="1" x14ac:dyDescent="0.3">
      <c r="A48" s="491">
        <f>OBLAST_MOSH!A45</f>
        <v>43</v>
      </c>
      <c r="B48" s="491">
        <f>OBLAST_MOSH!B45</f>
        <v>22</v>
      </c>
      <c r="C48" s="492">
        <v>42</v>
      </c>
      <c r="D48" s="493" t="str">
        <f>OBLAST_MOSH!C45</f>
        <v>Калининградская область</v>
      </c>
      <c r="E48" s="440">
        <f>OBLAST_MOSH!D45</f>
        <v>1481</v>
      </c>
      <c r="F48" s="441">
        <f>(E48-OBLAST_MOSH!E45)/OBLAST_MOSH!E45*100</f>
        <v>10.770381451009724</v>
      </c>
      <c r="G48" s="440">
        <f>OBLAST_MOSH!F45</f>
        <v>309</v>
      </c>
      <c r="H48" s="441">
        <f>(G48-OBLAST_MOSH!G45)/OBLAST_MOSH!G45*100</f>
        <v>-28.13953488372093</v>
      </c>
      <c r="I48" s="440">
        <f>OBLAST_MOSH!H45</f>
        <v>947</v>
      </c>
      <c r="J48" s="441">
        <f>(I48-OBLAST_MOSH!I45)/OBLAST_MOSH!I45*100</f>
        <v>9.2272202998846602</v>
      </c>
      <c r="K48" s="494">
        <f>OBLAST_MOSH!J45</f>
        <v>24.601910828025481</v>
      </c>
      <c r="L48" s="442">
        <f>OBLAST_MOSH!K45</f>
        <v>33.153430994602928</v>
      </c>
    </row>
    <row r="49" spans="1:12" s="75" customFormat="1" x14ac:dyDescent="0.25">
      <c r="A49" s="491">
        <f>OBLAST_MOSH!A46</f>
        <v>44</v>
      </c>
      <c r="B49" s="491">
        <f>OBLAST_MOSH!B46</f>
        <v>12</v>
      </c>
      <c r="C49" s="492">
        <v>40</v>
      </c>
      <c r="D49" s="493" t="str">
        <f>OBLAST_MOSH!C46</f>
        <v>Пензенская область</v>
      </c>
      <c r="E49" s="440">
        <f>OBLAST_MOSH!D46</f>
        <v>1495</v>
      </c>
      <c r="F49" s="441">
        <f>(E49-OBLAST_MOSH!E46)/OBLAST_MOSH!E46*100</f>
        <v>21.742671009771989</v>
      </c>
      <c r="G49" s="440">
        <f>OBLAST_MOSH!F46</f>
        <v>325</v>
      </c>
      <c r="H49" s="441">
        <f>(G49-OBLAST_MOSH!G46)/OBLAST_MOSH!G46*100</f>
        <v>-24.242424242424242</v>
      </c>
      <c r="I49" s="440">
        <f>OBLAST_MOSH!H46</f>
        <v>1003</v>
      </c>
      <c r="J49" s="441">
        <f>(I49-OBLAST_MOSH!I46)/OBLAST_MOSH!I46*100</f>
        <v>37.77472527472527</v>
      </c>
      <c r="K49" s="494">
        <f>OBLAST_MOSH!J46</f>
        <v>24.472891566265059</v>
      </c>
      <c r="L49" s="442">
        <f>OBLAST_MOSH!K46</f>
        <v>37.078651685393261</v>
      </c>
    </row>
    <row r="50" spans="1:12" x14ac:dyDescent="0.25">
      <c r="A50" s="491">
        <f>OBLAST_MOSH!A47</f>
        <v>45</v>
      </c>
      <c r="B50" s="491">
        <f>OBLAST_MOSH!B47</f>
        <v>64</v>
      </c>
      <c r="C50" s="492">
        <v>47</v>
      </c>
      <c r="D50" s="493" t="str">
        <f>OBLAST_MOSH!C47</f>
        <v>Кировская область</v>
      </c>
      <c r="E50" s="440">
        <f>OBLAST_MOSH!D47</f>
        <v>2030</v>
      </c>
      <c r="F50" s="441">
        <f>(E50-OBLAST_MOSH!E47)/OBLAST_MOSH!E47*100</f>
        <v>10.687022900763358</v>
      </c>
      <c r="G50" s="440">
        <f>OBLAST_MOSH!F47</f>
        <v>469</v>
      </c>
      <c r="H50" s="441">
        <f>(G50-OBLAST_MOSH!G47)/OBLAST_MOSH!G47*100</f>
        <v>18.434343434343432</v>
      </c>
      <c r="I50" s="440">
        <f>OBLAST_MOSH!H47</f>
        <v>1464</v>
      </c>
      <c r="J50" s="441">
        <f>(I50-OBLAST_MOSH!I47)/OBLAST_MOSH!I47*100</f>
        <v>7.5679647318148424</v>
      </c>
      <c r="K50" s="494">
        <f>OBLAST_MOSH!J47</f>
        <v>24.262803931712369</v>
      </c>
      <c r="L50" s="442">
        <f>OBLAST_MOSH!K47</f>
        <v>22.538417757541261</v>
      </c>
    </row>
    <row r="51" spans="1:12" s="78" customFormat="1" ht="15.75" thickBot="1" x14ac:dyDescent="0.3">
      <c r="A51" s="491">
        <f>OBLAST_MOSH!A48</f>
        <v>46</v>
      </c>
      <c r="B51" s="491">
        <f>OBLAST_MOSH!B48</f>
        <v>81</v>
      </c>
      <c r="C51" s="492">
        <v>50</v>
      </c>
      <c r="D51" s="493" t="str">
        <f>OBLAST_MOSH!C48</f>
        <v>Еврейская автономная область</v>
      </c>
      <c r="E51" s="440">
        <f>OBLAST_MOSH!D48</f>
        <v>270</v>
      </c>
      <c r="F51" s="441">
        <f>(E51-OBLAST_MOSH!E48)/OBLAST_MOSH!E48*100</f>
        <v>69.811320754716974</v>
      </c>
      <c r="G51" s="440">
        <f>OBLAST_MOSH!F48</f>
        <v>46</v>
      </c>
      <c r="H51" s="441">
        <f>(G51-OBLAST_MOSH!G48)/OBLAST_MOSH!G48*100</f>
        <v>187.5</v>
      </c>
      <c r="I51" s="440">
        <f>OBLAST_MOSH!H48</f>
        <v>145</v>
      </c>
      <c r="J51" s="441">
        <f>(I51-OBLAST_MOSH!I48)/OBLAST_MOSH!I48*100</f>
        <v>76.829268292682926</v>
      </c>
      <c r="K51" s="494">
        <f>OBLAST_MOSH!J48</f>
        <v>24.083769633507849</v>
      </c>
      <c r="L51" s="442">
        <f>OBLAST_MOSH!K48</f>
        <v>16.326530612244898</v>
      </c>
    </row>
    <row r="52" spans="1:12" s="64" customFormat="1" ht="15.75" thickBot="1" x14ac:dyDescent="0.3">
      <c r="A52" s="491">
        <f>OBLAST_MOSH!A49</f>
        <v>47</v>
      </c>
      <c r="B52" s="491">
        <f>OBLAST_MOSH!B49</f>
        <v>68</v>
      </c>
      <c r="C52" s="492">
        <v>59</v>
      </c>
      <c r="D52" s="493" t="str">
        <f>OBLAST_MOSH!C49</f>
        <v>Тюменская область</v>
      </c>
      <c r="E52" s="440">
        <f>OBLAST_MOSH!D49</f>
        <v>3104</v>
      </c>
      <c r="F52" s="441">
        <f>(E52-OBLAST_MOSH!E49)/OBLAST_MOSH!E49*100</f>
        <v>22.930693069306933</v>
      </c>
      <c r="G52" s="440">
        <f>OBLAST_MOSH!F49</f>
        <v>685</v>
      </c>
      <c r="H52" s="441">
        <f>(G52-OBLAST_MOSH!G49)/OBLAST_MOSH!G49*100</f>
        <v>28.037383177570092</v>
      </c>
      <c r="I52" s="440">
        <f>OBLAST_MOSH!H49</f>
        <v>2174</v>
      </c>
      <c r="J52" s="441">
        <f>(I52-OBLAST_MOSH!I49)/OBLAST_MOSH!I49*100</f>
        <v>13.941299790356393</v>
      </c>
      <c r="K52" s="494">
        <f>OBLAST_MOSH!J49</f>
        <v>23.959426372857639</v>
      </c>
      <c r="L52" s="442">
        <f>OBLAST_MOSH!K49</f>
        <v>21.899304134261151</v>
      </c>
    </row>
    <row r="53" spans="1:12" s="76" customFormat="1" x14ac:dyDescent="0.25">
      <c r="A53" s="491">
        <f>OBLAST_MOSH!A50</f>
        <v>48</v>
      </c>
      <c r="B53" s="491">
        <f>OBLAST_MOSH!B50</f>
        <v>54</v>
      </c>
      <c r="C53" s="492">
        <v>51</v>
      </c>
      <c r="D53" s="493" t="str">
        <f>OBLAST_MOSH!C50</f>
        <v>Хабаровский край</v>
      </c>
      <c r="E53" s="440">
        <f>OBLAST_MOSH!D50</f>
        <v>2433</v>
      </c>
      <c r="F53" s="441">
        <f>(E53-OBLAST_MOSH!E50)/OBLAST_MOSH!E50*100</f>
        <v>37.380011293054771</v>
      </c>
      <c r="G53" s="440">
        <f>OBLAST_MOSH!F50</f>
        <v>573</v>
      </c>
      <c r="H53" s="441">
        <f>(G53-OBLAST_MOSH!G50)/OBLAST_MOSH!G50*100</f>
        <v>33.255813953488371</v>
      </c>
      <c r="I53" s="440">
        <f>OBLAST_MOSH!H50</f>
        <v>1847</v>
      </c>
      <c r="J53" s="441">
        <f>(I53-OBLAST_MOSH!I50)/OBLAST_MOSH!I50*100</f>
        <v>41.532567049808428</v>
      </c>
      <c r="K53" s="494">
        <f>OBLAST_MOSH!J50</f>
        <v>23.67768595041322</v>
      </c>
      <c r="L53" s="442">
        <f>OBLAST_MOSH!K50</f>
        <v>24.78386167146974</v>
      </c>
    </row>
    <row r="54" spans="1:12" s="80" customFormat="1" x14ac:dyDescent="0.25">
      <c r="A54" s="491">
        <f>OBLAST_MOSH!A51</f>
        <v>49</v>
      </c>
      <c r="B54" s="491">
        <f>OBLAST_MOSH!B51</f>
        <v>77</v>
      </c>
      <c r="C54" s="492">
        <v>53</v>
      </c>
      <c r="D54" s="493" t="str">
        <f>OBLAST_MOSH!C51</f>
        <v>Республика Карелия</v>
      </c>
      <c r="E54" s="440">
        <f>OBLAST_MOSH!D51</f>
        <v>1504</v>
      </c>
      <c r="F54" s="441">
        <f>(E54-OBLAST_MOSH!E51)/OBLAST_MOSH!E51*100</f>
        <v>20.223820943245403</v>
      </c>
      <c r="G54" s="440">
        <f>OBLAST_MOSH!F51</f>
        <v>243</v>
      </c>
      <c r="H54" s="441">
        <f>(G54-OBLAST_MOSH!G51)/OBLAST_MOSH!G51*100</f>
        <v>23.979591836734691</v>
      </c>
      <c r="I54" s="440">
        <f>OBLAST_MOSH!H51</f>
        <v>788</v>
      </c>
      <c r="J54" s="441">
        <f>(I54-OBLAST_MOSH!I51)/OBLAST_MOSH!I51*100</f>
        <v>-5.1744885679903732</v>
      </c>
      <c r="K54" s="494">
        <f>OBLAST_MOSH!J51</f>
        <v>23.56935014548981</v>
      </c>
      <c r="L54" s="442">
        <f>OBLAST_MOSH!K51</f>
        <v>19.084712755598829</v>
      </c>
    </row>
    <row r="55" spans="1:12" s="81" customFormat="1" x14ac:dyDescent="0.25">
      <c r="A55" s="491">
        <f>OBLAST_MOSH!A52</f>
        <v>50</v>
      </c>
      <c r="B55" s="491">
        <f>OBLAST_MOSH!B52</f>
        <v>79</v>
      </c>
      <c r="C55" s="492">
        <v>52</v>
      </c>
      <c r="D55" s="493" t="str">
        <f>OBLAST_MOSH!C52</f>
        <v>Республика Бурятия</v>
      </c>
      <c r="E55" s="440">
        <f>OBLAST_MOSH!D52</f>
        <v>1313</v>
      </c>
      <c r="F55" s="441">
        <f>(E55-OBLAST_MOSH!E52)/OBLAST_MOSH!E52*100</f>
        <v>15.989399293286219</v>
      </c>
      <c r="G55" s="440">
        <f>OBLAST_MOSH!F52</f>
        <v>296</v>
      </c>
      <c r="H55" s="441">
        <f>(G55-OBLAST_MOSH!G52)/OBLAST_MOSH!G52*100</f>
        <v>56.613756613756614</v>
      </c>
      <c r="I55" s="440">
        <f>OBLAST_MOSH!H52</f>
        <v>981</v>
      </c>
      <c r="J55" s="441">
        <f>(I55-OBLAST_MOSH!I52)/OBLAST_MOSH!I52*100</f>
        <v>19.488428745432397</v>
      </c>
      <c r="K55" s="494">
        <f>OBLAST_MOSH!J52</f>
        <v>23.179326546593579</v>
      </c>
      <c r="L55" s="442">
        <f>OBLAST_MOSH!K52</f>
        <v>18.71287128712871</v>
      </c>
    </row>
    <row r="56" spans="1:12" s="82" customFormat="1" x14ac:dyDescent="0.25">
      <c r="A56" s="491">
        <f>OBLAST_MOSH!A53</f>
        <v>51</v>
      </c>
      <c r="B56" s="491">
        <f>OBLAST_MOSH!B53</f>
        <v>49</v>
      </c>
      <c r="C56" s="492">
        <v>41</v>
      </c>
      <c r="D56" s="493" t="str">
        <f>OBLAST_MOSH!C53</f>
        <v>Республика Татарстан</v>
      </c>
      <c r="E56" s="440">
        <f>OBLAST_MOSH!D53</f>
        <v>7221</v>
      </c>
      <c r="F56" s="441">
        <f>(E56-OBLAST_MOSH!E53)/OBLAST_MOSH!E53*100</f>
        <v>33.401071494550152</v>
      </c>
      <c r="G56" s="440">
        <f>OBLAST_MOSH!F53</f>
        <v>1493</v>
      </c>
      <c r="H56" s="441">
        <f>(G56-OBLAST_MOSH!G53)/OBLAST_MOSH!G53*100</f>
        <v>12.594268476621417</v>
      </c>
      <c r="I56" s="440">
        <f>OBLAST_MOSH!H53</f>
        <v>4984</v>
      </c>
      <c r="J56" s="441">
        <f>(I56-OBLAST_MOSH!I53)/OBLAST_MOSH!I53*100</f>
        <v>40.513109670143784</v>
      </c>
      <c r="K56" s="494">
        <f>OBLAST_MOSH!J53</f>
        <v>23.050795121198089</v>
      </c>
      <c r="L56" s="442">
        <f>OBLAST_MOSH!K53</f>
        <v>27.211163554278681</v>
      </c>
    </row>
    <row r="57" spans="1:12" x14ac:dyDescent="0.25">
      <c r="A57" s="491">
        <f>OBLAST_MOSH!A54</f>
        <v>52</v>
      </c>
      <c r="B57" s="491">
        <f>OBLAST_MOSH!B54</f>
        <v>55</v>
      </c>
      <c r="C57" s="492">
        <v>55</v>
      </c>
      <c r="D57" s="493" t="str">
        <f>OBLAST_MOSH!C54</f>
        <v>Свердловская область</v>
      </c>
      <c r="E57" s="440">
        <f>OBLAST_MOSH!D54</f>
        <v>6734</v>
      </c>
      <c r="F57" s="441">
        <f>(E57-OBLAST_MOSH!E54)/OBLAST_MOSH!E54*100</f>
        <v>48.293327460911698</v>
      </c>
      <c r="G57" s="440">
        <f>OBLAST_MOSH!F54</f>
        <v>1375</v>
      </c>
      <c r="H57" s="441">
        <f>(G57-OBLAST_MOSH!G54)/OBLAST_MOSH!G54*100</f>
        <v>38.190954773869343</v>
      </c>
      <c r="I57" s="440">
        <f>OBLAST_MOSH!H54</f>
        <v>4637</v>
      </c>
      <c r="J57" s="441">
        <f>(I57-OBLAST_MOSH!I54)/OBLAST_MOSH!I54*100</f>
        <v>50.747724317295187</v>
      </c>
      <c r="K57" s="494">
        <f>OBLAST_MOSH!J54</f>
        <v>22.870924817032598</v>
      </c>
      <c r="L57" s="442">
        <f>OBLAST_MOSH!K54</f>
        <v>24.441169245885529</v>
      </c>
    </row>
    <row r="58" spans="1:12" s="83" customFormat="1" x14ac:dyDescent="0.25">
      <c r="A58" s="491">
        <f>OBLAST_MOSH!A55</f>
        <v>53</v>
      </c>
      <c r="B58" s="491">
        <f>OBLAST_MOSH!B55</f>
        <v>82</v>
      </c>
      <c r="C58" s="492">
        <v>46</v>
      </c>
      <c r="D58" s="493" t="str">
        <f>OBLAST_MOSH!C55</f>
        <v>Ивановская область</v>
      </c>
      <c r="E58" s="440">
        <f>OBLAST_MOSH!D55</f>
        <v>1513</v>
      </c>
      <c r="F58" s="441">
        <f>(E58-OBLAST_MOSH!E55)/OBLAST_MOSH!E55*100</f>
        <v>30.094582975064487</v>
      </c>
      <c r="G58" s="440">
        <f>OBLAST_MOSH!F55</f>
        <v>279</v>
      </c>
      <c r="H58" s="441">
        <f>(G58-OBLAST_MOSH!G55)/OBLAST_MOSH!G55*100</f>
        <v>20.779220779220779</v>
      </c>
      <c r="I58" s="440">
        <f>OBLAST_MOSH!H55</f>
        <v>958</v>
      </c>
      <c r="J58" s="441">
        <f>(I58-OBLAST_MOSH!I55)/OBLAST_MOSH!I55*100</f>
        <v>-24.268774703557312</v>
      </c>
      <c r="K58" s="494">
        <f>OBLAST_MOSH!J55</f>
        <v>22.554567502021019</v>
      </c>
      <c r="L58" s="442">
        <f>OBLAST_MOSH!K55</f>
        <v>15.441176470588241</v>
      </c>
    </row>
    <row r="59" spans="1:12" s="77" customFormat="1" x14ac:dyDescent="0.25">
      <c r="A59" s="491">
        <f>OBLAST_MOSH!A56</f>
        <v>54</v>
      </c>
      <c r="B59" s="491">
        <f>OBLAST_MOSH!B56</f>
        <v>31</v>
      </c>
      <c r="C59" s="492">
        <v>57</v>
      </c>
      <c r="D59" s="493" t="str">
        <f>OBLAST_MOSH!C56</f>
        <v>Псковская область</v>
      </c>
      <c r="E59" s="440">
        <f>OBLAST_MOSH!D56</f>
        <v>777</v>
      </c>
      <c r="F59" s="441">
        <f>(E59-OBLAST_MOSH!E56)/OBLAST_MOSH!E56*100</f>
        <v>44.423791821561338</v>
      </c>
      <c r="G59" s="440">
        <f>OBLAST_MOSH!F56</f>
        <v>145</v>
      </c>
      <c r="H59" s="441">
        <f>(G59-OBLAST_MOSH!G56)/OBLAST_MOSH!G56*100</f>
        <v>-5.2287581699346406</v>
      </c>
      <c r="I59" s="440">
        <f>OBLAST_MOSH!H56</f>
        <v>499</v>
      </c>
      <c r="J59" s="441">
        <f>(I59-OBLAST_MOSH!I56)/OBLAST_MOSH!I56*100</f>
        <v>53.067484662576689</v>
      </c>
      <c r="K59" s="494">
        <f>OBLAST_MOSH!J56</f>
        <v>22.51552795031056</v>
      </c>
      <c r="L59" s="442">
        <f>OBLAST_MOSH!K56</f>
        <v>31.94154488517745</v>
      </c>
    </row>
    <row r="60" spans="1:12" s="82" customFormat="1" x14ac:dyDescent="0.25">
      <c r="A60" s="491">
        <f>OBLAST_MOSH!A57</f>
        <v>55</v>
      </c>
      <c r="B60" s="491">
        <f>OBLAST_MOSH!B57</f>
        <v>24</v>
      </c>
      <c r="C60" s="492">
        <v>58</v>
      </c>
      <c r="D60" s="493" t="str">
        <f>OBLAST_MOSH!C57</f>
        <v>г. Москва</v>
      </c>
      <c r="E60" s="440">
        <f>OBLAST_MOSH!D57</f>
        <v>32801</v>
      </c>
      <c r="F60" s="441">
        <f>(E60-OBLAST_MOSH!E57)/OBLAST_MOSH!E57*100</f>
        <v>52.562790697674423</v>
      </c>
      <c r="G60" s="440">
        <f>OBLAST_MOSH!F57</f>
        <v>6877</v>
      </c>
      <c r="H60" s="441">
        <f>(G60-OBLAST_MOSH!G57)/OBLAST_MOSH!G57*100</f>
        <v>1.296214464575048</v>
      </c>
      <c r="I60" s="440">
        <f>OBLAST_MOSH!H57</f>
        <v>23762</v>
      </c>
      <c r="J60" s="441">
        <f>(I60-OBLAST_MOSH!I57)/OBLAST_MOSH!I57*100</f>
        <v>73.217670214316954</v>
      </c>
      <c r="K60" s="494">
        <f>OBLAST_MOSH!J57</f>
        <v>22.445249518587421</v>
      </c>
      <c r="L60" s="442">
        <f>OBLAST_MOSH!K57</f>
        <v>33.105768761886182</v>
      </c>
    </row>
    <row r="61" spans="1:12" s="68" customFormat="1" ht="15.75" thickBot="1" x14ac:dyDescent="0.3">
      <c r="A61" s="491">
        <f>OBLAST_MOSH!A58</f>
        <v>56</v>
      </c>
      <c r="B61" s="491">
        <f>OBLAST_MOSH!B58</f>
        <v>39</v>
      </c>
      <c r="C61" s="492">
        <v>48</v>
      </c>
      <c r="D61" s="493" t="str">
        <f>OBLAST_MOSH!C58</f>
        <v>Калужская область</v>
      </c>
      <c r="E61" s="440">
        <f>OBLAST_MOSH!D58</f>
        <v>2235</v>
      </c>
      <c r="F61" s="441">
        <f>(E61-OBLAST_MOSH!E58)/OBLAST_MOSH!E58*100</f>
        <v>38.218923933209645</v>
      </c>
      <c r="G61" s="440">
        <f>OBLAST_MOSH!F58</f>
        <v>321</v>
      </c>
      <c r="H61" s="441">
        <f>(G61-OBLAST_MOSH!G58)/OBLAST_MOSH!G58*100</f>
        <v>-24.47058823529412</v>
      </c>
      <c r="I61" s="440">
        <f>OBLAST_MOSH!H58</f>
        <v>1115</v>
      </c>
      <c r="J61" s="441">
        <f>(I61-OBLAST_MOSH!I58)/OBLAST_MOSH!I58*100</f>
        <v>16.998950682056662</v>
      </c>
      <c r="K61" s="494">
        <f>OBLAST_MOSH!J58</f>
        <v>22.35376044568245</v>
      </c>
      <c r="L61" s="442">
        <f>OBLAST_MOSH!K58</f>
        <v>30.841799709724238</v>
      </c>
    </row>
    <row r="62" spans="1:12" s="225" customFormat="1" ht="15.75" thickBot="1" x14ac:dyDescent="0.3">
      <c r="A62" s="491">
        <f>OBLAST_MOSH!A59</f>
        <v>57</v>
      </c>
      <c r="B62" s="491">
        <f>OBLAST_MOSH!B59</f>
        <v>69</v>
      </c>
      <c r="C62" s="492">
        <v>62</v>
      </c>
      <c r="D62" s="493" t="str">
        <f>OBLAST_MOSH!C59</f>
        <v>Республика Коми</v>
      </c>
      <c r="E62" s="440">
        <f>OBLAST_MOSH!D59</f>
        <v>2109</v>
      </c>
      <c r="F62" s="441">
        <f>(E62-OBLAST_MOSH!E59)/OBLAST_MOSH!E59*100</f>
        <v>7.8220858895705527</v>
      </c>
      <c r="G62" s="440">
        <f>OBLAST_MOSH!F59</f>
        <v>440</v>
      </c>
      <c r="H62" s="441">
        <f>(G62-OBLAST_MOSH!G59)/OBLAST_MOSH!G59*100</f>
        <v>16.094986807387862</v>
      </c>
      <c r="I62" s="440">
        <f>OBLAST_MOSH!H59</f>
        <v>1558</v>
      </c>
      <c r="J62" s="441">
        <f>(I62-OBLAST_MOSH!I59)/OBLAST_MOSH!I59*100</f>
        <v>8.6471408647140873</v>
      </c>
      <c r="K62" s="494">
        <f>OBLAST_MOSH!J59</f>
        <v>22.022022022022021</v>
      </c>
      <c r="L62" s="442">
        <f>OBLAST_MOSH!K59</f>
        <v>20.904578047435191</v>
      </c>
    </row>
    <row r="63" spans="1:12" s="78" customFormat="1" x14ac:dyDescent="0.25">
      <c r="A63" s="491">
        <f>OBLAST_MOSH!A60</f>
        <v>58</v>
      </c>
      <c r="B63" s="491">
        <f>OBLAST_MOSH!B60</f>
        <v>46</v>
      </c>
      <c r="C63" s="492">
        <v>56</v>
      </c>
      <c r="D63" s="493" t="str">
        <f>OBLAST_MOSH!C60</f>
        <v>Республика Башкортостан</v>
      </c>
      <c r="E63" s="440">
        <f>OBLAST_MOSH!D60</f>
        <v>5992</v>
      </c>
      <c r="F63" s="441">
        <f>(E63-OBLAST_MOSH!E60)/OBLAST_MOSH!E60*100</f>
        <v>16.985552518547443</v>
      </c>
      <c r="G63" s="440">
        <f>OBLAST_MOSH!F60</f>
        <v>1197</v>
      </c>
      <c r="H63" s="441">
        <f>(G63-OBLAST_MOSH!G60)/OBLAST_MOSH!G60*100</f>
        <v>-7.0652173913043477</v>
      </c>
      <c r="I63" s="440">
        <f>OBLAST_MOSH!H60</f>
        <v>4327</v>
      </c>
      <c r="J63" s="441">
        <f>(I63-OBLAST_MOSH!I60)/OBLAST_MOSH!I60*100</f>
        <v>31.240521686381562</v>
      </c>
      <c r="K63" s="494">
        <f>OBLAST_MOSH!J60</f>
        <v>21.669080376538741</v>
      </c>
      <c r="L63" s="442">
        <f>OBLAST_MOSH!K60</f>
        <v>28.091603053435119</v>
      </c>
    </row>
    <row r="64" spans="1:12" s="73" customFormat="1" x14ac:dyDescent="0.25">
      <c r="A64" s="491">
        <f>OBLAST_MOSH!A61</f>
        <v>59</v>
      </c>
      <c r="B64" s="491">
        <f>OBLAST_MOSH!B61</f>
        <v>23</v>
      </c>
      <c r="C64" s="492">
        <v>49</v>
      </c>
      <c r="D64" s="493" t="str">
        <f>OBLAST_MOSH!C61</f>
        <v>Рязанская область</v>
      </c>
      <c r="E64" s="440">
        <f>OBLAST_MOSH!D61</f>
        <v>1344</v>
      </c>
      <c r="F64" s="441">
        <f>(E64-OBLAST_MOSH!E61)/OBLAST_MOSH!E61*100</f>
        <v>52.380952380952387</v>
      </c>
      <c r="G64" s="440">
        <f>OBLAST_MOSH!F61</f>
        <v>214</v>
      </c>
      <c r="H64" s="441">
        <f>(G64-OBLAST_MOSH!G61)/OBLAST_MOSH!G61*100</f>
        <v>-5.7268722466960353</v>
      </c>
      <c r="I64" s="440">
        <f>OBLAST_MOSH!H61</f>
        <v>781</v>
      </c>
      <c r="J64" s="441">
        <f>(I64-OBLAST_MOSH!I61)/OBLAST_MOSH!I61*100</f>
        <v>70.52401746724891</v>
      </c>
      <c r="K64" s="494">
        <f>OBLAST_MOSH!J61</f>
        <v>21.507537688442209</v>
      </c>
      <c r="L64" s="442">
        <f>OBLAST_MOSH!K61</f>
        <v>33.138686131386862</v>
      </c>
    </row>
    <row r="65" spans="1:12" s="72" customFormat="1" x14ac:dyDescent="0.25">
      <c r="A65" s="491">
        <f>OBLAST_MOSH!A62</f>
        <v>60</v>
      </c>
      <c r="B65" s="491">
        <f>OBLAST_MOSH!B62</f>
        <v>62</v>
      </c>
      <c r="C65" s="492">
        <v>70</v>
      </c>
      <c r="D65" s="493" t="str">
        <f>OBLAST_MOSH!C62</f>
        <v>Магаданская область</v>
      </c>
      <c r="E65" s="440">
        <f>OBLAST_MOSH!D62</f>
        <v>271</v>
      </c>
      <c r="F65" s="441">
        <f>(E65-OBLAST_MOSH!E62)/OBLAST_MOSH!E62*100</f>
        <v>9.7165991902834001</v>
      </c>
      <c r="G65" s="440">
        <f>OBLAST_MOSH!F62</f>
        <v>54</v>
      </c>
      <c r="H65" s="441">
        <f>(G65-OBLAST_MOSH!G62)/OBLAST_MOSH!G62*100</f>
        <v>-5.2631578947368416</v>
      </c>
      <c r="I65" s="440">
        <f>OBLAST_MOSH!H62</f>
        <v>202</v>
      </c>
      <c r="J65" s="441">
        <f>(I65-OBLAST_MOSH!I62)/OBLAST_MOSH!I62*100</f>
        <v>8.0213903743315509</v>
      </c>
      <c r="K65" s="494">
        <f>OBLAST_MOSH!J62</f>
        <v>21.09375</v>
      </c>
      <c r="L65" s="442">
        <f>OBLAST_MOSH!K62</f>
        <v>23.360655737704921</v>
      </c>
    </row>
    <row r="66" spans="1:12" s="84" customFormat="1" x14ac:dyDescent="0.25">
      <c r="A66" s="491">
        <f>OBLAST_MOSH!A63</f>
        <v>61</v>
      </c>
      <c r="B66" s="491">
        <f>OBLAST_MOSH!B63</f>
        <v>45</v>
      </c>
      <c r="C66" s="492">
        <v>60</v>
      </c>
      <c r="D66" s="493" t="str">
        <f>OBLAST_MOSH!C63</f>
        <v>Удмурдская Республика</v>
      </c>
      <c r="E66" s="440">
        <f>OBLAST_MOSH!D63</f>
        <v>3768</v>
      </c>
      <c r="F66" s="441">
        <f>(E66-OBLAST_MOSH!E63)/OBLAST_MOSH!E63*100</f>
        <v>50.539352776668004</v>
      </c>
      <c r="G66" s="440">
        <f>OBLAST_MOSH!F63</f>
        <v>637</v>
      </c>
      <c r="H66" s="441">
        <f>(G66-OBLAST_MOSH!G63)/OBLAST_MOSH!G63*100</f>
        <v>0.95087163232963556</v>
      </c>
      <c r="I66" s="440">
        <f>OBLAST_MOSH!H63</f>
        <v>2400</v>
      </c>
      <c r="J66" s="441">
        <f>(I66-OBLAST_MOSH!I63)/OBLAST_MOSH!I63*100</f>
        <v>51.610865445356914</v>
      </c>
      <c r="K66" s="494">
        <f>OBLAST_MOSH!J63</f>
        <v>20.974646032268691</v>
      </c>
      <c r="L66" s="442">
        <f>OBLAST_MOSH!K63</f>
        <v>28.500451671183381</v>
      </c>
    </row>
    <row r="67" spans="1:12" s="79" customFormat="1" x14ac:dyDescent="0.25">
      <c r="A67" s="491">
        <f>OBLAST_MOSH!A64</f>
        <v>62</v>
      </c>
      <c r="B67" s="491">
        <f>OBLAST_MOSH!B64</f>
        <v>51</v>
      </c>
      <c r="C67" s="492">
        <v>54</v>
      </c>
      <c r="D67" s="493" t="str">
        <f>OBLAST_MOSH!C64</f>
        <v>Саратовская область</v>
      </c>
      <c r="E67" s="440">
        <f>OBLAST_MOSH!D64</f>
        <v>3837</v>
      </c>
      <c r="F67" s="441">
        <f>(E67-OBLAST_MOSH!E64)/OBLAST_MOSH!E64*100</f>
        <v>40.497986085682903</v>
      </c>
      <c r="G67" s="440">
        <f>OBLAST_MOSH!F64</f>
        <v>477</v>
      </c>
      <c r="H67" s="441">
        <f>(G67-OBLAST_MOSH!G64)/OBLAST_MOSH!G64*100</f>
        <v>-20.367278797996661</v>
      </c>
      <c r="I67" s="440">
        <f>OBLAST_MOSH!H64</f>
        <v>1814</v>
      </c>
      <c r="J67" s="441">
        <f>(I67-OBLAST_MOSH!I64)/OBLAST_MOSH!I64*100</f>
        <v>7.9119571683521714</v>
      </c>
      <c r="K67" s="494">
        <f>OBLAST_MOSH!J64</f>
        <v>20.820602357049321</v>
      </c>
      <c r="L67" s="442">
        <f>OBLAST_MOSH!K64</f>
        <v>26.271929824561401</v>
      </c>
    </row>
    <row r="68" spans="1:12" s="85" customFormat="1" x14ac:dyDescent="0.25">
      <c r="A68" s="491">
        <f>OBLAST_MOSH!A65</f>
        <v>63</v>
      </c>
      <c r="B68" s="491">
        <f>OBLAST_MOSH!B65</f>
        <v>41</v>
      </c>
      <c r="C68" s="492">
        <v>63</v>
      </c>
      <c r="D68" s="493" t="str">
        <f>OBLAST_MOSH!C65</f>
        <v>Смоленская область</v>
      </c>
      <c r="E68" s="440">
        <f>OBLAST_MOSH!D65</f>
        <v>1672</v>
      </c>
      <c r="F68" s="441">
        <f>(E68-OBLAST_MOSH!E65)/OBLAST_MOSH!E65*100</f>
        <v>53.67647058823529</v>
      </c>
      <c r="G68" s="440">
        <f>OBLAST_MOSH!F65</f>
        <v>334</v>
      </c>
      <c r="H68" s="441">
        <f>(G68-OBLAST_MOSH!G65)/OBLAST_MOSH!G65*100</f>
        <v>4.7021943573667713</v>
      </c>
      <c r="I68" s="440">
        <f>OBLAST_MOSH!H65</f>
        <v>1276</v>
      </c>
      <c r="J68" s="441">
        <f>(I68-OBLAST_MOSH!I65)/OBLAST_MOSH!I65*100</f>
        <v>74.079126875852666</v>
      </c>
      <c r="K68" s="494">
        <f>OBLAST_MOSH!J65</f>
        <v>20.745341614906831</v>
      </c>
      <c r="L68" s="442">
        <f>OBLAST_MOSH!K65</f>
        <v>30.323193916349808</v>
      </c>
    </row>
    <row r="69" spans="1:12" x14ac:dyDescent="0.25">
      <c r="A69" s="491">
        <f>OBLAST_MOSH!A66</f>
        <v>64</v>
      </c>
      <c r="B69" s="491">
        <f>OBLAST_MOSH!B66</f>
        <v>61</v>
      </c>
      <c r="C69" s="492">
        <v>61</v>
      </c>
      <c r="D69" s="493" t="str">
        <f>OBLAST_MOSH!C66</f>
        <v>Волгоградская область</v>
      </c>
      <c r="E69" s="440">
        <f>OBLAST_MOSH!D66</f>
        <v>4168</v>
      </c>
      <c r="F69" s="441">
        <f>(E69-OBLAST_MOSH!E66)/OBLAST_MOSH!E66*100</f>
        <v>28.246153846153849</v>
      </c>
      <c r="G69" s="440">
        <f>OBLAST_MOSH!F66</f>
        <v>763</v>
      </c>
      <c r="H69" s="441">
        <f>(G69-OBLAST_MOSH!G66)/OBLAST_MOSH!G66*100</f>
        <v>4.2349726775956285</v>
      </c>
      <c r="I69" s="440">
        <f>OBLAST_MOSH!H66</f>
        <v>2930</v>
      </c>
      <c r="J69" s="441">
        <f>(I69-OBLAST_MOSH!I66)/OBLAST_MOSH!I66*100</f>
        <v>22.389306599832913</v>
      </c>
      <c r="K69" s="494">
        <f>OBLAST_MOSH!J66</f>
        <v>20.660709450311401</v>
      </c>
      <c r="L69" s="442">
        <f>OBLAST_MOSH!K66</f>
        <v>23.416506717850289</v>
      </c>
    </row>
    <row r="70" spans="1:12" s="86" customFormat="1" x14ac:dyDescent="0.25">
      <c r="A70" s="491">
        <f>OBLAST_MOSH!A67</f>
        <v>65</v>
      </c>
      <c r="B70" s="491">
        <f>OBLAST_MOSH!B67</f>
        <v>50</v>
      </c>
      <c r="C70" s="492">
        <v>67</v>
      </c>
      <c r="D70" s="493" t="str">
        <f>OBLAST_MOSH!C67</f>
        <v>Краснодарский край</v>
      </c>
      <c r="E70" s="440">
        <f>OBLAST_MOSH!D67</f>
        <v>12798</v>
      </c>
      <c r="F70" s="441">
        <f>(E70-OBLAST_MOSH!E67)/OBLAST_MOSH!E67*100</f>
        <v>30.180042722001833</v>
      </c>
      <c r="G70" s="440">
        <f>OBLAST_MOSH!F67</f>
        <v>2205</v>
      </c>
      <c r="H70" s="441">
        <f>(G70-OBLAST_MOSH!G67)/OBLAST_MOSH!G67*100</f>
        <v>3.4725480994838103</v>
      </c>
      <c r="I70" s="440">
        <f>OBLAST_MOSH!H67</f>
        <v>8629</v>
      </c>
      <c r="J70" s="441">
        <f>(I70-OBLAST_MOSH!I67)/OBLAST_MOSH!I67*100</f>
        <v>47.277692438982761</v>
      </c>
      <c r="K70" s="494">
        <f>OBLAST_MOSH!J67</f>
        <v>20.35259368654237</v>
      </c>
      <c r="L70" s="442">
        <f>OBLAST_MOSH!K67</f>
        <v>26.67083854818523</v>
      </c>
    </row>
    <row r="71" spans="1:12" x14ac:dyDescent="0.25">
      <c r="A71" s="491">
        <f>OBLAST_MOSH!A68</f>
        <v>66</v>
      </c>
      <c r="B71" s="491">
        <f>OBLAST_MOSH!B68</f>
        <v>65</v>
      </c>
      <c r="C71" s="492">
        <v>71</v>
      </c>
      <c r="D71" s="493" t="str">
        <f>OBLAST_MOSH!C68</f>
        <v>Камчатский край</v>
      </c>
      <c r="E71" s="440">
        <f>OBLAST_MOSH!D68</f>
        <v>681</v>
      </c>
      <c r="F71" s="441">
        <f>(E71-OBLAST_MOSH!E68)/OBLAST_MOSH!E68*100</f>
        <v>6.9073783359497636</v>
      </c>
      <c r="G71" s="440">
        <f>OBLAST_MOSH!F68</f>
        <v>134</v>
      </c>
      <c r="H71" s="441">
        <f>(G71-OBLAST_MOSH!G68)/OBLAST_MOSH!G68*100</f>
        <v>0</v>
      </c>
      <c r="I71" s="440">
        <f>OBLAST_MOSH!H68</f>
        <v>528</v>
      </c>
      <c r="J71" s="441">
        <f>(I71-OBLAST_MOSH!I68)/OBLAST_MOSH!I68*100</f>
        <v>12.820512820512819</v>
      </c>
      <c r="K71" s="494">
        <f>OBLAST_MOSH!J68</f>
        <v>20.241691842900298</v>
      </c>
      <c r="L71" s="442">
        <f>OBLAST_MOSH!K68</f>
        <v>22.259136212624579</v>
      </c>
    </row>
    <row r="72" spans="1:12" x14ac:dyDescent="0.25">
      <c r="A72" s="491">
        <f>OBLAST_MOSH!A69</f>
        <v>67</v>
      </c>
      <c r="B72" s="491">
        <f>OBLAST_MOSH!B69</f>
        <v>73</v>
      </c>
      <c r="C72" s="492">
        <v>74</v>
      </c>
      <c r="D72" s="493" t="str">
        <f>OBLAST_MOSH!C69</f>
        <v>Тюменская область</v>
      </c>
      <c r="E72" s="440">
        <f>OBLAST_MOSH!D69</f>
        <v>8369</v>
      </c>
      <c r="F72" s="441">
        <f>(E72-OBLAST_MOSH!E69)/OBLAST_MOSH!E69*100</f>
        <v>41.583488411436306</v>
      </c>
      <c r="G72" s="440">
        <f>OBLAST_MOSH!F69</f>
        <v>1359</v>
      </c>
      <c r="H72" s="441">
        <f>(G72-OBLAST_MOSH!G69)/OBLAST_MOSH!G69*100</f>
        <v>25.949953660797032</v>
      </c>
      <c r="I72" s="440">
        <f>OBLAST_MOSH!H69</f>
        <v>5434</v>
      </c>
      <c r="J72" s="441">
        <f>(I72-OBLAST_MOSH!I69)/OBLAST_MOSH!I69*100</f>
        <v>22.913368016285908</v>
      </c>
      <c r="K72" s="494">
        <f>OBLAST_MOSH!J69</f>
        <v>20.00588841454438</v>
      </c>
      <c r="L72" s="442">
        <f>OBLAST_MOSH!K69</f>
        <v>19.618181818181821</v>
      </c>
    </row>
    <row r="73" spans="1:12" s="87" customFormat="1" x14ac:dyDescent="0.25">
      <c r="A73" s="491">
        <f>OBLAST_MOSH!A70</f>
        <v>68</v>
      </c>
      <c r="B73" s="491">
        <f>OBLAST_MOSH!B70</f>
        <v>80</v>
      </c>
      <c r="C73" s="492">
        <v>64</v>
      </c>
      <c r="D73" s="493" t="str">
        <f>OBLAST_MOSH!C70</f>
        <v>Воронежская область</v>
      </c>
      <c r="E73" s="440">
        <f>OBLAST_MOSH!D70</f>
        <v>3018</v>
      </c>
      <c r="F73" s="441">
        <f>(E73-OBLAST_MOSH!E70)/OBLAST_MOSH!E70*100</f>
        <v>23.183673469387756</v>
      </c>
      <c r="G73" s="440">
        <f>OBLAST_MOSH!F70</f>
        <v>495</v>
      </c>
      <c r="H73" s="441">
        <f>(G73-OBLAST_MOSH!G70)/OBLAST_MOSH!G70*100</f>
        <v>29.581151832460733</v>
      </c>
      <c r="I73" s="440">
        <f>OBLAST_MOSH!H70</f>
        <v>1981</v>
      </c>
      <c r="J73" s="441">
        <f>(I73-OBLAST_MOSH!I70)/OBLAST_MOSH!I70*100</f>
        <v>13.200000000000001</v>
      </c>
      <c r="K73" s="494">
        <f>OBLAST_MOSH!J70</f>
        <v>19.991922455573501</v>
      </c>
      <c r="L73" s="442">
        <f>OBLAST_MOSH!K70</f>
        <v>17.917448405253278</v>
      </c>
    </row>
    <row r="74" spans="1:12" s="88" customFormat="1" x14ac:dyDescent="0.25">
      <c r="A74" s="491">
        <f>OBLAST_MOSH!A71</f>
        <v>69</v>
      </c>
      <c r="B74" s="491">
        <f>OBLAST_MOSH!B71</f>
        <v>56</v>
      </c>
      <c r="C74" s="492">
        <v>65</v>
      </c>
      <c r="D74" s="493" t="str">
        <f>OBLAST_MOSH!C71</f>
        <v>Алтайский край</v>
      </c>
      <c r="E74" s="440">
        <f>OBLAST_MOSH!D71</f>
        <v>4052</v>
      </c>
      <c r="F74" s="441">
        <f>(E74-OBLAST_MOSH!E71)/OBLAST_MOSH!E71*100</f>
        <v>39.196152524905528</v>
      </c>
      <c r="G74" s="440">
        <f>OBLAST_MOSH!F71</f>
        <v>706</v>
      </c>
      <c r="H74" s="441">
        <f>(G74-OBLAST_MOSH!G71)/OBLAST_MOSH!G71*100</f>
        <v>8.9506172839506171</v>
      </c>
      <c r="I74" s="440">
        <f>OBLAST_MOSH!H71</f>
        <v>2859</v>
      </c>
      <c r="J74" s="441">
        <f>(I74-OBLAST_MOSH!I71)/OBLAST_MOSH!I71*100</f>
        <v>39.804400977995108</v>
      </c>
      <c r="K74" s="494">
        <f>OBLAST_MOSH!J71</f>
        <v>19.803646563814869</v>
      </c>
      <c r="L74" s="442">
        <f>OBLAST_MOSH!K71</f>
        <v>24.062383958410692</v>
      </c>
    </row>
    <row r="75" spans="1:12" x14ac:dyDescent="0.25">
      <c r="A75" s="491">
        <f>OBLAST_MOSH!A72</f>
        <v>70</v>
      </c>
      <c r="B75" s="491">
        <f>OBLAST_MOSH!B72</f>
        <v>59</v>
      </c>
      <c r="C75" s="492">
        <v>68</v>
      </c>
      <c r="D75" s="493" t="str">
        <f>OBLAST_MOSH!C72</f>
        <v>Республика Марий Эл</v>
      </c>
      <c r="E75" s="440">
        <f>OBLAST_MOSH!D72</f>
        <v>809</v>
      </c>
      <c r="F75" s="441">
        <f>(E75-OBLAST_MOSH!E72)/OBLAST_MOSH!E72*100</f>
        <v>20.386904761904763</v>
      </c>
      <c r="G75" s="440">
        <f>OBLAST_MOSH!F72</f>
        <v>127</v>
      </c>
      <c r="H75" s="441">
        <f>(G75-OBLAST_MOSH!G72)/OBLAST_MOSH!G72*100</f>
        <v>-11.805555555555555</v>
      </c>
      <c r="I75" s="440">
        <f>OBLAST_MOSH!H72</f>
        <v>542</v>
      </c>
      <c r="J75" s="441">
        <f>(I75-OBLAST_MOSH!I72)/OBLAST_MOSH!I72*100</f>
        <v>16.559139784946236</v>
      </c>
      <c r="K75" s="494">
        <f>OBLAST_MOSH!J72</f>
        <v>18.98355754857997</v>
      </c>
      <c r="L75" s="442">
        <f>OBLAST_MOSH!K72</f>
        <v>23.645320197044331</v>
      </c>
    </row>
    <row r="76" spans="1:12" x14ac:dyDescent="0.25">
      <c r="A76" s="491">
        <f>OBLAST_MOSH!A73</f>
        <v>71</v>
      </c>
      <c r="B76" s="491">
        <f>OBLAST_MOSH!B73</f>
        <v>26</v>
      </c>
      <c r="C76" s="492">
        <v>66</v>
      </c>
      <c r="D76" s="493" t="str">
        <f>OBLAST_MOSH!C73</f>
        <v>Новосибирская область</v>
      </c>
      <c r="E76" s="440">
        <f>OBLAST_MOSH!D73</f>
        <v>6707</v>
      </c>
      <c r="F76" s="441">
        <f>(E76-OBLAST_MOSH!E73)/OBLAST_MOSH!E73*100</f>
        <v>56.303891866697739</v>
      </c>
      <c r="G76" s="440">
        <f>OBLAST_MOSH!F73</f>
        <v>814</v>
      </c>
      <c r="H76" s="441">
        <f>(G76-OBLAST_MOSH!G73)/OBLAST_MOSH!G73*100</f>
        <v>-27.836879432624112</v>
      </c>
      <c r="I76" s="440">
        <f>OBLAST_MOSH!H73</f>
        <v>3503</v>
      </c>
      <c r="J76" s="441">
        <f>(I76-OBLAST_MOSH!I73)/OBLAST_MOSH!I73*100</f>
        <v>51.973969631236436</v>
      </c>
      <c r="K76" s="494">
        <f>OBLAST_MOSH!J73</f>
        <v>18.855686819550609</v>
      </c>
      <c r="L76" s="442">
        <f>OBLAST_MOSH!K73</f>
        <v>32.85755898630935</v>
      </c>
    </row>
    <row r="77" spans="1:12" x14ac:dyDescent="0.25">
      <c r="A77" s="491">
        <f>OBLAST_MOSH!A74</f>
        <v>72</v>
      </c>
      <c r="B77" s="491">
        <f>OBLAST_MOSH!B74</f>
        <v>75</v>
      </c>
      <c r="C77" s="492">
        <v>73</v>
      </c>
      <c r="D77" s="493" t="str">
        <f>OBLAST_MOSH!C74</f>
        <v>Амурская область</v>
      </c>
      <c r="E77" s="440">
        <f>OBLAST_MOSH!D74</f>
        <v>1539</v>
      </c>
      <c r="F77" s="441">
        <f>(E77-OBLAST_MOSH!E74)/OBLAST_MOSH!E74*100</f>
        <v>5.1948051948051948</v>
      </c>
      <c r="G77" s="440">
        <f>OBLAST_MOSH!F74</f>
        <v>253</v>
      </c>
      <c r="H77" s="441">
        <f>(G77-OBLAST_MOSH!G74)/OBLAST_MOSH!G74*100</f>
        <v>12.946428571428573</v>
      </c>
      <c r="I77" s="440">
        <f>OBLAST_MOSH!H74</f>
        <v>1092</v>
      </c>
      <c r="J77" s="441">
        <f>(I77-OBLAST_MOSH!I74)/OBLAST_MOSH!I74*100</f>
        <v>16.791443850267378</v>
      </c>
      <c r="K77" s="494">
        <f>OBLAST_MOSH!J74</f>
        <v>18.810408921933089</v>
      </c>
      <c r="L77" s="442">
        <f>OBLAST_MOSH!K74</f>
        <v>19.32700603968939</v>
      </c>
    </row>
    <row r="78" spans="1:12" x14ac:dyDescent="0.25">
      <c r="A78" s="491">
        <f>OBLAST_MOSH!A75</f>
        <v>73</v>
      </c>
      <c r="B78" s="491">
        <f>OBLAST_MOSH!B75</f>
        <v>42</v>
      </c>
      <c r="C78" s="492">
        <v>72</v>
      </c>
      <c r="D78" s="493" t="str">
        <f>OBLAST_MOSH!C75</f>
        <v>Владимирская область</v>
      </c>
      <c r="E78" s="440">
        <f>OBLAST_MOSH!D75</f>
        <v>1800</v>
      </c>
      <c r="F78" s="441">
        <f>(E78-OBLAST_MOSH!E75)/OBLAST_MOSH!E75*100</f>
        <v>36.570561456752657</v>
      </c>
      <c r="G78" s="440">
        <f>OBLAST_MOSH!F75</f>
        <v>272</v>
      </c>
      <c r="H78" s="441">
        <f>(G78-OBLAST_MOSH!G75)/OBLAST_MOSH!G75*100</f>
        <v>-22.285714285714285</v>
      </c>
      <c r="I78" s="440">
        <f>OBLAST_MOSH!H75</f>
        <v>1194</v>
      </c>
      <c r="J78" s="441">
        <f>(I78-OBLAST_MOSH!I75)/OBLAST_MOSH!I75*100</f>
        <v>46.144430844553241</v>
      </c>
      <c r="K78" s="494">
        <f>OBLAST_MOSH!J75</f>
        <v>18.55388813096862</v>
      </c>
      <c r="L78" s="442">
        <f>OBLAST_MOSH!K75</f>
        <v>29.991431019708649</v>
      </c>
    </row>
    <row r="79" spans="1:12" x14ac:dyDescent="0.25">
      <c r="A79" s="491">
        <f>OBLAST_MOSH!A76</f>
        <v>74</v>
      </c>
      <c r="B79" s="491">
        <f>OBLAST_MOSH!B76</f>
        <v>83</v>
      </c>
      <c r="C79" s="492">
        <v>80</v>
      </c>
      <c r="D79" s="493" t="str">
        <f>OBLAST_MOSH!C76</f>
        <v>Ямало-Ненецкий автономный округ</v>
      </c>
      <c r="E79" s="440">
        <f>OBLAST_MOSH!D76</f>
        <v>1284</v>
      </c>
      <c r="F79" s="441">
        <f>(E79-OBLAST_MOSH!E76)/OBLAST_MOSH!E76*100</f>
        <v>33.471933471933475</v>
      </c>
      <c r="G79" s="440">
        <f>OBLAST_MOSH!F76</f>
        <v>180</v>
      </c>
      <c r="H79" s="441">
        <f>(G79-OBLAST_MOSH!G76)/OBLAST_MOSH!G76*100</f>
        <v>57.894736842105267</v>
      </c>
      <c r="I79" s="440">
        <f>OBLAST_MOSH!H76</f>
        <v>844</v>
      </c>
      <c r="J79" s="441">
        <f>(I79-OBLAST_MOSH!I76)/OBLAST_MOSH!I76*100</f>
        <v>0.356718192627824</v>
      </c>
      <c r="K79" s="494">
        <f>OBLAST_MOSH!J76</f>
        <v>17.578125</v>
      </c>
      <c r="L79" s="442">
        <f>OBLAST_MOSH!K76</f>
        <v>11.93717277486911</v>
      </c>
    </row>
    <row r="80" spans="1:12" x14ac:dyDescent="0.25">
      <c r="A80" s="491">
        <f>OBLAST_MOSH!A77</f>
        <v>75</v>
      </c>
      <c r="B80" s="491">
        <f>OBLAST_MOSH!B77</f>
        <v>72</v>
      </c>
      <c r="C80" s="492">
        <v>75</v>
      </c>
      <c r="D80" s="493" t="str">
        <f>OBLAST_MOSH!C77</f>
        <v>Вологодская область</v>
      </c>
      <c r="E80" s="440">
        <f>OBLAST_MOSH!D77</f>
        <v>2624</v>
      </c>
      <c r="F80" s="441">
        <f>(E80-OBLAST_MOSH!E77)/OBLAST_MOSH!E77*100</f>
        <v>9.8367517789870238</v>
      </c>
      <c r="G80" s="440">
        <f>OBLAST_MOSH!F77</f>
        <v>420</v>
      </c>
      <c r="H80" s="441">
        <f>(G80-OBLAST_MOSH!G77)/OBLAST_MOSH!G77*100</f>
        <v>1.2048192771084338</v>
      </c>
      <c r="I80" s="440">
        <f>OBLAST_MOSH!H77</f>
        <v>2029</v>
      </c>
      <c r="J80" s="441">
        <f>(I80-OBLAST_MOSH!I77)/OBLAST_MOSH!I77*100</f>
        <v>19.846426461901949</v>
      </c>
      <c r="K80" s="494">
        <f>OBLAST_MOSH!J77</f>
        <v>17.149857084524299</v>
      </c>
      <c r="L80" s="442">
        <f>OBLAST_MOSH!K77</f>
        <v>19.686907020872869</v>
      </c>
    </row>
    <row r="81" spans="1:12" x14ac:dyDescent="0.25">
      <c r="A81" s="491">
        <f>OBLAST_MOSH!A78</f>
        <v>76</v>
      </c>
      <c r="B81" s="491">
        <f>OBLAST_MOSH!B78</f>
        <v>70</v>
      </c>
      <c r="C81" s="492">
        <v>78</v>
      </c>
      <c r="D81" s="493" t="str">
        <f>OBLAST_MOSH!C78</f>
        <v>Ханты-Мансийский автономный округ - Югра</v>
      </c>
      <c r="E81" s="440">
        <f>OBLAST_MOSH!D78</f>
        <v>3981</v>
      </c>
      <c r="F81" s="441">
        <f>(E81-OBLAST_MOSH!E78)/OBLAST_MOSH!E78*100</f>
        <v>64.232673267326732</v>
      </c>
      <c r="G81" s="440">
        <f>OBLAST_MOSH!F78</f>
        <v>494</v>
      </c>
      <c r="H81" s="441">
        <f>(G81-OBLAST_MOSH!G78)/OBLAST_MOSH!G78*100</f>
        <v>14.883720930232558</v>
      </c>
      <c r="I81" s="440">
        <f>OBLAST_MOSH!H78</f>
        <v>2416</v>
      </c>
      <c r="J81" s="441">
        <f>(I81-OBLAST_MOSH!I78)/OBLAST_MOSH!I78*100</f>
        <v>44.497607655502392</v>
      </c>
      <c r="K81" s="494">
        <f>OBLAST_MOSH!J78</f>
        <v>16.975945017182131</v>
      </c>
      <c r="L81" s="442">
        <f>OBLAST_MOSH!K78</f>
        <v>20.456707897240719</v>
      </c>
    </row>
    <row r="82" spans="1:12" x14ac:dyDescent="0.25">
      <c r="A82" s="491">
        <f>OBLAST_MOSH!A79</f>
        <v>77</v>
      </c>
      <c r="B82" s="491">
        <f>OBLAST_MOSH!B79</f>
        <v>25</v>
      </c>
      <c r="C82" s="492">
        <v>69</v>
      </c>
      <c r="D82" s="493" t="str">
        <f>OBLAST_MOSH!C79</f>
        <v>г. Санкт-Петербург</v>
      </c>
      <c r="E82" s="440">
        <f>OBLAST_MOSH!D79</f>
        <v>7963</v>
      </c>
      <c r="F82" s="441">
        <f>(E82-OBLAST_MOSH!E79)/OBLAST_MOSH!E79*100</f>
        <v>192.00586725339201</v>
      </c>
      <c r="G82" s="440">
        <f>OBLAST_MOSH!F79</f>
        <v>829</v>
      </c>
      <c r="H82" s="441">
        <f>(G82-OBLAST_MOSH!G79)/OBLAST_MOSH!G79*100</f>
        <v>0.12077294685990338</v>
      </c>
      <c r="I82" s="440">
        <f>OBLAST_MOSH!H79</f>
        <v>4151</v>
      </c>
      <c r="J82" s="441">
        <f>(I82-OBLAST_MOSH!I79)/OBLAST_MOSH!I79*100</f>
        <v>146.35014836795253</v>
      </c>
      <c r="K82" s="494">
        <f>OBLAST_MOSH!J79</f>
        <v>16.646586345381529</v>
      </c>
      <c r="L82" s="442">
        <f>OBLAST_MOSH!K79</f>
        <v>32.948666931953838</v>
      </c>
    </row>
    <row r="83" spans="1:12" x14ac:dyDescent="0.25">
      <c r="A83" s="491">
        <f>OBLAST_MOSH!A80</f>
        <v>78</v>
      </c>
      <c r="B83" s="491">
        <f>OBLAST_MOSH!B80</f>
        <v>47</v>
      </c>
      <c r="C83" s="492">
        <v>77</v>
      </c>
      <c r="D83" s="493" t="str">
        <f>OBLAST_MOSH!C80</f>
        <v>Забайкальский край</v>
      </c>
      <c r="E83" s="440">
        <f>OBLAST_MOSH!D80</f>
        <v>1952</v>
      </c>
      <c r="F83" s="441">
        <f>(E83-OBLAST_MOSH!E80)/OBLAST_MOSH!E80*100</f>
        <v>46.766917293233085</v>
      </c>
      <c r="G83" s="440">
        <f>OBLAST_MOSH!F80</f>
        <v>252</v>
      </c>
      <c r="H83" s="441">
        <f>(G83-OBLAST_MOSH!G80)/OBLAST_MOSH!G80*100</f>
        <v>-20.253164556962027</v>
      </c>
      <c r="I83" s="440">
        <f>OBLAST_MOSH!H80</f>
        <v>1283</v>
      </c>
      <c r="J83" s="441">
        <f>(I83-OBLAST_MOSH!I80)/OBLAST_MOSH!I80*100</f>
        <v>53.65269461077844</v>
      </c>
      <c r="K83" s="494">
        <f>OBLAST_MOSH!J80</f>
        <v>16.416938110749189</v>
      </c>
      <c r="L83" s="442">
        <f>OBLAST_MOSH!K80</f>
        <v>27.454387489139879</v>
      </c>
    </row>
    <row r="84" spans="1:12" x14ac:dyDescent="0.25">
      <c r="A84" s="491">
        <f>OBLAST_MOSH!A81</f>
        <v>79</v>
      </c>
      <c r="B84" s="491">
        <f>OBLAST_MOSH!B81</f>
        <v>52</v>
      </c>
      <c r="C84" s="492">
        <v>76</v>
      </c>
      <c r="D84" s="493" t="str">
        <f>OBLAST_MOSH!C81</f>
        <v>Приморский край</v>
      </c>
      <c r="E84" s="440">
        <f>OBLAST_MOSH!D81</f>
        <v>3210</v>
      </c>
      <c r="F84" s="441">
        <f>(E84-OBLAST_MOSH!E81)/OBLAST_MOSH!E81*100</f>
        <v>34.817303653926921</v>
      </c>
      <c r="G84" s="440">
        <f>OBLAST_MOSH!F81</f>
        <v>479</v>
      </c>
      <c r="H84" s="441">
        <f>(G84-OBLAST_MOSH!G81)/OBLAST_MOSH!G81*100</f>
        <v>-18.8135593220339</v>
      </c>
      <c r="I84" s="440">
        <f>OBLAST_MOSH!H81</f>
        <v>2442</v>
      </c>
      <c r="J84" s="441">
        <f>(I84-OBLAST_MOSH!I81)/OBLAST_MOSH!I81*100</f>
        <v>44.66824644549763</v>
      </c>
      <c r="K84" s="494">
        <f>OBLAST_MOSH!J81</f>
        <v>16.39849366655255</v>
      </c>
      <c r="L84" s="442">
        <f>OBLAST_MOSH!K81</f>
        <v>25.89991220368745</v>
      </c>
    </row>
    <row r="85" spans="1:12" x14ac:dyDescent="0.25">
      <c r="A85" s="491">
        <f>OBLAST_MOSH!A82</f>
        <v>80</v>
      </c>
      <c r="B85" s="491">
        <f>OBLAST_MOSH!B82</f>
        <v>67</v>
      </c>
      <c r="C85" s="492">
        <v>79</v>
      </c>
      <c r="D85" s="493" t="str">
        <f>OBLAST_MOSH!C82</f>
        <v>Нижегородская область</v>
      </c>
      <c r="E85" s="440">
        <f>OBLAST_MOSH!D82</f>
        <v>4455</v>
      </c>
      <c r="F85" s="441">
        <f>(E85-OBLAST_MOSH!E82)/OBLAST_MOSH!E82*100</f>
        <v>21.4227309893704</v>
      </c>
      <c r="G85" s="440">
        <f>OBLAST_MOSH!F82</f>
        <v>623</v>
      </c>
      <c r="H85" s="441">
        <f>(G85-OBLAST_MOSH!G82)/OBLAST_MOSH!G82*100</f>
        <v>-16.599732262382865</v>
      </c>
      <c r="I85" s="440">
        <f>OBLAST_MOSH!H82</f>
        <v>3355</v>
      </c>
      <c r="J85" s="441">
        <f>(I85-OBLAST_MOSH!I82)/OBLAST_MOSH!I82*100</f>
        <v>27.035213934115866</v>
      </c>
      <c r="K85" s="494">
        <f>OBLAST_MOSH!J82</f>
        <v>15.661136249371539</v>
      </c>
      <c r="L85" s="442">
        <f>OBLAST_MOSH!K82</f>
        <v>22.04840613931523</v>
      </c>
    </row>
    <row r="86" spans="1:12" x14ac:dyDescent="0.25">
      <c r="A86" s="491">
        <f>OBLAST_MOSH!A83</f>
        <v>81</v>
      </c>
      <c r="B86" s="491">
        <f>OBLAST_MOSH!B83</f>
        <v>74</v>
      </c>
      <c r="C86" s="492">
        <v>81</v>
      </c>
      <c r="D86" s="493" t="str">
        <f>OBLAST_MOSH!C83</f>
        <v>Мурманская область</v>
      </c>
      <c r="E86" s="440">
        <f>OBLAST_MOSH!D83</f>
        <v>1970</v>
      </c>
      <c r="F86" s="441">
        <f>(E86-OBLAST_MOSH!E83)/OBLAST_MOSH!E83*100</f>
        <v>25.318066157760814</v>
      </c>
      <c r="G86" s="440">
        <f>OBLAST_MOSH!F83</f>
        <v>216</v>
      </c>
      <c r="H86" s="441">
        <f>(G86-OBLAST_MOSH!G83)/OBLAST_MOSH!G83*100</f>
        <v>-17.557251908396946</v>
      </c>
      <c r="I86" s="440">
        <f>OBLAST_MOSH!H83</f>
        <v>1173</v>
      </c>
      <c r="J86" s="441">
        <f>(I86-OBLAST_MOSH!I83)/OBLAST_MOSH!I83*100</f>
        <v>7.9116835326586932</v>
      </c>
      <c r="K86" s="494">
        <f>OBLAST_MOSH!J83</f>
        <v>15.550755939524841</v>
      </c>
      <c r="L86" s="442">
        <f>OBLAST_MOSH!K83</f>
        <v>19.42179392142328</v>
      </c>
    </row>
    <row r="87" spans="1:12" x14ac:dyDescent="0.25">
      <c r="A87" s="491">
        <f>OBLAST_MOSH!A84</f>
        <v>82</v>
      </c>
      <c r="B87" s="491">
        <f>OBLAST_MOSH!B84</f>
        <v>78</v>
      </c>
      <c r="C87" s="492">
        <v>82</v>
      </c>
      <c r="D87" s="493" t="str">
        <f>OBLAST_MOSH!C84</f>
        <v>Ленинградская область</v>
      </c>
      <c r="E87" s="440">
        <f>OBLAST_MOSH!D84</f>
        <v>2200</v>
      </c>
      <c r="F87" s="441">
        <f>(E87-OBLAST_MOSH!E84)/OBLAST_MOSH!E84*100</f>
        <v>73.50157728706624</v>
      </c>
      <c r="G87" s="440">
        <f>OBLAST_MOSH!F84</f>
        <v>244</v>
      </c>
      <c r="H87" s="441">
        <f>(G87-OBLAST_MOSH!G84)/OBLAST_MOSH!G84*100</f>
        <v>25.128205128205128</v>
      </c>
      <c r="I87" s="440">
        <f>OBLAST_MOSH!H84</f>
        <v>1511</v>
      </c>
      <c r="J87" s="441">
        <f>(I87-OBLAST_MOSH!I84)/OBLAST_MOSH!I84*100</f>
        <v>82.487922705314006</v>
      </c>
      <c r="K87" s="494">
        <f>OBLAST_MOSH!J84</f>
        <v>13.903133903133901</v>
      </c>
      <c r="L87" s="442">
        <f>OBLAST_MOSH!K84</f>
        <v>19.061583577712611</v>
      </c>
    </row>
    <row r="88" spans="1:12" x14ac:dyDescent="0.25">
      <c r="A88" s="491">
        <f>OBLAST_MOSH!A85</f>
        <v>83</v>
      </c>
      <c r="B88" s="491">
        <f>OBLAST_MOSH!B85</f>
        <v>84</v>
      </c>
      <c r="C88" s="492">
        <v>83</v>
      </c>
      <c r="D88" s="493" t="str">
        <f>OBLAST_MOSH!C85</f>
        <v>Тверская оласть</v>
      </c>
      <c r="E88" s="440">
        <f>OBLAST_MOSH!D85</f>
        <v>2317</v>
      </c>
      <c r="F88" s="441">
        <f>(E88-OBLAST_MOSH!E85)/OBLAST_MOSH!E85*100</f>
        <v>24.102838778789501</v>
      </c>
      <c r="G88" s="440">
        <f>OBLAST_MOSH!F85</f>
        <v>234</v>
      </c>
      <c r="H88" s="441">
        <f>(G88-OBLAST_MOSH!G85)/OBLAST_MOSH!G85*100</f>
        <v>32.954545454545453</v>
      </c>
      <c r="I88" s="440">
        <f>OBLAST_MOSH!H85</f>
        <v>1548</v>
      </c>
      <c r="J88" s="441">
        <f>(I88-OBLAST_MOSH!I85)/OBLAST_MOSH!I85*100</f>
        <v>9.0909090909090917</v>
      </c>
      <c r="K88" s="494">
        <f>OBLAST_MOSH!J85</f>
        <v>13.13131313131313</v>
      </c>
      <c r="L88" s="442">
        <f>OBLAST_MOSH!K85</f>
        <v>11.03448275862069</v>
      </c>
    </row>
    <row r="89" spans="1:12" x14ac:dyDescent="0.25">
      <c r="A89" s="491">
        <f>OBLAST_MOSH!A86</f>
        <v>84</v>
      </c>
      <c r="B89" s="491">
        <f>OBLAST_MOSH!B86</f>
        <v>40</v>
      </c>
      <c r="C89" s="492">
        <v>85</v>
      </c>
      <c r="D89" s="493" t="str">
        <f>OBLAST_MOSH!C86</f>
        <v>Новгородская область</v>
      </c>
      <c r="E89" s="440">
        <f>OBLAST_MOSH!D86</f>
        <v>1066</v>
      </c>
      <c r="F89" s="441">
        <f>(E89-OBLAST_MOSH!E86)/OBLAST_MOSH!E86*100</f>
        <v>20.588235294117645</v>
      </c>
      <c r="G89" s="440">
        <f>OBLAST_MOSH!F86</f>
        <v>129</v>
      </c>
      <c r="H89" s="441">
        <f>(G89-OBLAST_MOSH!G86)/OBLAST_MOSH!G86*100</f>
        <v>-44.871794871794876</v>
      </c>
      <c r="I89" s="440">
        <f>OBLAST_MOSH!H86</f>
        <v>868</v>
      </c>
      <c r="J89" s="441">
        <f>(I89-OBLAST_MOSH!I86)/OBLAST_MOSH!I86*100</f>
        <v>62.546816479400746</v>
      </c>
      <c r="K89" s="494">
        <f>OBLAST_MOSH!J86</f>
        <v>12.93881644934805</v>
      </c>
      <c r="L89" s="442">
        <f>OBLAST_MOSH!K86</f>
        <v>30.46875</v>
      </c>
    </row>
    <row r="90" spans="1:12" x14ac:dyDescent="0.25">
      <c r="A90" s="491">
        <f>OBLAST_MOSH!A87</f>
        <v>85</v>
      </c>
      <c r="B90" s="491">
        <f>OBLAST_MOSH!B87</f>
        <v>71</v>
      </c>
      <c r="C90" s="492">
        <v>84</v>
      </c>
      <c r="D90" s="493" t="str">
        <f>OBLAST_MOSH!C87</f>
        <v>Костромская область</v>
      </c>
      <c r="E90" s="440">
        <f>OBLAST_MOSH!D87</f>
        <v>970</v>
      </c>
      <c r="F90" s="441">
        <f>(E90-OBLAST_MOSH!E87)/OBLAST_MOSH!E87*100</f>
        <v>36.427566807313646</v>
      </c>
      <c r="G90" s="440">
        <f>OBLAST_MOSH!F87</f>
        <v>109</v>
      </c>
      <c r="H90" s="441">
        <f>(G90-OBLAST_MOSH!G87)/OBLAST_MOSH!G87*100</f>
        <v>-6.0344827586206895</v>
      </c>
      <c r="I90" s="440">
        <f>OBLAST_MOSH!H87</f>
        <v>735</v>
      </c>
      <c r="J90" s="441">
        <f>(I90-OBLAST_MOSH!I87)/OBLAST_MOSH!I87*100</f>
        <v>59.782608695652172</v>
      </c>
      <c r="K90" s="494">
        <f>OBLAST_MOSH!J87</f>
        <v>12.914691943127959</v>
      </c>
      <c r="L90" s="442">
        <f>OBLAST_MOSH!K87</f>
        <v>20.138888888888889</v>
      </c>
    </row>
    <row r="91" spans="1:12" ht="17.25" x14ac:dyDescent="0.3">
      <c r="A91" s="559" t="s">
        <v>8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1"/>
    </row>
    <row r="92" spans="1:12" s="89" customFormat="1" x14ac:dyDescent="0.25">
      <c r="A92" s="301">
        <f>OBLAST_MOSH!A90</f>
        <v>1</v>
      </c>
      <c r="B92" s="300">
        <f>OBLAST_MOSH!B90</f>
        <v>1</v>
      </c>
      <c r="C92" s="300">
        <v>1</v>
      </c>
      <c r="D92" s="352" t="str">
        <f>OBLAST_MOSH!C90</f>
        <v>Северо-Кавказский ФО</v>
      </c>
      <c r="E92" s="124">
        <f>OBLAST_MOSH!D90</f>
        <v>9737</v>
      </c>
      <c r="F92" s="144">
        <f>(E92-OBLAST_MOSH!E90)/OBLAST_MOSH!E90*100</f>
        <v>5.4130128829706612</v>
      </c>
      <c r="G92" s="124">
        <f>OBLAST_MOSH!F90</f>
        <v>3418</v>
      </c>
      <c r="H92" s="144">
        <f>(G92-OBLAST_MOSH!G90)/OBLAST_MOSH!G90*100</f>
        <v>8.5079365079365079</v>
      </c>
      <c r="I92" s="124">
        <f>OBLAST_MOSH!H90</f>
        <v>5164</v>
      </c>
      <c r="J92" s="144">
        <f>(I92-OBLAST_MOSH!I90)/OBLAST_MOSH!I90*100</f>
        <v>25.92050719336747</v>
      </c>
      <c r="K92" s="353">
        <f>OBLAST_MOSH!J90</f>
        <v>39.827546026567227</v>
      </c>
      <c r="L92" s="358">
        <f>OBLAST_MOSH!K90</f>
        <v>43.442283822920977</v>
      </c>
    </row>
    <row r="93" spans="1:12" s="74" customFormat="1" x14ac:dyDescent="0.25">
      <c r="A93" s="301">
        <f>OBLAST_MOSH!A91</f>
        <v>2</v>
      </c>
      <c r="B93" s="300">
        <f>OBLAST_MOSH!B91</f>
        <v>2</v>
      </c>
      <c r="C93" s="299">
        <v>2</v>
      </c>
      <c r="D93" s="352" t="str">
        <f>OBLAST_MOSH!C91</f>
        <v>Южный ФО</v>
      </c>
      <c r="E93" s="124">
        <f>OBLAST_MOSH!D91</f>
        <v>28019</v>
      </c>
      <c r="F93" s="144">
        <f>(E93-OBLAST_MOSH!E91)/OBLAST_MOSH!E91*100</f>
        <v>26.211711711711711</v>
      </c>
      <c r="G93" s="124">
        <f>OBLAST_MOSH!F91</f>
        <v>6855</v>
      </c>
      <c r="H93" s="144">
        <f>(G93-OBLAST_MOSH!G91)/OBLAST_MOSH!G91*100</f>
        <v>8.7922551975876839</v>
      </c>
      <c r="I93" s="124">
        <f>OBLAST_MOSH!H91</f>
        <v>17381</v>
      </c>
      <c r="J93" s="144">
        <f>(I93-OBLAST_MOSH!I91)/OBLAST_MOSH!I91*100</f>
        <v>44.121061359867333</v>
      </c>
      <c r="K93" s="353">
        <f>OBLAST_MOSH!J91</f>
        <v>28.284370358144901</v>
      </c>
      <c r="L93" s="358">
        <f>OBLAST_MOSH!K91</f>
        <v>34.317302979140571</v>
      </c>
    </row>
    <row r="94" spans="1:12" s="82" customFormat="1" ht="15.75" thickBot="1" x14ac:dyDescent="0.3">
      <c r="A94" s="301">
        <f>OBLAST_MOSH!A92</f>
        <v>3</v>
      </c>
      <c r="B94" s="300">
        <f>OBLAST_MOSH!B92</f>
        <v>3</v>
      </c>
      <c r="C94" s="300">
        <v>3</v>
      </c>
      <c r="D94" s="352" t="str">
        <f>OBLAST_MOSH!C92</f>
        <v>Центральный ФО</v>
      </c>
      <c r="E94" s="124">
        <f>OBLAST_MOSH!D92</f>
        <v>66572</v>
      </c>
      <c r="F94" s="144">
        <f>(E94-OBLAST_MOSH!E92)/OBLAST_MOSH!E92*100</f>
        <v>40.136827702347119</v>
      </c>
      <c r="G94" s="124">
        <f>OBLAST_MOSH!F92</f>
        <v>14416</v>
      </c>
      <c r="H94" s="144">
        <f>(G94-OBLAST_MOSH!G92)/OBLAST_MOSH!G92*100</f>
        <v>8.8164251207729478</v>
      </c>
      <c r="I94" s="124">
        <f>OBLAST_MOSH!H92</f>
        <v>43464</v>
      </c>
      <c r="J94" s="144">
        <f>(I94-OBLAST_MOSH!I92)/OBLAST_MOSH!I92*100</f>
        <v>46.422315051879806</v>
      </c>
      <c r="K94" s="353">
        <f>OBLAST_MOSH!J92</f>
        <v>24.906703524533519</v>
      </c>
      <c r="L94" s="358">
        <f>OBLAST_MOSH!K92</f>
        <v>30.858101183266559</v>
      </c>
    </row>
    <row r="95" spans="1:12" s="175" customFormat="1" ht="15.75" thickBot="1" x14ac:dyDescent="0.3">
      <c r="A95" s="301">
        <f>OBLAST_MOSH!A93</f>
        <v>4</v>
      </c>
      <c r="B95" s="300">
        <f>OBLAST_MOSH!B93</f>
        <v>4</v>
      </c>
      <c r="C95" s="297">
        <v>4</v>
      </c>
      <c r="D95" s="352" t="str">
        <f>OBLAST_MOSH!C93</f>
        <v>Приволжский ФО</v>
      </c>
      <c r="E95" s="124">
        <f>OBLAST_MOSH!D93</f>
        <v>46339</v>
      </c>
      <c r="F95" s="144">
        <f>(E95-OBLAST_MOSH!E93)/OBLAST_MOSH!E93*100</f>
        <v>25.396438815825078</v>
      </c>
      <c r="G95" s="124">
        <f>OBLAST_MOSH!F93</f>
        <v>9526</v>
      </c>
      <c r="H95" s="144">
        <f>(G95-OBLAST_MOSH!G93)/OBLAST_MOSH!G93*100</f>
        <v>-0.12581253931641853</v>
      </c>
      <c r="I95" s="124">
        <f>OBLAST_MOSH!H93</f>
        <v>30340</v>
      </c>
      <c r="J95" s="144">
        <f>(I95-OBLAST_MOSH!I93)/OBLAST_MOSH!I93*100</f>
        <v>30.192241675248884</v>
      </c>
      <c r="K95" s="353">
        <f>OBLAST_MOSH!J93</f>
        <v>23.89504841218081</v>
      </c>
      <c r="L95" s="358">
        <f>OBLAST_MOSH!K93</f>
        <v>29.042080263077771</v>
      </c>
    </row>
    <row r="96" spans="1:12" s="190" customFormat="1" ht="15.75" thickBot="1" x14ac:dyDescent="0.3">
      <c r="A96" s="301">
        <f>OBLAST_MOSH!A94</f>
        <v>5</v>
      </c>
      <c r="B96" s="300">
        <f>OBLAST_MOSH!B94</f>
        <v>5</v>
      </c>
      <c r="C96" s="295">
        <v>5</v>
      </c>
      <c r="D96" s="352" t="str">
        <f>OBLAST_MOSH!C94</f>
        <v>Сибирский ФО</v>
      </c>
      <c r="E96" s="124">
        <f>OBLAST_MOSH!D94</f>
        <v>33283</v>
      </c>
      <c r="F96" s="144">
        <f>(E96-OBLAST_MOSH!E94)/OBLAST_MOSH!E94*100</f>
        <v>32.723212505483112</v>
      </c>
      <c r="G96" s="124">
        <f>OBLAST_MOSH!F94</f>
        <v>6631</v>
      </c>
      <c r="H96" s="144">
        <f>(G96-OBLAST_MOSH!G94)/OBLAST_MOSH!G94*100</f>
        <v>8.9728841413311411</v>
      </c>
      <c r="I96" s="124">
        <f>OBLAST_MOSH!H94</f>
        <v>21137</v>
      </c>
      <c r="J96" s="144">
        <f>(I96-OBLAST_MOSH!I94)/OBLAST_MOSH!I94*100</f>
        <v>33.306004036326939</v>
      </c>
      <c r="K96" s="353">
        <f>OBLAST_MOSH!J94</f>
        <v>23.88000576202823</v>
      </c>
      <c r="L96" s="358">
        <f>OBLAST_MOSH!K94</f>
        <v>27.733467025203961</v>
      </c>
    </row>
    <row r="97" spans="1:12" s="241" customFormat="1" ht="15.75" thickBot="1" x14ac:dyDescent="0.3">
      <c r="A97" s="301">
        <f>OBLAST_MOSH!A95</f>
        <v>6</v>
      </c>
      <c r="B97" s="300">
        <f>OBLAST_MOSH!B95</f>
        <v>7</v>
      </c>
      <c r="C97" s="296">
        <v>6</v>
      </c>
      <c r="D97" s="352" t="str">
        <f>OBLAST_MOSH!C95</f>
        <v>Дальневосточный ФО</v>
      </c>
      <c r="E97" s="124">
        <f>OBLAST_MOSH!D95</f>
        <v>10613</v>
      </c>
      <c r="F97" s="144">
        <f>(E97-OBLAST_MOSH!E95)/OBLAST_MOSH!E95*100</f>
        <v>28.642424242424241</v>
      </c>
      <c r="G97" s="124">
        <f>OBLAST_MOSH!F95</f>
        <v>2273</v>
      </c>
      <c r="H97" s="144">
        <f>(G97-OBLAST_MOSH!G95)/OBLAST_MOSH!G95*100</f>
        <v>20.010559662090813</v>
      </c>
      <c r="I97" s="124">
        <f>OBLAST_MOSH!H95</f>
        <v>7464</v>
      </c>
      <c r="J97" s="144">
        <f>(I97-OBLAST_MOSH!I95)/OBLAST_MOSH!I95*100</f>
        <v>31.896094716380986</v>
      </c>
      <c r="K97" s="353">
        <f>OBLAST_MOSH!J95</f>
        <v>23.343945773852319</v>
      </c>
      <c r="L97" s="358">
        <f>OBLAST_MOSH!K95</f>
        <v>25.076128690586529</v>
      </c>
    </row>
    <row r="98" spans="1:12" s="290" customFormat="1" ht="15.75" thickBot="1" x14ac:dyDescent="0.3">
      <c r="A98" s="413">
        <f>OBLAST_MOSH!A96</f>
        <v>7</v>
      </c>
      <c r="B98" s="414">
        <f>OBLAST_MOSH!B96</f>
        <v>8</v>
      </c>
      <c r="C98" s="298">
        <v>7</v>
      </c>
      <c r="D98" s="415" t="str">
        <f>OBLAST_MOSH!C96</f>
        <v>Уральский ФО</v>
      </c>
      <c r="E98" s="384">
        <f>OBLAST_MOSH!D96</f>
        <v>22890</v>
      </c>
      <c r="F98" s="385">
        <f>(E98-OBLAST_MOSH!E96)/OBLAST_MOSH!E96*100</f>
        <v>38.760911736178464</v>
      </c>
      <c r="G98" s="384">
        <f>OBLAST_MOSH!F96</f>
        <v>4559</v>
      </c>
      <c r="H98" s="385">
        <f>(G98-OBLAST_MOSH!G96)/OBLAST_MOSH!G96*100</f>
        <v>20.512820512820511</v>
      </c>
      <c r="I98" s="384">
        <f>OBLAST_MOSH!H96</f>
        <v>15230</v>
      </c>
      <c r="J98" s="385">
        <f>(I98-OBLAST_MOSH!I96)/OBLAST_MOSH!I96*100</f>
        <v>32.181912862350288</v>
      </c>
      <c r="K98" s="416">
        <f>OBLAST_MOSH!J96</f>
        <v>23.0380514427207</v>
      </c>
      <c r="L98" s="417">
        <f>OBLAST_MOSH!K96</f>
        <v>24.717412610258091</v>
      </c>
    </row>
    <row r="99" spans="1:12" s="294" customFormat="1" ht="15.75" thickBot="1" x14ac:dyDescent="0.3">
      <c r="A99" s="291">
        <f>OBLAST_MOSH!A97</f>
        <v>8</v>
      </c>
      <c r="B99" s="292">
        <f>OBLAST_MOSH!B97</f>
        <v>6</v>
      </c>
      <c r="C99" s="292">
        <v>8</v>
      </c>
      <c r="D99" s="409" t="str">
        <f>OBLAST_MOSH!C97</f>
        <v>Северо-Западный ФО</v>
      </c>
      <c r="E99" s="292">
        <f>OBLAST_MOSH!D97</f>
        <v>24068</v>
      </c>
      <c r="F99" s="293">
        <f>(E99-OBLAST_MOSH!E97)/OBLAST_MOSH!E97*100</f>
        <v>51.55216925886279</v>
      </c>
      <c r="G99" s="292">
        <f>OBLAST_MOSH!F97</f>
        <v>3497</v>
      </c>
      <c r="H99" s="293">
        <f>(G99-OBLAST_MOSH!G97)/OBLAST_MOSH!G97*100</f>
        <v>-2.9958391123439667</v>
      </c>
      <c r="I99" s="292">
        <f>OBLAST_MOSH!H97</f>
        <v>14905</v>
      </c>
      <c r="J99" s="293">
        <f>(I99-OBLAST_MOSH!I97)/OBLAST_MOSH!I97*100</f>
        <v>43.607283938722418</v>
      </c>
      <c r="K99" s="410">
        <f>OBLAST_MOSH!J97</f>
        <v>19.003369199000112</v>
      </c>
      <c r="L99" s="418">
        <f>OBLAST_MOSH!K97</f>
        <v>25.779462242562929</v>
      </c>
    </row>
    <row r="100" spans="1:12" ht="18" thickBot="1" x14ac:dyDescent="0.35">
      <c r="A100" s="559" t="s">
        <v>9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1"/>
    </row>
    <row r="101" spans="1:12" s="229" customFormat="1" ht="15.75" thickBot="1" x14ac:dyDescent="0.3">
      <c r="A101" s="419">
        <f>OBLAST_MOSH!A100</f>
        <v>1</v>
      </c>
      <c r="B101" s="419">
        <f>OBLAST_MOSH!B100</f>
        <v>9</v>
      </c>
      <c r="C101" s="419">
        <v>1</v>
      </c>
      <c r="D101" s="420" t="str">
        <f>OBLAST_MOSH!C100</f>
        <v>Ненецкий автономный округ</v>
      </c>
      <c r="E101" s="274">
        <f>OBLAST_MOSH!D100</f>
        <v>61</v>
      </c>
      <c r="F101" s="275">
        <f>(E101-OBLAST_MOSH!E100)/OBLAST_MOSH!E100*100</f>
        <v>-22.784810126582279</v>
      </c>
      <c r="G101" s="274">
        <f>OBLAST_MOSH!F100</f>
        <v>17</v>
      </c>
      <c r="H101" s="275">
        <f>(G101-OBLAST_MOSH!G100)/OBLAST_MOSH!G100*100</f>
        <v>30.76923076923077</v>
      </c>
      <c r="I101" s="274">
        <f>OBLAST_MOSH!H100</f>
        <v>38</v>
      </c>
      <c r="J101" s="275">
        <f>(I101-OBLAST_MOSH!I100)/OBLAST_MOSH!I100*100</f>
        <v>-30.909090909090907</v>
      </c>
      <c r="K101" s="421">
        <f>OBLAST_MOSH!J100</f>
        <v>30.90909090909091</v>
      </c>
      <c r="L101" s="210">
        <f>OBLAST_MOSH!K100</f>
        <v>19.117647058823529</v>
      </c>
    </row>
    <row r="102" spans="1:12" s="294" customFormat="1" ht="14.25" customHeight="1" thickBot="1" x14ac:dyDescent="0.3">
      <c r="A102" s="291">
        <f>OBLAST_MOSH!A101</f>
        <v>2</v>
      </c>
      <c r="B102" s="292">
        <f>OBLAST_MOSH!B101</f>
        <v>3</v>
      </c>
      <c r="C102" s="292">
        <v>2</v>
      </c>
      <c r="D102" s="409" t="str">
        <f>OBLAST_MOSH!C101</f>
        <v>Архангельская область</v>
      </c>
      <c r="E102" s="292">
        <f>OBLAST_MOSH!D101</f>
        <v>2313</v>
      </c>
      <c r="F102" s="293">
        <f>(E102-OBLAST_MOSH!E101)/OBLAST_MOSH!E101*100</f>
        <v>23.031914893617021</v>
      </c>
      <c r="G102" s="292">
        <f>OBLAST_MOSH!F101</f>
        <v>505</v>
      </c>
      <c r="H102" s="293">
        <f>(G102-OBLAST_MOSH!G101)/OBLAST_MOSH!G101*100</f>
        <v>1</v>
      </c>
      <c r="I102" s="292">
        <f>OBLAST_MOSH!H101</f>
        <v>1343</v>
      </c>
      <c r="J102" s="293">
        <f>(I102-OBLAST_MOSH!I101)/OBLAST_MOSH!I101*100</f>
        <v>29.258902791145331</v>
      </c>
      <c r="K102" s="410">
        <f>OBLAST_MOSH!J101</f>
        <v>27.32683982683983</v>
      </c>
      <c r="L102" s="410">
        <f>OBLAST_MOSH!K101</f>
        <v>32.488628979857047</v>
      </c>
    </row>
    <row r="103" spans="1:12" s="332" customFormat="1" ht="15.75" thickBot="1" x14ac:dyDescent="0.3">
      <c r="A103" s="422">
        <f>OBLAST_MOSH!A102</f>
        <v>3</v>
      </c>
      <c r="B103" s="422">
        <f>OBLAST_MOSH!B102</f>
        <v>1</v>
      </c>
      <c r="C103" s="423">
        <v>3</v>
      </c>
      <c r="D103" s="424" t="str">
        <f>OBLAST_MOSH!C102</f>
        <v>Калининградская область</v>
      </c>
      <c r="E103" s="425">
        <f>OBLAST_MOSH!D102</f>
        <v>1481</v>
      </c>
      <c r="F103" s="426">
        <f>(E103-OBLAST_MOSH!E102)/OBLAST_MOSH!E102*100</f>
        <v>10.770381451009724</v>
      </c>
      <c r="G103" s="425">
        <f>OBLAST_MOSH!F102</f>
        <v>309</v>
      </c>
      <c r="H103" s="426">
        <f>(G103-OBLAST_MOSH!G102)/OBLAST_MOSH!G102*100</f>
        <v>-28.13953488372093</v>
      </c>
      <c r="I103" s="425">
        <f>OBLAST_MOSH!H102</f>
        <v>947</v>
      </c>
      <c r="J103" s="426">
        <f>(I103-OBLAST_MOSH!I102)/OBLAST_MOSH!I102*100</f>
        <v>9.2272202998846602</v>
      </c>
      <c r="K103" s="427">
        <f>OBLAST_MOSH!J102</f>
        <v>24.601910828025481</v>
      </c>
      <c r="L103" s="211">
        <f>OBLAST_MOSH!K102</f>
        <v>33.153430994602928</v>
      </c>
    </row>
    <row r="104" spans="1:12" s="90" customFormat="1" x14ac:dyDescent="0.25">
      <c r="A104" s="354">
        <f>OBLAST_MOSH!A103</f>
        <v>4</v>
      </c>
      <c r="B104" s="354">
        <f>OBLAST_MOSH!B103</f>
        <v>10</v>
      </c>
      <c r="C104" s="357">
        <v>4</v>
      </c>
      <c r="D104" s="355" t="str">
        <f>OBLAST_MOSH!C103</f>
        <v>Республика Карелия</v>
      </c>
      <c r="E104" s="212">
        <f>OBLAST_MOSH!D103</f>
        <v>1504</v>
      </c>
      <c r="F104" s="213">
        <f>(E104-OBLAST_MOSH!E103)/OBLAST_MOSH!E103*100</f>
        <v>20.223820943245403</v>
      </c>
      <c r="G104" s="212">
        <f>OBLAST_MOSH!F103</f>
        <v>243</v>
      </c>
      <c r="H104" s="213">
        <f>(G104-OBLAST_MOSH!G103)/OBLAST_MOSH!G103*100</f>
        <v>23.979591836734691</v>
      </c>
      <c r="I104" s="212">
        <f>OBLAST_MOSH!H103</f>
        <v>788</v>
      </c>
      <c r="J104" s="213">
        <f>(I104-OBLAST_MOSH!I103)/OBLAST_MOSH!I103*100</f>
        <v>-5.1744885679903732</v>
      </c>
      <c r="K104" s="356">
        <f>OBLAST_MOSH!J103</f>
        <v>23.56935014548981</v>
      </c>
      <c r="L104" s="209">
        <f>OBLAST_MOSH!K103</f>
        <v>19.084712755598829</v>
      </c>
    </row>
    <row r="105" spans="1:12" s="78" customFormat="1" x14ac:dyDescent="0.25">
      <c r="A105" s="354">
        <f>OBLAST_MOSH!A104</f>
        <v>5</v>
      </c>
      <c r="B105" s="354">
        <f>OBLAST_MOSH!B104</f>
        <v>4</v>
      </c>
      <c r="C105" s="302">
        <v>5</v>
      </c>
      <c r="D105" s="355" t="str">
        <f>OBLAST_MOSH!C104</f>
        <v>Псковская область</v>
      </c>
      <c r="E105" s="212">
        <f>OBLAST_MOSH!D104</f>
        <v>777</v>
      </c>
      <c r="F105" s="213">
        <f>(E105-OBLAST_MOSH!E104)/OBLAST_MOSH!E104*100</f>
        <v>44.423791821561338</v>
      </c>
      <c r="G105" s="212">
        <f>OBLAST_MOSH!F104</f>
        <v>145</v>
      </c>
      <c r="H105" s="213">
        <f>(G105-OBLAST_MOSH!G104)/OBLAST_MOSH!G104*100</f>
        <v>-5.2287581699346406</v>
      </c>
      <c r="I105" s="212">
        <f>OBLAST_MOSH!H104</f>
        <v>499</v>
      </c>
      <c r="J105" s="213">
        <f>(I105-OBLAST_MOSH!I104)/OBLAST_MOSH!I104*100</f>
        <v>53.067484662576689</v>
      </c>
      <c r="K105" s="356">
        <f>OBLAST_MOSH!J104</f>
        <v>22.51552795031056</v>
      </c>
      <c r="L105" s="209">
        <f>OBLAST_MOSH!K104</f>
        <v>31.94154488517745</v>
      </c>
    </row>
    <row r="106" spans="1:12" s="82" customFormat="1" x14ac:dyDescent="0.25">
      <c r="A106" s="354">
        <f>OBLAST_MOSH!A105</f>
        <v>6</v>
      </c>
      <c r="B106" s="354">
        <f>OBLAST_MOSH!B105</f>
        <v>6</v>
      </c>
      <c r="C106" s="300">
        <v>6</v>
      </c>
      <c r="D106" s="355" t="str">
        <f>OBLAST_MOSH!C105</f>
        <v>Республика Коми</v>
      </c>
      <c r="E106" s="212">
        <f>OBLAST_MOSH!D105</f>
        <v>2109</v>
      </c>
      <c r="F106" s="213">
        <f>(E106-OBLAST_MOSH!E105)/OBLAST_MOSH!E105*100</f>
        <v>7.8220858895705527</v>
      </c>
      <c r="G106" s="212">
        <f>OBLAST_MOSH!F105</f>
        <v>440</v>
      </c>
      <c r="H106" s="213">
        <f>(G106-OBLAST_MOSH!G105)/OBLAST_MOSH!G105*100</f>
        <v>16.094986807387862</v>
      </c>
      <c r="I106" s="212">
        <f>OBLAST_MOSH!H105</f>
        <v>1558</v>
      </c>
      <c r="J106" s="213">
        <f>(I106-OBLAST_MOSH!I105)/OBLAST_MOSH!I105*100</f>
        <v>8.6471408647140873</v>
      </c>
      <c r="K106" s="356">
        <f>OBLAST_MOSH!J105</f>
        <v>22.022022022022021</v>
      </c>
      <c r="L106" s="209">
        <f>OBLAST_MOSH!K105</f>
        <v>20.904578047435191</v>
      </c>
    </row>
    <row r="107" spans="1:12" s="79" customFormat="1" x14ac:dyDescent="0.25">
      <c r="A107" s="354">
        <f>OBLAST_MOSH!A106</f>
        <v>7</v>
      </c>
      <c r="B107" s="354">
        <f>OBLAST_MOSH!B106</f>
        <v>7</v>
      </c>
      <c r="C107" s="300">
        <v>8</v>
      </c>
      <c r="D107" s="355" t="str">
        <f>OBLAST_MOSH!C106</f>
        <v>Вологодская область</v>
      </c>
      <c r="E107" s="212">
        <f>OBLAST_MOSH!D106</f>
        <v>2624</v>
      </c>
      <c r="F107" s="213">
        <f>(E107-OBLAST_MOSH!E106)/OBLAST_MOSH!E106*100</f>
        <v>9.8367517789870238</v>
      </c>
      <c r="G107" s="212">
        <f>OBLAST_MOSH!F106</f>
        <v>420</v>
      </c>
      <c r="H107" s="213">
        <f>(G107-OBLAST_MOSH!G106)/OBLAST_MOSH!G106*100</f>
        <v>1.2048192771084338</v>
      </c>
      <c r="I107" s="212">
        <f>OBLAST_MOSH!H106</f>
        <v>2029</v>
      </c>
      <c r="J107" s="213">
        <f>(I107-OBLAST_MOSH!I106)/OBLAST_MOSH!I106*100</f>
        <v>19.846426461901949</v>
      </c>
      <c r="K107" s="356">
        <f>OBLAST_MOSH!J106</f>
        <v>17.149857084524299</v>
      </c>
      <c r="L107" s="209">
        <f>OBLAST_MOSH!K106</f>
        <v>19.686907020872869</v>
      </c>
    </row>
    <row r="108" spans="1:12" s="89" customFormat="1" x14ac:dyDescent="0.25">
      <c r="A108" s="354">
        <f>OBLAST_MOSH!A107</f>
        <v>8</v>
      </c>
      <c r="B108" s="354">
        <f>OBLAST_MOSH!B107</f>
        <v>2</v>
      </c>
      <c r="C108" s="300">
        <v>7</v>
      </c>
      <c r="D108" s="355" t="str">
        <f>OBLAST_MOSH!C107</f>
        <v>г. Санкт-Петербург</v>
      </c>
      <c r="E108" s="212">
        <f>OBLAST_MOSH!D107</f>
        <v>7963</v>
      </c>
      <c r="F108" s="213">
        <f>(E108-OBLAST_MOSH!E107)/OBLAST_MOSH!E107*100</f>
        <v>192.00586725339201</v>
      </c>
      <c r="G108" s="212">
        <f>OBLAST_MOSH!F107</f>
        <v>829</v>
      </c>
      <c r="H108" s="213">
        <f>(G108-OBLAST_MOSH!G107)/OBLAST_MOSH!G107*100</f>
        <v>0.12077294685990338</v>
      </c>
      <c r="I108" s="212">
        <f>OBLAST_MOSH!H107</f>
        <v>4151</v>
      </c>
      <c r="J108" s="213">
        <f>(I108-OBLAST_MOSH!I107)/OBLAST_MOSH!I107*100</f>
        <v>146.35014836795253</v>
      </c>
      <c r="K108" s="356">
        <f>OBLAST_MOSH!J107</f>
        <v>16.646586345381529</v>
      </c>
      <c r="L108" s="209">
        <f>OBLAST_MOSH!K107</f>
        <v>32.948666931953838</v>
      </c>
    </row>
    <row r="109" spans="1:12" s="89" customFormat="1" x14ac:dyDescent="0.25">
      <c r="A109" s="354">
        <f>OBLAST_MOSH!A108</f>
        <v>9</v>
      </c>
      <c r="B109" s="354">
        <f>OBLAST_MOSH!B108</f>
        <v>8</v>
      </c>
      <c r="C109" s="300">
        <v>9</v>
      </c>
      <c r="D109" s="355" t="str">
        <f>OBLAST_MOSH!C108</f>
        <v>Мурманская область</v>
      </c>
      <c r="E109" s="212">
        <f>OBLAST_MOSH!D108</f>
        <v>1970</v>
      </c>
      <c r="F109" s="213">
        <f>(E109-OBLAST_MOSH!E108)/OBLAST_MOSH!E108*100</f>
        <v>25.318066157760814</v>
      </c>
      <c r="G109" s="212">
        <f>OBLAST_MOSH!F108</f>
        <v>216</v>
      </c>
      <c r="H109" s="213">
        <f>(G109-OBLAST_MOSH!G108)/OBLAST_MOSH!G108*100</f>
        <v>-17.557251908396946</v>
      </c>
      <c r="I109" s="212">
        <f>OBLAST_MOSH!H108</f>
        <v>1173</v>
      </c>
      <c r="J109" s="213">
        <f>(I109-OBLAST_MOSH!I108)/OBLAST_MOSH!I108*100</f>
        <v>7.9116835326586932</v>
      </c>
      <c r="K109" s="356">
        <f>OBLAST_MOSH!J108</f>
        <v>15.550755939524841</v>
      </c>
      <c r="L109" s="209">
        <f>OBLAST_MOSH!K108</f>
        <v>19.42179392142328</v>
      </c>
    </row>
    <row r="110" spans="1:12" s="89" customFormat="1" x14ac:dyDescent="0.25">
      <c r="A110" s="354">
        <f>OBLAST_MOSH!A109</f>
        <v>10</v>
      </c>
      <c r="B110" s="354">
        <f>OBLAST_MOSH!B109</f>
        <v>11</v>
      </c>
      <c r="C110" s="300">
        <v>10</v>
      </c>
      <c r="D110" s="355" t="str">
        <f>OBLAST_MOSH!C109</f>
        <v>Ленинградская область</v>
      </c>
      <c r="E110" s="212">
        <f>OBLAST_MOSH!D109</f>
        <v>2200</v>
      </c>
      <c r="F110" s="213">
        <f>(E110-OBLAST_MOSH!E109)/OBLAST_MOSH!E109*100</f>
        <v>73.50157728706624</v>
      </c>
      <c r="G110" s="212">
        <f>OBLAST_MOSH!F109</f>
        <v>244</v>
      </c>
      <c r="H110" s="213">
        <f>(G110-OBLAST_MOSH!G109)/OBLAST_MOSH!G109*100</f>
        <v>25.128205128205128</v>
      </c>
      <c r="I110" s="212">
        <f>OBLAST_MOSH!H109</f>
        <v>1511</v>
      </c>
      <c r="J110" s="213">
        <f>(I110-OBLAST_MOSH!I109)/OBLAST_MOSH!I109*100</f>
        <v>82.487922705314006</v>
      </c>
      <c r="K110" s="356">
        <f>OBLAST_MOSH!J109</f>
        <v>13.903133903133901</v>
      </c>
      <c r="L110" s="209">
        <f>OBLAST_MOSH!K109</f>
        <v>19.061583577712611</v>
      </c>
    </row>
    <row r="111" spans="1:12" s="89" customFormat="1" x14ac:dyDescent="0.25">
      <c r="A111" s="354">
        <f>OBLAST_MOSH!A110</f>
        <v>11</v>
      </c>
      <c r="B111" s="354">
        <f>OBLAST_MOSH!B110</f>
        <v>5</v>
      </c>
      <c r="C111" s="300">
        <v>11</v>
      </c>
      <c r="D111" s="355" t="str">
        <f>OBLAST_MOSH!C110</f>
        <v>Новгородская область</v>
      </c>
      <c r="E111" s="212">
        <f>OBLAST_MOSH!D110</f>
        <v>1066</v>
      </c>
      <c r="F111" s="213">
        <f>(E111-OBLAST_MOSH!E110)/OBLAST_MOSH!E110*100</f>
        <v>20.588235294117645</v>
      </c>
      <c r="G111" s="212">
        <f>OBLAST_MOSH!F110</f>
        <v>129</v>
      </c>
      <c r="H111" s="213">
        <f>(G111-OBLAST_MOSH!G110)/OBLAST_MOSH!G110*100</f>
        <v>-44.871794871794876</v>
      </c>
      <c r="I111" s="212">
        <f>OBLAST_MOSH!H110</f>
        <v>868</v>
      </c>
      <c r="J111" s="213">
        <f>(I111-OBLAST_MOSH!I110)/OBLAST_MOSH!I110*100</f>
        <v>62.546816479400746</v>
      </c>
      <c r="K111" s="356">
        <f>OBLAST_MOSH!J110</f>
        <v>12.93881644934805</v>
      </c>
      <c r="L111" s="209">
        <f>OBLAST_MOSH!K110</f>
        <v>30.46875</v>
      </c>
    </row>
  </sheetData>
  <mergeCells count="19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  <mergeCell ref="A91:L91"/>
    <mergeCell ref="A100:L100"/>
    <mergeCell ref="I3:I4"/>
    <mergeCell ref="J3:J4"/>
    <mergeCell ref="K3:K4"/>
    <mergeCell ref="F3:F4"/>
    <mergeCell ref="G3:G4"/>
    <mergeCell ref="H3:H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in="1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3" workbookViewId="0">
      <selection activeCell="A100" sqref="A100:K110"/>
    </sheetView>
  </sheetViews>
  <sheetFormatPr defaultRowHeight="15" x14ac:dyDescent="0.25"/>
  <sheetData>
    <row r="1" spans="1:11" x14ac:dyDescent="0.25">
      <c r="A1" s="333" t="s">
        <v>107</v>
      </c>
      <c r="B1" s="333" t="s">
        <v>108</v>
      </c>
      <c r="C1" s="333" t="s">
        <v>109</v>
      </c>
      <c r="D1" s="333" t="s">
        <v>110</v>
      </c>
      <c r="E1" s="333" t="s">
        <v>111</v>
      </c>
      <c r="F1" s="333" t="s">
        <v>112</v>
      </c>
      <c r="G1" s="333" t="s">
        <v>113</v>
      </c>
      <c r="H1" s="333" t="s">
        <v>114</v>
      </c>
      <c r="I1" s="333" t="s">
        <v>115</v>
      </c>
      <c r="J1" s="333" t="s">
        <v>116</v>
      </c>
      <c r="K1" s="333" t="s">
        <v>117</v>
      </c>
    </row>
    <row r="2" spans="1:11" x14ac:dyDescent="0.25">
      <c r="A2" s="333">
        <v>1</v>
      </c>
      <c r="B2" s="333">
        <v>1</v>
      </c>
      <c r="C2" s="333" t="s">
        <v>12</v>
      </c>
      <c r="D2" s="333">
        <v>10785</v>
      </c>
      <c r="E2" s="333">
        <v>10559</v>
      </c>
      <c r="F2" s="333">
        <v>8727</v>
      </c>
      <c r="G2" s="333">
        <v>8483</v>
      </c>
      <c r="H2" s="333">
        <v>1133</v>
      </c>
      <c r="I2" s="333">
        <v>1053</v>
      </c>
      <c r="J2" s="333">
        <v>88.509127789046644</v>
      </c>
      <c r="K2" s="333">
        <v>88.957634228187914</v>
      </c>
    </row>
    <row r="3" spans="1:11" x14ac:dyDescent="0.25">
      <c r="A3" s="333">
        <v>2</v>
      </c>
      <c r="B3" s="333">
        <v>2</v>
      </c>
      <c r="C3" s="333" t="s">
        <v>11</v>
      </c>
      <c r="D3" s="333">
        <v>2253</v>
      </c>
      <c r="E3" s="333">
        <v>2840</v>
      </c>
      <c r="F3" s="333">
        <v>2036</v>
      </c>
      <c r="G3" s="333">
        <v>2440</v>
      </c>
      <c r="H3" s="333">
        <v>294</v>
      </c>
      <c r="I3" s="333">
        <v>327</v>
      </c>
      <c r="J3" s="333">
        <v>87.381974248927037</v>
      </c>
      <c r="K3" s="333">
        <v>88.182146729309721</v>
      </c>
    </row>
    <row r="4" spans="1:11" x14ac:dyDescent="0.25">
      <c r="A4" s="333">
        <v>3</v>
      </c>
      <c r="B4" s="333">
        <v>4</v>
      </c>
      <c r="C4" s="333" t="s">
        <v>40</v>
      </c>
      <c r="D4" s="333">
        <v>596</v>
      </c>
      <c r="E4" s="333">
        <v>587</v>
      </c>
      <c r="F4" s="333">
        <v>451</v>
      </c>
      <c r="G4" s="333">
        <v>407</v>
      </c>
      <c r="H4" s="333">
        <v>118</v>
      </c>
      <c r="I4" s="333">
        <v>106</v>
      </c>
      <c r="J4" s="333">
        <v>79.261862917398958</v>
      </c>
      <c r="K4" s="333">
        <v>79.337231968810912</v>
      </c>
    </row>
    <row r="5" spans="1:11" x14ac:dyDescent="0.25">
      <c r="A5" s="333">
        <v>4</v>
      </c>
      <c r="B5" s="333">
        <v>5</v>
      </c>
      <c r="C5" s="333" t="s">
        <v>15</v>
      </c>
      <c r="D5" s="333">
        <v>3622</v>
      </c>
      <c r="E5" s="333">
        <v>3444</v>
      </c>
      <c r="F5" s="333">
        <v>2713</v>
      </c>
      <c r="G5" s="333">
        <v>2401</v>
      </c>
      <c r="H5" s="333">
        <v>788</v>
      </c>
      <c r="I5" s="333">
        <v>710</v>
      </c>
      <c r="J5" s="333">
        <v>77.492145101399601</v>
      </c>
      <c r="K5" s="333">
        <v>77.177756348441022</v>
      </c>
    </row>
    <row r="6" spans="1:11" x14ac:dyDescent="0.25">
      <c r="A6" s="333">
        <v>5</v>
      </c>
      <c r="B6" s="333">
        <v>3</v>
      </c>
      <c r="C6" s="333" t="s">
        <v>16</v>
      </c>
      <c r="D6" s="333">
        <v>6080</v>
      </c>
      <c r="E6" s="333">
        <v>7668</v>
      </c>
      <c r="F6" s="333">
        <v>4224</v>
      </c>
      <c r="G6" s="333">
        <v>4399</v>
      </c>
      <c r="H6" s="333">
        <v>1242</v>
      </c>
      <c r="I6" s="333">
        <v>1071</v>
      </c>
      <c r="J6" s="333">
        <v>77.277716794731063</v>
      </c>
      <c r="K6" s="333">
        <v>80.420475319926879</v>
      </c>
    </row>
    <row r="7" spans="1:11" x14ac:dyDescent="0.25">
      <c r="A7" s="333">
        <v>6</v>
      </c>
      <c r="B7" s="333">
        <v>6</v>
      </c>
      <c r="C7" s="333" t="s">
        <v>21</v>
      </c>
      <c r="D7" s="333">
        <v>3563</v>
      </c>
      <c r="E7" s="333">
        <v>3342</v>
      </c>
      <c r="F7" s="333">
        <v>2474</v>
      </c>
      <c r="G7" s="333">
        <v>2399</v>
      </c>
      <c r="H7" s="333">
        <v>797</v>
      </c>
      <c r="I7" s="333">
        <v>778</v>
      </c>
      <c r="J7" s="333">
        <v>75.634362580250695</v>
      </c>
      <c r="K7" s="333">
        <v>75.511488825936411</v>
      </c>
    </row>
    <row r="8" spans="1:11" x14ac:dyDescent="0.25">
      <c r="A8" s="333">
        <v>7</v>
      </c>
      <c r="B8" s="333">
        <v>9</v>
      </c>
      <c r="C8" s="333" t="s">
        <v>22</v>
      </c>
      <c r="D8" s="333">
        <v>10310</v>
      </c>
      <c r="E8" s="333">
        <v>9697</v>
      </c>
      <c r="F8" s="333">
        <v>6987</v>
      </c>
      <c r="G8" s="333">
        <v>5964</v>
      </c>
      <c r="H8" s="333">
        <v>2373</v>
      </c>
      <c r="I8" s="333">
        <v>2043</v>
      </c>
      <c r="J8" s="333">
        <v>74.647435897435898</v>
      </c>
      <c r="K8" s="333">
        <v>74.48482577744474</v>
      </c>
    </row>
    <row r="9" spans="1:11" x14ac:dyDescent="0.25">
      <c r="A9" s="333">
        <v>8</v>
      </c>
      <c r="B9" s="333">
        <v>13</v>
      </c>
      <c r="C9" s="333" t="s">
        <v>31</v>
      </c>
      <c r="D9" s="333">
        <v>3208</v>
      </c>
      <c r="E9" s="333">
        <v>3734</v>
      </c>
      <c r="F9" s="333">
        <v>2322</v>
      </c>
      <c r="G9" s="333">
        <v>2319</v>
      </c>
      <c r="H9" s="333">
        <v>843</v>
      </c>
      <c r="I9" s="333">
        <v>903</v>
      </c>
      <c r="J9" s="333">
        <v>73.36492890995261</v>
      </c>
      <c r="K9" s="333">
        <v>71.973929236499075</v>
      </c>
    </row>
    <row r="10" spans="1:11" x14ac:dyDescent="0.25">
      <c r="A10" s="333">
        <v>9</v>
      </c>
      <c r="B10" s="333">
        <v>7</v>
      </c>
      <c r="C10" s="333" t="s">
        <v>18</v>
      </c>
      <c r="D10" s="333">
        <v>2132</v>
      </c>
      <c r="E10" s="333">
        <v>2195</v>
      </c>
      <c r="F10" s="333">
        <v>1528</v>
      </c>
      <c r="G10" s="333">
        <v>1528</v>
      </c>
      <c r="H10" s="333">
        <v>558</v>
      </c>
      <c r="I10" s="333">
        <v>505</v>
      </c>
      <c r="J10" s="333">
        <v>73.250239693192711</v>
      </c>
      <c r="K10" s="333">
        <v>75.159862272503688</v>
      </c>
    </row>
    <row r="11" spans="1:11" x14ac:dyDescent="0.25">
      <c r="A11" s="333">
        <v>10</v>
      </c>
      <c r="B11" s="333">
        <v>12</v>
      </c>
      <c r="C11" s="333" t="s">
        <v>23</v>
      </c>
      <c r="D11" s="333">
        <v>9415</v>
      </c>
      <c r="E11" s="333">
        <v>9311</v>
      </c>
      <c r="F11" s="333">
        <v>6195</v>
      </c>
      <c r="G11" s="333">
        <v>6448</v>
      </c>
      <c r="H11" s="333">
        <v>2290</v>
      </c>
      <c r="I11" s="333">
        <v>2432</v>
      </c>
      <c r="J11" s="333">
        <v>73.011196228638781</v>
      </c>
      <c r="K11" s="333">
        <v>72.612612612612608</v>
      </c>
    </row>
    <row r="12" spans="1:11" x14ac:dyDescent="0.25">
      <c r="A12" s="333">
        <v>11</v>
      </c>
      <c r="B12" s="333">
        <v>14</v>
      </c>
      <c r="C12" s="333" t="s">
        <v>25</v>
      </c>
      <c r="D12" s="333">
        <v>5810</v>
      </c>
      <c r="E12" s="333">
        <v>5830</v>
      </c>
      <c r="F12" s="333">
        <v>3748</v>
      </c>
      <c r="G12" s="333">
        <v>3641</v>
      </c>
      <c r="H12" s="333">
        <v>1496</v>
      </c>
      <c r="I12" s="333">
        <v>1438</v>
      </c>
      <c r="J12" s="333">
        <v>71.472158657513347</v>
      </c>
      <c r="K12" s="333">
        <v>71.687340027564488</v>
      </c>
    </row>
    <row r="13" spans="1:11" x14ac:dyDescent="0.25">
      <c r="A13" s="333">
        <v>12</v>
      </c>
      <c r="B13" s="333">
        <v>8</v>
      </c>
      <c r="C13" s="333" t="s">
        <v>17</v>
      </c>
      <c r="D13" s="333">
        <v>6458</v>
      </c>
      <c r="E13" s="333">
        <v>6195</v>
      </c>
      <c r="F13" s="333">
        <v>4268</v>
      </c>
      <c r="G13" s="333">
        <v>4067</v>
      </c>
      <c r="H13" s="333">
        <v>1731</v>
      </c>
      <c r="I13" s="333">
        <v>1382</v>
      </c>
      <c r="J13" s="333">
        <v>71.145190865144187</v>
      </c>
      <c r="K13" s="333">
        <v>74.637548173976882</v>
      </c>
    </row>
    <row r="14" spans="1:11" x14ac:dyDescent="0.25">
      <c r="A14" s="333">
        <v>13</v>
      </c>
      <c r="B14" s="333">
        <v>19</v>
      </c>
      <c r="C14" s="333" t="s">
        <v>61</v>
      </c>
      <c r="D14" s="333">
        <v>583</v>
      </c>
      <c r="E14" s="333">
        <v>577</v>
      </c>
      <c r="F14" s="333">
        <v>354</v>
      </c>
      <c r="G14" s="333">
        <v>399</v>
      </c>
      <c r="H14" s="333">
        <v>146</v>
      </c>
      <c r="I14" s="333">
        <v>175</v>
      </c>
      <c r="J14" s="333">
        <v>70.8</v>
      </c>
      <c r="K14" s="333">
        <v>69.512195121951208</v>
      </c>
    </row>
    <row r="15" spans="1:11" x14ac:dyDescent="0.25">
      <c r="A15" s="333">
        <v>14</v>
      </c>
      <c r="B15" s="333">
        <v>27</v>
      </c>
      <c r="C15" s="333" t="s">
        <v>32</v>
      </c>
      <c r="D15" s="333">
        <v>12430</v>
      </c>
      <c r="E15" s="333">
        <v>13133</v>
      </c>
      <c r="F15" s="333">
        <v>8056</v>
      </c>
      <c r="G15" s="333">
        <v>7993</v>
      </c>
      <c r="H15" s="333">
        <v>3474</v>
      </c>
      <c r="I15" s="333">
        <v>4381</v>
      </c>
      <c r="J15" s="333">
        <v>69.869904596704245</v>
      </c>
      <c r="K15" s="333">
        <v>64.595118797478577</v>
      </c>
    </row>
    <row r="16" spans="1:11" x14ac:dyDescent="0.25">
      <c r="A16" s="333">
        <v>15</v>
      </c>
      <c r="B16" s="333">
        <v>22</v>
      </c>
      <c r="C16" s="333" t="s">
        <v>48</v>
      </c>
      <c r="D16" s="333">
        <v>55305</v>
      </c>
      <c r="E16" s="333">
        <v>57287</v>
      </c>
      <c r="F16" s="333">
        <v>37785</v>
      </c>
      <c r="G16" s="333">
        <v>37309</v>
      </c>
      <c r="H16" s="333">
        <v>16295</v>
      </c>
      <c r="I16" s="333">
        <v>18659</v>
      </c>
      <c r="J16" s="333">
        <v>69.868713017751489</v>
      </c>
      <c r="K16" s="333">
        <v>66.661306460834751</v>
      </c>
    </row>
    <row r="17" spans="1:11" x14ac:dyDescent="0.25">
      <c r="A17" s="333">
        <v>16</v>
      </c>
      <c r="B17" s="333">
        <v>17</v>
      </c>
      <c r="C17" s="333" t="s">
        <v>67</v>
      </c>
      <c r="D17" s="333">
        <v>9640</v>
      </c>
      <c r="E17" s="333">
        <v>9505</v>
      </c>
      <c r="F17" s="333">
        <v>6180</v>
      </c>
      <c r="G17" s="333">
        <v>5770</v>
      </c>
      <c r="H17" s="333">
        <v>2713</v>
      </c>
      <c r="I17" s="333">
        <v>2461</v>
      </c>
      <c r="J17" s="333">
        <v>69.492859552456991</v>
      </c>
      <c r="K17" s="333">
        <v>70.100838294253435</v>
      </c>
    </row>
    <row r="18" spans="1:11" x14ac:dyDescent="0.25">
      <c r="A18" s="333">
        <v>17</v>
      </c>
      <c r="B18" s="333">
        <v>16</v>
      </c>
      <c r="C18" s="333" t="s">
        <v>13</v>
      </c>
      <c r="D18" s="333">
        <v>7766</v>
      </c>
      <c r="E18" s="333">
        <v>7560</v>
      </c>
      <c r="F18" s="333">
        <v>4703</v>
      </c>
      <c r="G18" s="333">
        <v>4761</v>
      </c>
      <c r="H18" s="333">
        <v>2254</v>
      </c>
      <c r="I18" s="333">
        <v>1976</v>
      </c>
      <c r="J18" s="333">
        <v>67.600977432801486</v>
      </c>
      <c r="K18" s="333">
        <v>70.669437435060118</v>
      </c>
    </row>
    <row r="19" spans="1:11" x14ac:dyDescent="0.25">
      <c r="A19" s="333">
        <v>18</v>
      </c>
      <c r="B19" s="333">
        <v>10</v>
      </c>
      <c r="C19" s="333" t="s">
        <v>19</v>
      </c>
      <c r="D19" s="333">
        <v>10484</v>
      </c>
      <c r="E19" s="333">
        <v>9851</v>
      </c>
      <c r="F19" s="333">
        <v>6787</v>
      </c>
      <c r="G19" s="333">
        <v>6978</v>
      </c>
      <c r="H19" s="333">
        <v>3268</v>
      </c>
      <c r="I19" s="333">
        <v>2611</v>
      </c>
      <c r="J19" s="333">
        <v>67.498756837394339</v>
      </c>
      <c r="K19" s="333">
        <v>72.770883303785581</v>
      </c>
    </row>
    <row r="20" spans="1:11" x14ac:dyDescent="0.25">
      <c r="A20" s="333">
        <v>19</v>
      </c>
      <c r="B20" s="333">
        <v>15</v>
      </c>
      <c r="C20" s="333" t="s">
        <v>82</v>
      </c>
      <c r="D20" s="333">
        <v>6736</v>
      </c>
      <c r="E20" s="333">
        <v>6158</v>
      </c>
      <c r="F20" s="333">
        <v>4284</v>
      </c>
      <c r="G20" s="333">
        <v>3882</v>
      </c>
      <c r="H20" s="333">
        <v>2109</v>
      </c>
      <c r="I20" s="333">
        <v>1559</v>
      </c>
      <c r="J20" s="333">
        <v>67.0107930549038</v>
      </c>
      <c r="K20" s="333">
        <v>71.34717882742143</v>
      </c>
    </row>
    <row r="21" spans="1:11" x14ac:dyDescent="0.25">
      <c r="A21" s="333">
        <v>20</v>
      </c>
      <c r="B21" s="333">
        <v>30</v>
      </c>
      <c r="C21" s="333" t="s">
        <v>39</v>
      </c>
      <c r="D21" s="333">
        <v>9499</v>
      </c>
      <c r="E21" s="333">
        <v>9480</v>
      </c>
      <c r="F21" s="333">
        <v>5960</v>
      </c>
      <c r="G21" s="333">
        <v>5399</v>
      </c>
      <c r="H21" s="333">
        <v>3032</v>
      </c>
      <c r="I21" s="333">
        <v>3148</v>
      </c>
      <c r="J21" s="333">
        <v>66.281138790035584</v>
      </c>
      <c r="K21" s="333">
        <v>63.168363168363172</v>
      </c>
    </row>
    <row r="22" spans="1:11" x14ac:dyDescent="0.25">
      <c r="A22" s="333">
        <v>21</v>
      </c>
      <c r="B22" s="333">
        <v>18</v>
      </c>
      <c r="C22" s="333" t="s">
        <v>26</v>
      </c>
      <c r="D22" s="333">
        <v>8242</v>
      </c>
      <c r="E22" s="333">
        <v>8106</v>
      </c>
      <c r="F22" s="333">
        <v>5048</v>
      </c>
      <c r="G22" s="333">
        <v>5221</v>
      </c>
      <c r="H22" s="333">
        <v>2629</v>
      </c>
      <c r="I22" s="333">
        <v>2274</v>
      </c>
      <c r="J22" s="333">
        <v>65.754852155790019</v>
      </c>
      <c r="K22" s="333">
        <v>69.659773182121413</v>
      </c>
    </row>
    <row r="23" spans="1:11" x14ac:dyDescent="0.25">
      <c r="A23" s="333">
        <v>22</v>
      </c>
      <c r="B23" s="333">
        <v>21</v>
      </c>
      <c r="C23" s="333" t="s">
        <v>44</v>
      </c>
      <c r="D23" s="333">
        <v>21092</v>
      </c>
      <c r="E23" s="333">
        <v>20356</v>
      </c>
      <c r="F23" s="333">
        <v>12894</v>
      </c>
      <c r="G23" s="333">
        <v>12908</v>
      </c>
      <c r="H23" s="333">
        <v>6862</v>
      </c>
      <c r="I23" s="333">
        <v>6254</v>
      </c>
      <c r="J23" s="333">
        <v>65.266248228386317</v>
      </c>
      <c r="K23" s="333">
        <v>67.362488258010643</v>
      </c>
    </row>
    <row r="24" spans="1:11" x14ac:dyDescent="0.25">
      <c r="A24" s="333">
        <v>23</v>
      </c>
      <c r="B24" s="333">
        <v>23</v>
      </c>
      <c r="C24" s="333" t="s">
        <v>24</v>
      </c>
      <c r="D24" s="333">
        <v>9860</v>
      </c>
      <c r="E24" s="333">
        <v>8926</v>
      </c>
      <c r="F24" s="333">
        <v>5429</v>
      </c>
      <c r="G24" s="333">
        <v>5437</v>
      </c>
      <c r="H24" s="333">
        <v>2915</v>
      </c>
      <c r="I24" s="333">
        <v>2720</v>
      </c>
      <c r="J24" s="333">
        <v>65.064717162032608</v>
      </c>
      <c r="K24" s="333">
        <v>66.654407257570185</v>
      </c>
    </row>
    <row r="25" spans="1:11" x14ac:dyDescent="0.25">
      <c r="A25" s="333">
        <v>24</v>
      </c>
      <c r="B25" s="333">
        <v>31</v>
      </c>
      <c r="C25" s="333" t="s">
        <v>54</v>
      </c>
      <c r="D25" s="333">
        <v>11532</v>
      </c>
      <c r="E25" s="333">
        <v>10909</v>
      </c>
      <c r="F25" s="333">
        <v>6527</v>
      </c>
      <c r="G25" s="333">
        <v>6205</v>
      </c>
      <c r="H25" s="333">
        <v>3557</v>
      </c>
      <c r="I25" s="333">
        <v>3643</v>
      </c>
      <c r="J25" s="333">
        <v>64.726299087663634</v>
      </c>
      <c r="K25" s="333">
        <v>63.007717303005677</v>
      </c>
    </row>
    <row r="26" spans="1:11" x14ac:dyDescent="0.25">
      <c r="A26" s="333">
        <v>25</v>
      </c>
      <c r="B26" s="333">
        <v>26</v>
      </c>
      <c r="C26" s="333" t="s">
        <v>20</v>
      </c>
      <c r="D26" s="333">
        <v>10302</v>
      </c>
      <c r="E26" s="333">
        <v>9910</v>
      </c>
      <c r="F26" s="333">
        <v>6237</v>
      </c>
      <c r="G26" s="333">
        <v>6315</v>
      </c>
      <c r="H26" s="333">
        <v>3509</v>
      </c>
      <c r="I26" s="333">
        <v>3283</v>
      </c>
      <c r="J26" s="333">
        <v>63.995485327313773</v>
      </c>
      <c r="K26" s="333">
        <v>65.794957282767243</v>
      </c>
    </row>
    <row r="27" spans="1:11" x14ac:dyDescent="0.25">
      <c r="A27" s="333">
        <v>26</v>
      </c>
      <c r="B27" s="333">
        <v>24</v>
      </c>
      <c r="C27" s="333" t="s">
        <v>51</v>
      </c>
      <c r="D27" s="333">
        <v>18711</v>
      </c>
      <c r="E27" s="333">
        <v>18716</v>
      </c>
      <c r="F27" s="333">
        <v>10829</v>
      </c>
      <c r="G27" s="333">
        <v>11356</v>
      </c>
      <c r="H27" s="333">
        <v>6326</v>
      </c>
      <c r="I27" s="333">
        <v>5781</v>
      </c>
      <c r="J27" s="333">
        <v>63.124453512095599</v>
      </c>
      <c r="K27" s="333">
        <v>66.265974207854356</v>
      </c>
    </row>
    <row r="28" spans="1:11" x14ac:dyDescent="0.25">
      <c r="A28" s="333">
        <v>27</v>
      </c>
      <c r="B28" s="333">
        <v>35</v>
      </c>
      <c r="C28" s="333" t="s">
        <v>33</v>
      </c>
      <c r="D28" s="333">
        <v>4318</v>
      </c>
      <c r="E28" s="333">
        <v>4306</v>
      </c>
      <c r="F28" s="333">
        <v>2642</v>
      </c>
      <c r="G28" s="333">
        <v>2584</v>
      </c>
      <c r="H28" s="333">
        <v>1545</v>
      </c>
      <c r="I28" s="333">
        <v>1580</v>
      </c>
      <c r="J28" s="333">
        <v>63.100071650346322</v>
      </c>
      <c r="K28" s="333">
        <v>62.055715658021143</v>
      </c>
    </row>
    <row r="29" spans="1:11" x14ac:dyDescent="0.25">
      <c r="A29" s="333">
        <v>28</v>
      </c>
      <c r="B29" s="333">
        <v>20</v>
      </c>
      <c r="C29" s="333" t="s">
        <v>72</v>
      </c>
      <c r="D29" s="333">
        <v>1349</v>
      </c>
      <c r="E29" s="333">
        <v>1273</v>
      </c>
      <c r="F29" s="333">
        <v>821</v>
      </c>
      <c r="G29" s="333">
        <v>814</v>
      </c>
      <c r="H29" s="333">
        <v>493</v>
      </c>
      <c r="I29" s="333">
        <v>368</v>
      </c>
      <c r="J29" s="333">
        <v>62.480974124809741</v>
      </c>
      <c r="K29" s="333">
        <v>68.866328257191199</v>
      </c>
    </row>
    <row r="30" spans="1:11" x14ac:dyDescent="0.25">
      <c r="A30" s="333">
        <v>29</v>
      </c>
      <c r="B30" s="333">
        <v>11</v>
      </c>
      <c r="C30" s="333" t="s">
        <v>43</v>
      </c>
      <c r="D30" s="333">
        <v>9961</v>
      </c>
      <c r="E30" s="333">
        <v>9530</v>
      </c>
      <c r="F30" s="333">
        <v>5614</v>
      </c>
      <c r="G30" s="333">
        <v>6383</v>
      </c>
      <c r="H30" s="333">
        <v>3552</v>
      </c>
      <c r="I30" s="333">
        <v>2405</v>
      </c>
      <c r="J30" s="333">
        <v>61.248090770237837</v>
      </c>
      <c r="K30" s="333">
        <v>72.633136094674555</v>
      </c>
    </row>
    <row r="31" spans="1:11" x14ac:dyDescent="0.25">
      <c r="A31" s="333">
        <v>30</v>
      </c>
      <c r="B31" s="333">
        <v>41</v>
      </c>
      <c r="C31" s="333" t="s">
        <v>80</v>
      </c>
      <c r="D31" s="333">
        <v>12878</v>
      </c>
      <c r="E31" s="333">
        <v>12457</v>
      </c>
      <c r="F31" s="333">
        <v>7601</v>
      </c>
      <c r="G31" s="333">
        <v>7381</v>
      </c>
      <c r="H31" s="333">
        <v>4841</v>
      </c>
      <c r="I31" s="333">
        <v>4825</v>
      </c>
      <c r="J31" s="333">
        <v>61.091464394791842</v>
      </c>
      <c r="K31" s="333">
        <v>60.470260527609383</v>
      </c>
    </row>
    <row r="32" spans="1:11" x14ac:dyDescent="0.25">
      <c r="A32" s="333">
        <v>31</v>
      </c>
      <c r="B32" s="333">
        <v>34</v>
      </c>
      <c r="C32" s="333" t="s">
        <v>50</v>
      </c>
      <c r="D32" s="333">
        <v>10876</v>
      </c>
      <c r="E32" s="333">
        <v>10620</v>
      </c>
      <c r="F32" s="333">
        <v>6349</v>
      </c>
      <c r="G32" s="333">
        <v>6126</v>
      </c>
      <c r="H32" s="333">
        <v>4077</v>
      </c>
      <c r="I32" s="333">
        <v>3736</v>
      </c>
      <c r="J32" s="333">
        <v>60.895837329752553</v>
      </c>
      <c r="K32" s="333">
        <v>62.117217602920313</v>
      </c>
    </row>
    <row r="33" spans="1:11" x14ac:dyDescent="0.25">
      <c r="A33" s="333">
        <v>32</v>
      </c>
      <c r="B33" s="333">
        <v>25</v>
      </c>
      <c r="C33" s="333" t="s">
        <v>34</v>
      </c>
      <c r="D33" s="333">
        <v>29596</v>
      </c>
      <c r="E33" s="333">
        <v>28506</v>
      </c>
      <c r="F33" s="333">
        <v>16560</v>
      </c>
      <c r="G33" s="333">
        <v>18132</v>
      </c>
      <c r="H33" s="333">
        <v>10681</v>
      </c>
      <c r="I33" s="333">
        <v>9256</v>
      </c>
      <c r="J33" s="333">
        <v>60.790719870783008</v>
      </c>
      <c r="K33" s="333">
        <v>66.204177011829998</v>
      </c>
    </row>
    <row r="34" spans="1:11" x14ac:dyDescent="0.25">
      <c r="A34" s="333">
        <v>33</v>
      </c>
      <c r="B34" s="333">
        <v>38</v>
      </c>
      <c r="C34" s="333" t="s">
        <v>86</v>
      </c>
      <c r="D34" s="333">
        <v>13220</v>
      </c>
      <c r="E34" s="333">
        <v>11899</v>
      </c>
      <c r="F34" s="333">
        <v>6529</v>
      </c>
      <c r="G34" s="333">
        <v>6683</v>
      </c>
      <c r="H34" s="333">
        <v>4241</v>
      </c>
      <c r="I34" s="333">
        <v>4175</v>
      </c>
      <c r="J34" s="333">
        <v>60.622098421541317</v>
      </c>
      <c r="K34" s="333">
        <v>61.549088229876588</v>
      </c>
    </row>
    <row r="35" spans="1:11" x14ac:dyDescent="0.25">
      <c r="A35" s="333">
        <v>34</v>
      </c>
      <c r="B35" s="333">
        <v>28</v>
      </c>
      <c r="C35" s="333" t="s">
        <v>14</v>
      </c>
      <c r="D35" s="333">
        <v>10835</v>
      </c>
      <c r="E35" s="333">
        <v>10165</v>
      </c>
      <c r="F35" s="333">
        <v>6064</v>
      </c>
      <c r="G35" s="333">
        <v>6100</v>
      </c>
      <c r="H35" s="333">
        <v>3969</v>
      </c>
      <c r="I35" s="333">
        <v>3392</v>
      </c>
      <c r="J35" s="333">
        <v>60.440546197548088</v>
      </c>
      <c r="K35" s="333">
        <v>64.264643910661619</v>
      </c>
    </row>
    <row r="36" spans="1:11" x14ac:dyDescent="0.25">
      <c r="A36" s="333">
        <v>35</v>
      </c>
      <c r="B36" s="333">
        <v>43</v>
      </c>
      <c r="C36" s="333" t="s">
        <v>28</v>
      </c>
      <c r="D36" s="333">
        <v>33726</v>
      </c>
      <c r="E36" s="333">
        <v>32561</v>
      </c>
      <c r="F36" s="333">
        <v>19202</v>
      </c>
      <c r="G36" s="333">
        <v>18758</v>
      </c>
      <c r="H36" s="333">
        <v>12749</v>
      </c>
      <c r="I36" s="333">
        <v>12422</v>
      </c>
      <c r="J36" s="333">
        <v>60.098275484335382</v>
      </c>
      <c r="K36" s="333">
        <v>60.160359204618338</v>
      </c>
    </row>
    <row r="37" spans="1:11" x14ac:dyDescent="0.25">
      <c r="A37" s="333">
        <v>36</v>
      </c>
      <c r="B37" s="333">
        <v>49</v>
      </c>
      <c r="C37" s="333" t="s">
        <v>75</v>
      </c>
      <c r="D37" s="333">
        <v>17313</v>
      </c>
      <c r="E37" s="333">
        <v>18056</v>
      </c>
      <c r="F37" s="333">
        <v>9533</v>
      </c>
      <c r="G37" s="333">
        <v>10162</v>
      </c>
      <c r="H37" s="333">
        <v>6366</v>
      </c>
      <c r="I37" s="333">
        <v>7106</v>
      </c>
      <c r="J37" s="333">
        <v>59.959745895968297</v>
      </c>
      <c r="K37" s="333">
        <v>58.848737549223998</v>
      </c>
    </row>
    <row r="38" spans="1:11" x14ac:dyDescent="0.25">
      <c r="A38" s="333">
        <v>37</v>
      </c>
      <c r="B38" s="333">
        <v>33</v>
      </c>
      <c r="C38" s="333" t="s">
        <v>47</v>
      </c>
      <c r="D38" s="333">
        <v>15079</v>
      </c>
      <c r="E38" s="333">
        <v>15100</v>
      </c>
      <c r="F38" s="333">
        <v>7981</v>
      </c>
      <c r="G38" s="333">
        <v>8291</v>
      </c>
      <c r="H38" s="333">
        <v>5488</v>
      </c>
      <c r="I38" s="333">
        <v>5027</v>
      </c>
      <c r="J38" s="333">
        <v>59.254584601677927</v>
      </c>
      <c r="K38" s="333">
        <v>62.254092206036937</v>
      </c>
    </row>
    <row r="39" spans="1:11" x14ac:dyDescent="0.25">
      <c r="A39" s="333">
        <v>38</v>
      </c>
      <c r="B39" s="333">
        <v>39</v>
      </c>
      <c r="C39" s="333" t="s">
        <v>57</v>
      </c>
      <c r="D39" s="333">
        <v>44295</v>
      </c>
      <c r="E39" s="333">
        <v>42978</v>
      </c>
      <c r="F39" s="333">
        <v>24858</v>
      </c>
      <c r="G39" s="333">
        <v>24962</v>
      </c>
      <c r="H39" s="333">
        <v>17267</v>
      </c>
      <c r="I39" s="333">
        <v>15795</v>
      </c>
      <c r="J39" s="333">
        <v>59.010089020771517</v>
      </c>
      <c r="K39" s="333">
        <v>61.245920946095147</v>
      </c>
    </row>
    <row r="40" spans="1:11" x14ac:dyDescent="0.25">
      <c r="A40" s="333">
        <v>39</v>
      </c>
      <c r="B40" s="333">
        <v>32</v>
      </c>
      <c r="C40" s="333" t="s">
        <v>38</v>
      </c>
      <c r="D40" s="333">
        <v>14254</v>
      </c>
      <c r="E40" s="333">
        <v>14631</v>
      </c>
      <c r="F40" s="333">
        <v>8045</v>
      </c>
      <c r="G40" s="333">
        <v>8869</v>
      </c>
      <c r="H40" s="333">
        <v>5597</v>
      </c>
      <c r="I40" s="333">
        <v>5342</v>
      </c>
      <c r="J40" s="333">
        <v>58.972291452866138</v>
      </c>
      <c r="K40" s="333">
        <v>62.409401168109213</v>
      </c>
    </row>
    <row r="41" spans="1:11" x14ac:dyDescent="0.25">
      <c r="A41" s="333">
        <v>40</v>
      </c>
      <c r="B41" s="333">
        <v>36</v>
      </c>
      <c r="C41" s="333" t="s">
        <v>46</v>
      </c>
      <c r="D41" s="333">
        <v>14496</v>
      </c>
      <c r="E41" s="333">
        <v>14523</v>
      </c>
      <c r="F41" s="333">
        <v>7627</v>
      </c>
      <c r="G41" s="333">
        <v>7892</v>
      </c>
      <c r="H41" s="333">
        <v>5342</v>
      </c>
      <c r="I41" s="333">
        <v>4852</v>
      </c>
      <c r="J41" s="333">
        <v>58.809468733132853</v>
      </c>
      <c r="K41" s="333">
        <v>61.927181418706837</v>
      </c>
    </row>
    <row r="42" spans="1:11" x14ac:dyDescent="0.25">
      <c r="A42" s="333">
        <v>41</v>
      </c>
      <c r="B42" s="333">
        <v>55</v>
      </c>
      <c r="C42" s="333" t="s">
        <v>81</v>
      </c>
      <c r="D42" s="333">
        <v>6340</v>
      </c>
      <c r="E42" s="333">
        <v>6596</v>
      </c>
      <c r="F42" s="333">
        <v>3140</v>
      </c>
      <c r="G42" s="333">
        <v>3258</v>
      </c>
      <c r="H42" s="333">
        <v>2203</v>
      </c>
      <c r="I42" s="333">
        <v>2464</v>
      </c>
      <c r="J42" s="333">
        <v>58.76848212614636</v>
      </c>
      <c r="K42" s="333">
        <v>56.938133519748327</v>
      </c>
    </row>
    <row r="43" spans="1:11" x14ac:dyDescent="0.25">
      <c r="A43" s="333">
        <v>42</v>
      </c>
      <c r="B43" s="333">
        <v>50</v>
      </c>
      <c r="C43" s="333" t="s">
        <v>84</v>
      </c>
      <c r="D43" s="333">
        <v>9112</v>
      </c>
      <c r="E43" s="333">
        <v>9026</v>
      </c>
      <c r="F43" s="333">
        <v>4392</v>
      </c>
      <c r="G43" s="333">
        <v>4916</v>
      </c>
      <c r="H43" s="333">
        <v>3093</v>
      </c>
      <c r="I43" s="333">
        <v>3496</v>
      </c>
      <c r="J43" s="333">
        <v>58.677354709418843</v>
      </c>
      <c r="K43" s="333">
        <v>58.440323347598657</v>
      </c>
    </row>
    <row r="44" spans="1:11" x14ac:dyDescent="0.25">
      <c r="A44" s="333">
        <v>43</v>
      </c>
      <c r="B44" s="333">
        <v>60</v>
      </c>
      <c r="C44" s="333" t="s">
        <v>78</v>
      </c>
      <c r="D44" s="333">
        <v>10397</v>
      </c>
      <c r="E44" s="333">
        <v>9252</v>
      </c>
      <c r="F44" s="333">
        <v>4731</v>
      </c>
      <c r="G44" s="333">
        <v>4605</v>
      </c>
      <c r="H44" s="333">
        <v>3353</v>
      </c>
      <c r="I44" s="333">
        <v>3750</v>
      </c>
      <c r="J44" s="333">
        <v>58.523008411677388</v>
      </c>
      <c r="K44" s="333">
        <v>55.11669658886894</v>
      </c>
    </row>
    <row r="45" spans="1:11" x14ac:dyDescent="0.25">
      <c r="A45" s="333">
        <v>44</v>
      </c>
      <c r="B45" s="333">
        <v>47</v>
      </c>
      <c r="C45" s="333" t="s">
        <v>59</v>
      </c>
      <c r="D45" s="333">
        <v>29710</v>
      </c>
      <c r="E45" s="333">
        <v>32728</v>
      </c>
      <c r="F45" s="333">
        <v>16236</v>
      </c>
      <c r="G45" s="333">
        <v>18200</v>
      </c>
      <c r="H45" s="333">
        <v>11733</v>
      </c>
      <c r="I45" s="333">
        <v>12622</v>
      </c>
      <c r="J45" s="333">
        <v>58.049983910758343</v>
      </c>
      <c r="K45" s="333">
        <v>59.048731425605077</v>
      </c>
    </row>
    <row r="46" spans="1:11" x14ac:dyDescent="0.25">
      <c r="A46" s="333">
        <v>45</v>
      </c>
      <c r="B46" s="333">
        <v>54</v>
      </c>
      <c r="C46" s="333" t="s">
        <v>30</v>
      </c>
      <c r="D46" s="333">
        <v>15545</v>
      </c>
      <c r="E46" s="333">
        <v>15129</v>
      </c>
      <c r="F46" s="333">
        <v>7836</v>
      </c>
      <c r="G46" s="333">
        <v>7607</v>
      </c>
      <c r="H46" s="333">
        <v>5682</v>
      </c>
      <c r="I46" s="333">
        <v>5698</v>
      </c>
      <c r="J46" s="333">
        <v>57.967154904571693</v>
      </c>
      <c r="K46" s="333">
        <v>57.173994738819992</v>
      </c>
    </row>
    <row r="47" spans="1:11" x14ac:dyDescent="0.25">
      <c r="A47" s="333">
        <v>46</v>
      </c>
      <c r="B47" s="333">
        <v>45</v>
      </c>
      <c r="C47" s="333" t="s">
        <v>49</v>
      </c>
      <c r="D47" s="333">
        <v>12944</v>
      </c>
      <c r="E47" s="333">
        <v>12495</v>
      </c>
      <c r="F47" s="333">
        <v>7048</v>
      </c>
      <c r="G47" s="333">
        <v>7043</v>
      </c>
      <c r="H47" s="333">
        <v>5123</v>
      </c>
      <c r="I47" s="333">
        <v>4809</v>
      </c>
      <c r="J47" s="333">
        <v>57.90814230548024</v>
      </c>
      <c r="K47" s="333">
        <v>59.424569692878833</v>
      </c>
    </row>
    <row r="48" spans="1:11" x14ac:dyDescent="0.25">
      <c r="A48" s="333">
        <v>47</v>
      </c>
      <c r="B48" s="333">
        <v>37</v>
      </c>
      <c r="C48" s="333" t="s">
        <v>35</v>
      </c>
      <c r="D48" s="333">
        <v>12934</v>
      </c>
      <c r="E48" s="333">
        <v>12209</v>
      </c>
      <c r="F48" s="333">
        <v>6875</v>
      </c>
      <c r="G48" s="333">
        <v>6819</v>
      </c>
      <c r="H48" s="333">
        <v>5008</v>
      </c>
      <c r="I48" s="333">
        <v>4259</v>
      </c>
      <c r="J48" s="333">
        <v>57.855760329883019</v>
      </c>
      <c r="K48" s="333">
        <v>61.554432207979779</v>
      </c>
    </row>
    <row r="49" spans="1:11" x14ac:dyDescent="0.25">
      <c r="A49" s="333">
        <v>48</v>
      </c>
      <c r="B49" s="333">
        <v>79</v>
      </c>
      <c r="C49" s="333" t="s">
        <v>90</v>
      </c>
      <c r="D49" s="333">
        <v>11967</v>
      </c>
      <c r="E49" s="333">
        <v>13256</v>
      </c>
      <c r="F49" s="333">
        <v>5740</v>
      </c>
      <c r="G49" s="333">
        <v>5508</v>
      </c>
      <c r="H49" s="333">
        <v>4212</v>
      </c>
      <c r="I49" s="333">
        <v>5733</v>
      </c>
      <c r="J49" s="333">
        <v>57.676848874598072</v>
      </c>
      <c r="K49" s="333">
        <v>48.999199359487591</v>
      </c>
    </row>
    <row r="50" spans="1:11" x14ac:dyDescent="0.25">
      <c r="A50" s="333">
        <v>49</v>
      </c>
      <c r="B50" s="333">
        <v>69</v>
      </c>
      <c r="C50" s="333" t="s">
        <v>71</v>
      </c>
      <c r="D50" s="333">
        <v>10270</v>
      </c>
      <c r="E50" s="333">
        <v>11286</v>
      </c>
      <c r="F50" s="333">
        <v>5539</v>
      </c>
      <c r="G50" s="333">
        <v>5457</v>
      </c>
      <c r="H50" s="333">
        <v>4071</v>
      </c>
      <c r="I50" s="333">
        <v>4714</v>
      </c>
      <c r="J50" s="333">
        <v>57.637877211238298</v>
      </c>
      <c r="K50" s="333">
        <v>53.652541539671617</v>
      </c>
    </row>
    <row r="51" spans="1:11" x14ac:dyDescent="0.25">
      <c r="A51" s="333">
        <v>50</v>
      </c>
      <c r="B51" s="333">
        <v>46</v>
      </c>
      <c r="C51" s="333" t="s">
        <v>73</v>
      </c>
      <c r="D51" s="333">
        <v>13135</v>
      </c>
      <c r="E51" s="333">
        <v>13560</v>
      </c>
      <c r="F51" s="333">
        <v>6906</v>
      </c>
      <c r="G51" s="333">
        <v>7508</v>
      </c>
      <c r="H51" s="333">
        <v>5186</v>
      </c>
      <c r="I51" s="333">
        <v>5134</v>
      </c>
      <c r="J51" s="333">
        <v>57.112140258021839</v>
      </c>
      <c r="K51" s="333">
        <v>59.389337130200907</v>
      </c>
    </row>
    <row r="52" spans="1:11" x14ac:dyDescent="0.25">
      <c r="A52" s="333">
        <v>51</v>
      </c>
      <c r="B52" s="333">
        <v>29</v>
      </c>
      <c r="C52" s="333" t="s">
        <v>27</v>
      </c>
      <c r="D52" s="333">
        <v>6863</v>
      </c>
      <c r="E52" s="333">
        <v>6368</v>
      </c>
      <c r="F52" s="333">
        <v>3514</v>
      </c>
      <c r="G52" s="333">
        <v>3681</v>
      </c>
      <c r="H52" s="333">
        <v>2694</v>
      </c>
      <c r="I52" s="333">
        <v>2068</v>
      </c>
      <c r="J52" s="333">
        <v>56.604381443298969</v>
      </c>
      <c r="K52" s="333">
        <v>64.028526700295714</v>
      </c>
    </row>
    <row r="53" spans="1:11" x14ac:dyDescent="0.25">
      <c r="A53" s="333">
        <v>52</v>
      </c>
      <c r="B53" s="333">
        <v>64</v>
      </c>
      <c r="C53" s="333" t="s">
        <v>56</v>
      </c>
      <c r="D53" s="333">
        <v>18892</v>
      </c>
      <c r="E53" s="333">
        <v>19949</v>
      </c>
      <c r="F53" s="333">
        <v>10377</v>
      </c>
      <c r="G53" s="333">
        <v>10468</v>
      </c>
      <c r="H53" s="333">
        <v>7977</v>
      </c>
      <c r="I53" s="333">
        <v>8662</v>
      </c>
      <c r="J53" s="333">
        <v>56.538084341287998</v>
      </c>
      <c r="K53" s="333">
        <v>54.720334553058017</v>
      </c>
    </row>
    <row r="54" spans="1:11" x14ac:dyDescent="0.25">
      <c r="A54" s="333">
        <v>53</v>
      </c>
      <c r="B54" s="333">
        <v>67</v>
      </c>
      <c r="C54" s="333" t="s">
        <v>55</v>
      </c>
      <c r="D54" s="333">
        <v>39160</v>
      </c>
      <c r="E54" s="333">
        <v>40619</v>
      </c>
      <c r="F54" s="333">
        <v>20656</v>
      </c>
      <c r="G54" s="333">
        <v>21126</v>
      </c>
      <c r="H54" s="333">
        <v>15908</v>
      </c>
      <c r="I54" s="333">
        <v>17661</v>
      </c>
      <c r="J54" s="333">
        <v>56.492725084782847</v>
      </c>
      <c r="K54" s="333">
        <v>54.46670276123443</v>
      </c>
    </row>
    <row r="55" spans="1:11" x14ac:dyDescent="0.25">
      <c r="A55" s="333">
        <v>54</v>
      </c>
      <c r="B55" s="333">
        <v>58</v>
      </c>
      <c r="C55" s="333" t="s">
        <v>56</v>
      </c>
      <c r="D55" s="333">
        <v>40249</v>
      </c>
      <c r="E55" s="333">
        <v>40651</v>
      </c>
      <c r="F55" s="333">
        <v>21056</v>
      </c>
      <c r="G55" s="333">
        <v>20872</v>
      </c>
      <c r="H55" s="333">
        <v>16227</v>
      </c>
      <c r="I55" s="333">
        <v>16931</v>
      </c>
      <c r="J55" s="333">
        <v>56.476141941367374</v>
      </c>
      <c r="K55" s="333">
        <v>55.212549268576574</v>
      </c>
    </row>
    <row r="56" spans="1:11" x14ac:dyDescent="0.25">
      <c r="A56" s="333">
        <v>55</v>
      </c>
      <c r="B56" s="333">
        <v>53</v>
      </c>
      <c r="C56" s="333" t="s">
        <v>42</v>
      </c>
      <c r="D56" s="333">
        <v>23077</v>
      </c>
      <c r="E56" s="333">
        <v>22011</v>
      </c>
      <c r="F56" s="333">
        <v>10800</v>
      </c>
      <c r="G56" s="333">
        <v>10891</v>
      </c>
      <c r="H56" s="333">
        <v>8557</v>
      </c>
      <c r="I56" s="333">
        <v>8153</v>
      </c>
      <c r="J56" s="333">
        <v>55.793769695717309</v>
      </c>
      <c r="K56" s="333">
        <v>57.188615837009017</v>
      </c>
    </row>
    <row r="57" spans="1:11" x14ac:dyDescent="0.25">
      <c r="A57" s="333">
        <v>55.1</v>
      </c>
      <c r="B57" s="333">
        <v>55.1</v>
      </c>
      <c r="C57" s="333" t="s">
        <v>64</v>
      </c>
      <c r="D57" s="333">
        <v>1519094</v>
      </c>
      <c r="E57" s="333">
        <v>1502177</v>
      </c>
      <c r="F57" s="333">
        <v>779944</v>
      </c>
      <c r="G57" s="333">
        <v>794950</v>
      </c>
      <c r="H57" s="333">
        <v>625388</v>
      </c>
      <c r="I57" s="333">
        <v>603316</v>
      </c>
      <c r="J57" s="333">
        <v>55.498914135592159</v>
      </c>
      <c r="K57" s="333">
        <v>56.852558812128741</v>
      </c>
    </row>
    <row r="58" spans="1:11" x14ac:dyDescent="0.25">
      <c r="A58" s="333">
        <v>56</v>
      </c>
      <c r="B58" s="333">
        <v>56</v>
      </c>
      <c r="C58" s="333" t="s">
        <v>77</v>
      </c>
      <c r="D58" s="333">
        <v>42124</v>
      </c>
      <c r="E58" s="333">
        <v>42003</v>
      </c>
      <c r="F58" s="333">
        <v>21821</v>
      </c>
      <c r="G58" s="333">
        <v>22605</v>
      </c>
      <c r="H58" s="333">
        <v>17572</v>
      </c>
      <c r="I58" s="333">
        <v>17850</v>
      </c>
      <c r="J58" s="333">
        <v>55.393090142918787</v>
      </c>
      <c r="K58" s="333">
        <v>55.876900259547646</v>
      </c>
    </row>
    <row r="59" spans="1:11" x14ac:dyDescent="0.25">
      <c r="A59" s="333">
        <v>57</v>
      </c>
      <c r="B59" s="333">
        <v>61</v>
      </c>
      <c r="C59" s="333" t="s">
        <v>36</v>
      </c>
      <c r="D59" s="333">
        <v>15791</v>
      </c>
      <c r="E59" s="333">
        <v>16962</v>
      </c>
      <c r="F59" s="333">
        <v>8289</v>
      </c>
      <c r="G59" s="333">
        <v>8819</v>
      </c>
      <c r="H59" s="333">
        <v>6692</v>
      </c>
      <c r="I59" s="333">
        <v>7193</v>
      </c>
      <c r="J59" s="333">
        <v>55.33008477404713</v>
      </c>
      <c r="K59" s="333">
        <v>55.077441918561078</v>
      </c>
    </row>
    <row r="60" spans="1:11" x14ac:dyDescent="0.25">
      <c r="A60" s="333">
        <v>58</v>
      </c>
      <c r="B60" s="333">
        <v>40</v>
      </c>
      <c r="C60" s="333" t="s">
        <v>41</v>
      </c>
      <c r="D60" s="333">
        <v>2030</v>
      </c>
      <c r="E60" s="333">
        <v>2176</v>
      </c>
      <c r="F60" s="333">
        <v>1107</v>
      </c>
      <c r="G60" s="333">
        <v>1244</v>
      </c>
      <c r="H60" s="333">
        <v>894</v>
      </c>
      <c r="I60" s="333">
        <v>813</v>
      </c>
      <c r="J60" s="333">
        <v>55.322338830584712</v>
      </c>
      <c r="K60" s="333">
        <v>60.476421973748167</v>
      </c>
    </row>
    <row r="61" spans="1:11" x14ac:dyDescent="0.25">
      <c r="A61" s="333">
        <v>59</v>
      </c>
      <c r="B61" s="333">
        <v>84</v>
      </c>
      <c r="C61" s="333" t="s">
        <v>89</v>
      </c>
      <c r="D61" s="333">
        <v>10426</v>
      </c>
      <c r="E61" s="333">
        <v>10241</v>
      </c>
      <c r="F61" s="333">
        <v>4990</v>
      </c>
      <c r="G61" s="333">
        <v>4688</v>
      </c>
      <c r="H61" s="333">
        <v>4072</v>
      </c>
      <c r="I61" s="333">
        <v>7300</v>
      </c>
      <c r="J61" s="333">
        <v>55.06510704038844</v>
      </c>
      <c r="K61" s="333">
        <v>39.10577243910577</v>
      </c>
    </row>
    <row r="62" spans="1:11" x14ac:dyDescent="0.25">
      <c r="A62" s="333">
        <v>60</v>
      </c>
      <c r="B62" s="333">
        <v>62</v>
      </c>
      <c r="C62" s="333" t="s">
        <v>53</v>
      </c>
      <c r="D62" s="333">
        <v>31628</v>
      </c>
      <c r="E62" s="333">
        <v>31845</v>
      </c>
      <c r="F62" s="333">
        <v>16834</v>
      </c>
      <c r="G62" s="333">
        <v>16476</v>
      </c>
      <c r="H62" s="333">
        <v>13775</v>
      </c>
      <c r="I62" s="333">
        <v>13449</v>
      </c>
      <c r="J62" s="333">
        <v>54.996896337678457</v>
      </c>
      <c r="K62" s="333">
        <v>55.057644110275703</v>
      </c>
    </row>
    <row r="63" spans="1:11" x14ac:dyDescent="0.25">
      <c r="A63" s="333">
        <v>61</v>
      </c>
      <c r="B63" s="333">
        <v>48</v>
      </c>
      <c r="C63" s="333" t="s">
        <v>65</v>
      </c>
      <c r="D63" s="333">
        <v>37031</v>
      </c>
      <c r="E63" s="333">
        <v>35194</v>
      </c>
      <c r="F63" s="333">
        <v>18527</v>
      </c>
      <c r="G63" s="333">
        <v>19207</v>
      </c>
      <c r="H63" s="333">
        <v>15176</v>
      </c>
      <c r="I63" s="333">
        <v>13382</v>
      </c>
      <c r="J63" s="333">
        <v>54.97136753404741</v>
      </c>
      <c r="K63" s="333">
        <v>58.937064653717513</v>
      </c>
    </row>
    <row r="64" spans="1:11" x14ac:dyDescent="0.25">
      <c r="A64" s="333">
        <v>62</v>
      </c>
      <c r="B64" s="333">
        <v>75</v>
      </c>
      <c r="C64" s="333" t="s">
        <v>92</v>
      </c>
      <c r="D64" s="333">
        <v>6781</v>
      </c>
      <c r="E64" s="333">
        <v>7309</v>
      </c>
      <c r="F64" s="333">
        <v>3603</v>
      </c>
      <c r="G64" s="333">
        <v>3346</v>
      </c>
      <c r="H64" s="333">
        <v>2974</v>
      </c>
      <c r="I64" s="333">
        <v>3198</v>
      </c>
      <c r="J64" s="333">
        <v>54.781815417363553</v>
      </c>
      <c r="K64" s="333">
        <v>51.130806845965772</v>
      </c>
    </row>
    <row r="65" spans="1:11" x14ac:dyDescent="0.25">
      <c r="A65" s="333">
        <v>63</v>
      </c>
      <c r="B65" s="333">
        <v>71</v>
      </c>
      <c r="C65" s="333" t="s">
        <v>69</v>
      </c>
      <c r="D65" s="333">
        <v>31401</v>
      </c>
      <c r="E65" s="333">
        <v>34212</v>
      </c>
      <c r="F65" s="333">
        <v>16497</v>
      </c>
      <c r="G65" s="333">
        <v>17303</v>
      </c>
      <c r="H65" s="333">
        <v>13895</v>
      </c>
      <c r="I65" s="333">
        <v>15869</v>
      </c>
      <c r="J65" s="333">
        <v>54.280731771518823</v>
      </c>
      <c r="K65" s="333">
        <v>52.161461473531887</v>
      </c>
    </row>
    <row r="66" spans="1:11" x14ac:dyDescent="0.25">
      <c r="A66" s="333">
        <v>64</v>
      </c>
      <c r="B66" s="333">
        <v>44</v>
      </c>
      <c r="C66" s="333" t="s">
        <v>37</v>
      </c>
      <c r="D66" s="333">
        <v>5889</v>
      </c>
      <c r="E66" s="333">
        <v>5769</v>
      </c>
      <c r="F66" s="333">
        <v>2920</v>
      </c>
      <c r="G66" s="333">
        <v>3288</v>
      </c>
      <c r="H66" s="333">
        <v>2461</v>
      </c>
      <c r="I66" s="333">
        <v>2196</v>
      </c>
      <c r="J66" s="333">
        <v>54.265006504367221</v>
      </c>
      <c r="K66" s="333">
        <v>59.956236323851208</v>
      </c>
    </row>
    <row r="67" spans="1:11" x14ac:dyDescent="0.25">
      <c r="A67" s="333">
        <v>65</v>
      </c>
      <c r="B67" s="333">
        <v>65</v>
      </c>
      <c r="C67" s="333" t="s">
        <v>62</v>
      </c>
      <c r="D67" s="333">
        <v>46816</v>
      </c>
      <c r="E67" s="333">
        <v>49274</v>
      </c>
      <c r="F67" s="333">
        <v>24595</v>
      </c>
      <c r="G67" s="333">
        <v>26108</v>
      </c>
      <c r="H67" s="333">
        <v>20942</v>
      </c>
      <c r="I67" s="333">
        <v>21725</v>
      </c>
      <c r="J67" s="333">
        <v>54.011024002459543</v>
      </c>
      <c r="K67" s="333">
        <v>54.581565028327731</v>
      </c>
    </row>
    <row r="68" spans="1:11" x14ac:dyDescent="0.25">
      <c r="A68" s="333">
        <v>66</v>
      </c>
      <c r="B68" s="333">
        <v>63</v>
      </c>
      <c r="C68" s="333" t="s">
        <v>91</v>
      </c>
      <c r="D68" s="333">
        <v>5779</v>
      </c>
      <c r="E68" s="333">
        <v>6429</v>
      </c>
      <c r="F68" s="333">
        <v>3022</v>
      </c>
      <c r="G68" s="333">
        <v>3350</v>
      </c>
      <c r="H68" s="333">
        <v>2686</v>
      </c>
      <c r="I68" s="333">
        <v>2754</v>
      </c>
      <c r="J68" s="333">
        <v>52.943237561317453</v>
      </c>
      <c r="K68" s="333">
        <v>54.88204456094364</v>
      </c>
    </row>
    <row r="69" spans="1:11" x14ac:dyDescent="0.25">
      <c r="A69" s="333">
        <v>67</v>
      </c>
      <c r="B69" s="333">
        <v>73</v>
      </c>
      <c r="C69" s="333" t="s">
        <v>66</v>
      </c>
      <c r="D69" s="333">
        <v>5812</v>
      </c>
      <c r="E69" s="333">
        <v>5573</v>
      </c>
      <c r="F69" s="333">
        <v>2843</v>
      </c>
      <c r="G69" s="333">
        <v>2797</v>
      </c>
      <c r="H69" s="333">
        <v>2568</v>
      </c>
      <c r="I69" s="333">
        <v>2571</v>
      </c>
      <c r="J69" s="333">
        <v>52.541119940861208</v>
      </c>
      <c r="K69" s="333">
        <v>52.105067064083457</v>
      </c>
    </row>
    <row r="70" spans="1:11" x14ac:dyDescent="0.25">
      <c r="A70" s="333">
        <v>68</v>
      </c>
      <c r="B70" s="333">
        <v>51</v>
      </c>
      <c r="C70" s="333" t="s">
        <v>79</v>
      </c>
      <c r="D70" s="333">
        <v>46019</v>
      </c>
      <c r="E70" s="333">
        <v>45592</v>
      </c>
      <c r="F70" s="333">
        <v>21007</v>
      </c>
      <c r="G70" s="333">
        <v>22561</v>
      </c>
      <c r="H70" s="333">
        <v>19033</v>
      </c>
      <c r="I70" s="333">
        <v>16305</v>
      </c>
      <c r="J70" s="333">
        <v>52.46503496503496</v>
      </c>
      <c r="K70" s="333">
        <v>58.048165491689403</v>
      </c>
    </row>
    <row r="71" spans="1:11" x14ac:dyDescent="0.25">
      <c r="A71" s="333">
        <v>69</v>
      </c>
      <c r="B71" s="333">
        <v>70</v>
      </c>
      <c r="C71" s="333" t="s">
        <v>74</v>
      </c>
      <c r="D71" s="333">
        <v>54705</v>
      </c>
      <c r="E71" s="333">
        <v>54490</v>
      </c>
      <c r="F71" s="333">
        <v>26130</v>
      </c>
      <c r="G71" s="333">
        <v>25585</v>
      </c>
      <c r="H71" s="333">
        <v>23795</v>
      </c>
      <c r="I71" s="333">
        <v>22613</v>
      </c>
      <c r="J71" s="333">
        <v>52.338507761642461</v>
      </c>
      <c r="K71" s="333">
        <v>53.083115481970211</v>
      </c>
    </row>
    <row r="72" spans="1:11" x14ac:dyDescent="0.25">
      <c r="A72" s="333">
        <v>70</v>
      </c>
      <c r="B72" s="333">
        <v>42</v>
      </c>
      <c r="C72" s="333" t="s">
        <v>29</v>
      </c>
      <c r="D72" s="333">
        <v>11743</v>
      </c>
      <c r="E72" s="333">
        <v>10159</v>
      </c>
      <c r="F72" s="333">
        <v>5856</v>
      </c>
      <c r="G72" s="333">
        <v>5814</v>
      </c>
      <c r="H72" s="333">
        <v>5368</v>
      </c>
      <c r="I72" s="333">
        <v>3808</v>
      </c>
      <c r="J72" s="333">
        <v>52.173913043478258</v>
      </c>
      <c r="K72" s="333">
        <v>60.424028268551233</v>
      </c>
    </row>
    <row r="73" spans="1:11" x14ac:dyDescent="0.25">
      <c r="A73" s="333">
        <v>71</v>
      </c>
      <c r="B73" s="333">
        <v>74</v>
      </c>
      <c r="C73" s="333" t="s">
        <v>63</v>
      </c>
      <c r="D73" s="333">
        <v>26826</v>
      </c>
      <c r="E73" s="333">
        <v>26339</v>
      </c>
      <c r="F73" s="333">
        <v>13476</v>
      </c>
      <c r="G73" s="333">
        <v>12350</v>
      </c>
      <c r="H73" s="333">
        <v>12582</v>
      </c>
      <c r="I73" s="333">
        <v>11502</v>
      </c>
      <c r="J73" s="333">
        <v>51.715404098549392</v>
      </c>
      <c r="K73" s="333">
        <v>51.777628710380682</v>
      </c>
    </row>
    <row r="74" spans="1:11" x14ac:dyDescent="0.25">
      <c r="A74" s="333">
        <v>72</v>
      </c>
      <c r="B74" s="333">
        <v>52</v>
      </c>
      <c r="C74" s="333" t="s">
        <v>45</v>
      </c>
      <c r="D74" s="333">
        <v>21353</v>
      </c>
      <c r="E74" s="333">
        <v>19776</v>
      </c>
      <c r="F74" s="333">
        <v>10636</v>
      </c>
      <c r="G74" s="333">
        <v>10654</v>
      </c>
      <c r="H74" s="333">
        <v>10088</v>
      </c>
      <c r="I74" s="333">
        <v>7901</v>
      </c>
      <c r="J74" s="333">
        <v>51.322138583285081</v>
      </c>
      <c r="K74" s="333">
        <v>57.418485583400702</v>
      </c>
    </row>
    <row r="75" spans="1:11" x14ac:dyDescent="0.25">
      <c r="A75" s="333">
        <v>73</v>
      </c>
      <c r="B75" s="333">
        <v>76</v>
      </c>
      <c r="C75" s="333" t="s">
        <v>87</v>
      </c>
      <c r="D75" s="333">
        <v>17270</v>
      </c>
      <c r="E75" s="333">
        <v>17961</v>
      </c>
      <c r="F75" s="333">
        <v>8585</v>
      </c>
      <c r="G75" s="333">
        <v>8869</v>
      </c>
      <c r="H75" s="333">
        <v>8272</v>
      </c>
      <c r="I75" s="333">
        <v>8522</v>
      </c>
      <c r="J75" s="333">
        <v>50.928397698285579</v>
      </c>
      <c r="K75" s="333">
        <v>50.99764245874303</v>
      </c>
    </row>
    <row r="76" spans="1:11" x14ac:dyDescent="0.25">
      <c r="A76" s="333">
        <v>74</v>
      </c>
      <c r="B76" s="333">
        <v>68</v>
      </c>
      <c r="C76" s="333" t="s">
        <v>83</v>
      </c>
      <c r="D76" s="333">
        <v>42946</v>
      </c>
      <c r="E76" s="333">
        <v>36929</v>
      </c>
      <c r="F76" s="333">
        <v>17751</v>
      </c>
      <c r="G76" s="333">
        <v>19834</v>
      </c>
      <c r="H76" s="333">
        <v>17110</v>
      </c>
      <c r="I76" s="333">
        <v>16629</v>
      </c>
      <c r="J76" s="333">
        <v>50.919365480049343</v>
      </c>
      <c r="K76" s="333">
        <v>54.394866028576907</v>
      </c>
    </row>
    <row r="77" spans="1:11" x14ac:dyDescent="0.25">
      <c r="A77" s="333">
        <v>75</v>
      </c>
      <c r="B77" s="333">
        <v>59</v>
      </c>
      <c r="C77" s="333" t="s">
        <v>88</v>
      </c>
      <c r="D77" s="333">
        <v>24051</v>
      </c>
      <c r="E77" s="333">
        <v>23363</v>
      </c>
      <c r="F77" s="333">
        <v>11325</v>
      </c>
      <c r="G77" s="333">
        <v>12240</v>
      </c>
      <c r="H77" s="333">
        <v>11090</v>
      </c>
      <c r="I77" s="333">
        <v>9958</v>
      </c>
      <c r="J77" s="333">
        <v>50.524202542940003</v>
      </c>
      <c r="K77" s="333">
        <v>55.140102711956033</v>
      </c>
    </row>
    <row r="78" spans="1:11" x14ac:dyDescent="0.25">
      <c r="A78" s="333">
        <v>76</v>
      </c>
      <c r="B78" s="333">
        <v>78</v>
      </c>
      <c r="C78" s="333" t="s">
        <v>60</v>
      </c>
      <c r="D78" s="333">
        <v>41041</v>
      </c>
      <c r="E78" s="333">
        <v>37598</v>
      </c>
      <c r="F78" s="333">
        <v>19102</v>
      </c>
      <c r="G78" s="333">
        <v>17077</v>
      </c>
      <c r="H78" s="333">
        <v>18837</v>
      </c>
      <c r="I78" s="333">
        <v>17548</v>
      </c>
      <c r="J78" s="333">
        <v>50.349244840401703</v>
      </c>
      <c r="K78" s="333">
        <v>49.319855595667867</v>
      </c>
    </row>
    <row r="79" spans="1:11" x14ac:dyDescent="0.25">
      <c r="A79" s="333">
        <v>77</v>
      </c>
      <c r="B79" s="333">
        <v>72</v>
      </c>
      <c r="C79" s="333" t="s">
        <v>70</v>
      </c>
      <c r="D79" s="333">
        <v>14308</v>
      </c>
      <c r="E79" s="333">
        <v>14953</v>
      </c>
      <c r="F79" s="333">
        <v>6223</v>
      </c>
      <c r="G79" s="333">
        <v>6407</v>
      </c>
      <c r="H79" s="333">
        <v>6637</v>
      </c>
      <c r="I79" s="333">
        <v>5882</v>
      </c>
      <c r="J79" s="333">
        <v>48.390357698289272</v>
      </c>
      <c r="K79" s="333">
        <v>52.136056636015951</v>
      </c>
    </row>
    <row r="80" spans="1:11" x14ac:dyDescent="0.25">
      <c r="A80" s="333">
        <v>78</v>
      </c>
      <c r="B80" s="333">
        <v>81</v>
      </c>
      <c r="C80" s="333" t="s">
        <v>94</v>
      </c>
      <c r="D80" s="333">
        <v>22210</v>
      </c>
      <c r="E80" s="333">
        <v>23430</v>
      </c>
      <c r="F80" s="333">
        <v>9957</v>
      </c>
      <c r="G80" s="333">
        <v>10175</v>
      </c>
      <c r="H80" s="333">
        <v>10634</v>
      </c>
      <c r="I80" s="333">
        <v>11049</v>
      </c>
      <c r="J80" s="333">
        <v>48.356077898110833</v>
      </c>
      <c r="K80" s="333">
        <v>47.941010177157928</v>
      </c>
    </row>
    <row r="81" spans="1:11" x14ac:dyDescent="0.25">
      <c r="A81" s="333">
        <v>79</v>
      </c>
      <c r="B81" s="333">
        <v>66</v>
      </c>
      <c r="C81" s="333" t="s">
        <v>68</v>
      </c>
      <c r="D81" s="333">
        <v>2833</v>
      </c>
      <c r="E81" s="333">
        <v>2648</v>
      </c>
      <c r="F81" s="333">
        <v>1223</v>
      </c>
      <c r="G81" s="333">
        <v>1100</v>
      </c>
      <c r="H81" s="333">
        <v>1313</v>
      </c>
      <c r="I81" s="333">
        <v>916</v>
      </c>
      <c r="J81" s="333">
        <v>48.225552050473183</v>
      </c>
      <c r="K81" s="333">
        <v>54.563492063492063</v>
      </c>
    </row>
    <row r="82" spans="1:11" x14ac:dyDescent="0.25">
      <c r="A82" s="333">
        <v>80</v>
      </c>
      <c r="B82" s="333">
        <v>80</v>
      </c>
      <c r="C82" s="333" t="s">
        <v>76</v>
      </c>
      <c r="D82" s="333">
        <v>29453</v>
      </c>
      <c r="E82" s="333">
        <v>29629</v>
      </c>
      <c r="F82" s="333">
        <v>13692</v>
      </c>
      <c r="G82" s="333">
        <v>13449</v>
      </c>
      <c r="H82" s="333">
        <v>15219</v>
      </c>
      <c r="I82" s="333">
        <v>14468</v>
      </c>
      <c r="J82" s="333">
        <v>47.359136660786547</v>
      </c>
      <c r="K82" s="333">
        <v>48.174947164809971</v>
      </c>
    </row>
    <row r="83" spans="1:11" x14ac:dyDescent="0.25">
      <c r="A83" s="333">
        <v>81</v>
      </c>
      <c r="B83" s="333">
        <v>57</v>
      </c>
      <c r="C83" s="333" t="s">
        <v>58</v>
      </c>
      <c r="D83" s="333">
        <v>8845</v>
      </c>
      <c r="E83" s="333">
        <v>7933</v>
      </c>
      <c r="F83" s="333">
        <v>3982</v>
      </c>
      <c r="G83" s="333">
        <v>3942</v>
      </c>
      <c r="H83" s="333">
        <v>4439</v>
      </c>
      <c r="I83" s="333">
        <v>3115</v>
      </c>
      <c r="J83" s="333">
        <v>47.286545540909628</v>
      </c>
      <c r="K83" s="333">
        <v>55.859430352841159</v>
      </c>
    </row>
    <row r="84" spans="1:11" x14ac:dyDescent="0.25">
      <c r="A84" s="333">
        <v>82</v>
      </c>
      <c r="B84" s="333">
        <v>83</v>
      </c>
      <c r="C84" s="333" t="s">
        <v>93</v>
      </c>
      <c r="D84" s="333">
        <v>16405</v>
      </c>
      <c r="E84" s="333">
        <v>15668</v>
      </c>
      <c r="F84" s="333">
        <v>6455</v>
      </c>
      <c r="G84" s="333">
        <v>6243</v>
      </c>
      <c r="H84" s="333">
        <v>7319</v>
      </c>
      <c r="I84" s="333">
        <v>7731</v>
      </c>
      <c r="J84" s="333">
        <v>46.863656163786843</v>
      </c>
      <c r="K84" s="333">
        <v>44.675826534993547</v>
      </c>
    </row>
    <row r="85" spans="1:11" x14ac:dyDescent="0.25">
      <c r="A85" s="333">
        <v>83</v>
      </c>
      <c r="B85" s="333">
        <v>77</v>
      </c>
      <c r="C85" s="333" t="s">
        <v>85</v>
      </c>
      <c r="D85" s="333">
        <v>41253</v>
      </c>
      <c r="E85" s="333">
        <v>37448</v>
      </c>
      <c r="F85" s="333">
        <v>14815</v>
      </c>
      <c r="G85" s="333">
        <v>16213</v>
      </c>
      <c r="H85" s="333">
        <v>18723</v>
      </c>
      <c r="I85" s="333">
        <v>16292</v>
      </c>
      <c r="J85" s="333">
        <v>44.173773033573852</v>
      </c>
      <c r="K85" s="333">
        <v>49.878480233810187</v>
      </c>
    </row>
    <row r="86" spans="1:11" x14ac:dyDescent="0.25">
      <c r="A86" s="333">
        <v>84</v>
      </c>
      <c r="B86" s="333">
        <v>82</v>
      </c>
      <c r="C86" s="333" t="s">
        <v>52</v>
      </c>
      <c r="D86" s="333">
        <v>19545</v>
      </c>
      <c r="E86" s="333">
        <v>17633</v>
      </c>
      <c r="F86" s="333">
        <v>6894</v>
      </c>
      <c r="G86" s="333">
        <v>7346</v>
      </c>
      <c r="H86" s="333">
        <v>11157</v>
      </c>
      <c r="I86" s="333">
        <v>8380</v>
      </c>
      <c r="J86" s="333">
        <v>38.191789928535812</v>
      </c>
      <c r="K86" s="333">
        <v>46.71245071855526</v>
      </c>
    </row>
    <row r="87" spans="1:11" x14ac:dyDescent="0.25">
      <c r="A87" s="333">
        <v>85</v>
      </c>
      <c r="B87" s="333">
        <v>85</v>
      </c>
      <c r="C87" s="333" t="s">
        <v>95</v>
      </c>
      <c r="D87" s="333">
        <v>109996</v>
      </c>
      <c r="E87" s="333">
        <v>105278</v>
      </c>
      <c r="F87" s="333">
        <v>32411</v>
      </c>
      <c r="G87" s="333">
        <v>33787</v>
      </c>
      <c r="H87" s="333">
        <v>74770</v>
      </c>
      <c r="I87" s="333">
        <v>68515</v>
      </c>
      <c r="J87" s="333">
        <v>30.239501404166781</v>
      </c>
      <c r="K87" s="333">
        <v>33.026724795214172</v>
      </c>
    </row>
    <row r="89" spans="1:11" x14ac:dyDescent="0.25">
      <c r="A89" s="333" t="s">
        <v>107</v>
      </c>
      <c r="B89" s="333" t="s">
        <v>108</v>
      </c>
      <c r="C89" s="333" t="s">
        <v>109</v>
      </c>
      <c r="D89" s="333" t="s">
        <v>118</v>
      </c>
      <c r="E89" s="333" t="s">
        <v>119</v>
      </c>
      <c r="F89" s="333" t="s">
        <v>120</v>
      </c>
      <c r="G89" s="333" t="s">
        <v>121</v>
      </c>
      <c r="H89" s="333" t="s">
        <v>122</v>
      </c>
      <c r="I89" s="333" t="s">
        <v>123</v>
      </c>
      <c r="J89" s="333" t="s">
        <v>124</v>
      </c>
      <c r="K89" s="333" t="s">
        <v>125</v>
      </c>
    </row>
    <row r="90" spans="1:11" x14ac:dyDescent="0.25">
      <c r="A90" s="333">
        <v>1</v>
      </c>
      <c r="B90" s="333">
        <v>1</v>
      </c>
      <c r="C90" s="333" t="s">
        <v>98</v>
      </c>
      <c r="D90" s="333">
        <v>56725</v>
      </c>
      <c r="E90" s="333">
        <v>57953</v>
      </c>
      <c r="F90" s="333">
        <v>35745</v>
      </c>
      <c r="G90" s="333">
        <v>34528</v>
      </c>
      <c r="H90" s="333">
        <v>18028</v>
      </c>
      <c r="I90" s="333">
        <v>16469</v>
      </c>
      <c r="J90" s="333">
        <v>66.473880943968169</v>
      </c>
      <c r="K90" s="333">
        <v>67.705943486871774</v>
      </c>
    </row>
    <row r="91" spans="1:11" x14ac:dyDescent="0.25">
      <c r="A91" s="333">
        <v>2</v>
      </c>
      <c r="B91" s="333">
        <v>4</v>
      </c>
      <c r="C91" s="333" t="s">
        <v>99</v>
      </c>
      <c r="D91" s="333">
        <v>143790</v>
      </c>
      <c r="E91" s="333">
        <v>146036</v>
      </c>
      <c r="F91" s="333">
        <v>78565</v>
      </c>
      <c r="G91" s="333">
        <v>79935</v>
      </c>
      <c r="H91" s="333">
        <v>57910</v>
      </c>
      <c r="I91" s="333">
        <v>58832</v>
      </c>
      <c r="J91" s="333">
        <v>57.567320021982049</v>
      </c>
      <c r="K91" s="333">
        <v>57.60375305367991</v>
      </c>
    </row>
    <row r="92" spans="1:11" x14ac:dyDescent="0.25">
      <c r="A92" s="333">
        <v>3</v>
      </c>
      <c r="B92" s="333">
        <v>2</v>
      </c>
      <c r="C92" s="333" t="s">
        <v>100</v>
      </c>
      <c r="D92" s="333">
        <v>300255</v>
      </c>
      <c r="E92" s="333">
        <v>294418</v>
      </c>
      <c r="F92" s="333">
        <v>160789</v>
      </c>
      <c r="G92" s="333">
        <v>162261</v>
      </c>
      <c r="H92" s="333">
        <v>119736</v>
      </c>
      <c r="I92" s="333">
        <v>113268</v>
      </c>
      <c r="J92" s="333">
        <v>57.317173157472602</v>
      </c>
      <c r="K92" s="333">
        <v>58.890715677841527</v>
      </c>
    </row>
    <row r="93" spans="1:11" x14ac:dyDescent="0.25">
      <c r="A93" s="333">
        <v>4</v>
      </c>
      <c r="B93" s="333">
        <v>3</v>
      </c>
      <c r="C93" s="333" t="s">
        <v>101</v>
      </c>
      <c r="D93" s="333">
        <v>260718</v>
      </c>
      <c r="E93" s="333">
        <v>260047</v>
      </c>
      <c r="F93" s="333">
        <v>133851</v>
      </c>
      <c r="G93" s="333">
        <v>140669</v>
      </c>
      <c r="H93" s="333">
        <v>104720</v>
      </c>
      <c r="I93" s="333">
        <v>103171</v>
      </c>
      <c r="J93" s="333">
        <v>56.105310368821023</v>
      </c>
      <c r="K93" s="333">
        <v>57.689058398950131</v>
      </c>
    </row>
    <row r="94" spans="1:11" x14ac:dyDescent="0.25">
      <c r="A94" s="333">
        <v>5</v>
      </c>
      <c r="B94" s="333">
        <v>6</v>
      </c>
      <c r="C94" s="333" t="s">
        <v>104</v>
      </c>
      <c r="D94" s="333">
        <v>81602</v>
      </c>
      <c r="E94" s="333">
        <v>82614</v>
      </c>
      <c r="F94" s="333">
        <v>41354</v>
      </c>
      <c r="G94" s="333">
        <v>42645</v>
      </c>
      <c r="H94" s="333">
        <v>35133</v>
      </c>
      <c r="I94" s="333">
        <v>33407</v>
      </c>
      <c r="J94" s="333">
        <v>54.066704145802561</v>
      </c>
      <c r="K94" s="333">
        <v>56.073476042707632</v>
      </c>
    </row>
    <row r="95" spans="1:11" x14ac:dyDescent="0.25">
      <c r="A95" s="333">
        <v>6</v>
      </c>
      <c r="B95" s="333">
        <v>7</v>
      </c>
      <c r="C95" s="333" t="s">
        <v>103</v>
      </c>
      <c r="D95" s="333">
        <v>146001</v>
      </c>
      <c r="E95" s="333">
        <v>145491</v>
      </c>
      <c r="F95" s="333">
        <v>71466</v>
      </c>
      <c r="G95" s="333">
        <v>72420</v>
      </c>
      <c r="H95" s="333">
        <v>62716</v>
      </c>
      <c r="I95" s="333">
        <v>57405</v>
      </c>
      <c r="J95" s="333">
        <v>53.260496936996013</v>
      </c>
      <c r="K95" s="333">
        <v>55.782784517619866</v>
      </c>
    </row>
    <row r="96" spans="1:11" x14ac:dyDescent="0.25">
      <c r="A96" s="333">
        <v>7</v>
      </c>
      <c r="B96" s="333">
        <v>5</v>
      </c>
      <c r="C96" s="333" t="s">
        <v>102</v>
      </c>
      <c r="D96" s="333">
        <v>149009</v>
      </c>
      <c r="E96" s="333">
        <v>139372</v>
      </c>
      <c r="F96" s="333">
        <v>69508</v>
      </c>
      <c r="G96" s="333">
        <v>72824</v>
      </c>
      <c r="H96" s="333">
        <v>61129</v>
      </c>
      <c r="I96" s="333">
        <v>56613</v>
      </c>
      <c r="J96" s="333">
        <v>53.206978114929157</v>
      </c>
      <c r="K96" s="333">
        <v>56.262119795730733</v>
      </c>
    </row>
    <row r="97" spans="1:11" x14ac:dyDescent="0.25">
      <c r="A97" s="333">
        <v>8</v>
      </c>
      <c r="B97" s="333">
        <v>8</v>
      </c>
      <c r="C97" s="333" t="s">
        <v>105</v>
      </c>
      <c r="D97" s="333">
        <v>348087</v>
      </c>
      <c r="E97" s="333">
        <v>339748</v>
      </c>
      <c r="F97" s="333">
        <v>165271</v>
      </c>
      <c r="G97" s="333">
        <v>163957</v>
      </c>
      <c r="H97" s="333">
        <v>158993</v>
      </c>
      <c r="I97" s="333">
        <v>156419</v>
      </c>
      <c r="J97" s="333">
        <v>50.968038388473587</v>
      </c>
      <c r="K97" s="333">
        <v>51.176430194521437</v>
      </c>
    </row>
    <row r="99" spans="1:11" x14ac:dyDescent="0.25">
      <c r="A99" s="333" t="s">
        <v>107</v>
      </c>
      <c r="B99" s="333" t="s">
        <v>108</v>
      </c>
      <c r="C99" s="333" t="s">
        <v>109</v>
      </c>
      <c r="D99" s="333" t="s">
        <v>126</v>
      </c>
      <c r="E99" s="333" t="s">
        <v>127</v>
      </c>
      <c r="F99" s="333" t="s">
        <v>128</v>
      </c>
      <c r="G99" s="333" t="s">
        <v>129</v>
      </c>
      <c r="H99" s="333" t="s">
        <v>130</v>
      </c>
      <c r="I99" s="333" t="s">
        <v>131</v>
      </c>
      <c r="J99" s="333" t="s">
        <v>132</v>
      </c>
      <c r="K99" s="333" t="s">
        <v>133</v>
      </c>
    </row>
    <row r="100" spans="1:11" x14ac:dyDescent="0.25">
      <c r="A100" s="333">
        <v>1</v>
      </c>
      <c r="B100" s="333">
        <v>2</v>
      </c>
      <c r="C100" s="333" t="s">
        <v>61</v>
      </c>
      <c r="D100" s="333">
        <v>583</v>
      </c>
      <c r="E100" s="333">
        <v>577</v>
      </c>
      <c r="F100" s="333">
        <v>354</v>
      </c>
      <c r="G100" s="333">
        <v>399</v>
      </c>
      <c r="H100" s="333">
        <v>146</v>
      </c>
      <c r="I100" s="333">
        <v>175</v>
      </c>
      <c r="J100" s="333">
        <v>70.8</v>
      </c>
      <c r="K100" s="333">
        <v>69.512195121951208</v>
      </c>
    </row>
    <row r="101" spans="1:11" x14ac:dyDescent="0.25">
      <c r="A101" s="333">
        <v>2</v>
      </c>
      <c r="B101" s="333">
        <v>1</v>
      </c>
      <c r="C101" s="333" t="s">
        <v>82</v>
      </c>
      <c r="D101" s="333">
        <v>6736</v>
      </c>
      <c r="E101" s="333">
        <v>6158</v>
      </c>
      <c r="F101" s="333">
        <v>4284</v>
      </c>
      <c r="G101" s="333">
        <v>3882</v>
      </c>
      <c r="H101" s="333">
        <v>2109</v>
      </c>
      <c r="I101" s="333">
        <v>1559</v>
      </c>
      <c r="J101" s="333">
        <v>67.0107930549038</v>
      </c>
      <c r="K101" s="333">
        <v>71.34717882742143</v>
      </c>
    </row>
    <row r="102" spans="1:11" x14ac:dyDescent="0.25">
      <c r="A102" s="333">
        <v>3</v>
      </c>
      <c r="B102" s="333">
        <v>3</v>
      </c>
      <c r="C102" s="333" t="s">
        <v>46</v>
      </c>
      <c r="D102" s="333">
        <v>14496</v>
      </c>
      <c r="E102" s="333">
        <v>14523</v>
      </c>
      <c r="F102" s="333">
        <v>7627</v>
      </c>
      <c r="G102" s="333">
        <v>7892</v>
      </c>
      <c r="H102" s="333">
        <v>5342</v>
      </c>
      <c r="I102" s="333">
        <v>4852</v>
      </c>
      <c r="J102" s="333">
        <v>58.809468733132853</v>
      </c>
      <c r="K102" s="333">
        <v>61.927181418706837</v>
      </c>
    </row>
    <row r="103" spans="1:11" x14ac:dyDescent="0.25">
      <c r="A103" s="333">
        <v>4</v>
      </c>
      <c r="B103" s="333">
        <v>6</v>
      </c>
      <c r="C103" s="333" t="s">
        <v>84</v>
      </c>
      <c r="D103" s="333">
        <v>9112</v>
      </c>
      <c r="E103" s="333">
        <v>9026</v>
      </c>
      <c r="F103" s="333">
        <v>4392</v>
      </c>
      <c r="G103" s="333">
        <v>4916</v>
      </c>
      <c r="H103" s="333">
        <v>3093</v>
      </c>
      <c r="I103" s="333">
        <v>3496</v>
      </c>
      <c r="J103" s="333">
        <v>58.677354709418843</v>
      </c>
      <c r="K103" s="333">
        <v>58.440323347598657</v>
      </c>
    </row>
    <row r="104" spans="1:11" x14ac:dyDescent="0.25">
      <c r="A104" s="333">
        <v>5</v>
      </c>
      <c r="B104" s="333">
        <v>8</v>
      </c>
      <c r="C104" s="333" t="s">
        <v>78</v>
      </c>
      <c r="D104" s="333">
        <v>10397</v>
      </c>
      <c r="E104" s="333">
        <v>9252</v>
      </c>
      <c r="F104" s="333">
        <v>4731</v>
      </c>
      <c r="G104" s="333">
        <v>4605</v>
      </c>
      <c r="H104" s="333">
        <v>3353</v>
      </c>
      <c r="I104" s="333">
        <v>3750</v>
      </c>
      <c r="J104" s="333">
        <v>58.523008411677388</v>
      </c>
      <c r="K104" s="333">
        <v>55.11669658886894</v>
      </c>
    </row>
    <row r="105" spans="1:11" x14ac:dyDescent="0.25">
      <c r="A105" s="333">
        <v>6</v>
      </c>
      <c r="B105" s="333">
        <v>4</v>
      </c>
      <c r="C105" s="333" t="s">
        <v>49</v>
      </c>
      <c r="D105" s="333">
        <v>12944</v>
      </c>
      <c r="E105" s="333">
        <v>12495</v>
      </c>
      <c r="F105" s="333">
        <v>7048</v>
      </c>
      <c r="G105" s="333">
        <v>7043</v>
      </c>
      <c r="H105" s="333">
        <v>5123</v>
      </c>
      <c r="I105" s="333">
        <v>4809</v>
      </c>
      <c r="J105" s="333">
        <v>57.90814230548024</v>
      </c>
      <c r="K105" s="333">
        <v>59.424569692878833</v>
      </c>
    </row>
    <row r="106" spans="1:11" x14ac:dyDescent="0.25">
      <c r="A106" s="333">
        <v>7</v>
      </c>
      <c r="B106" s="333">
        <v>10</v>
      </c>
      <c r="C106" s="333" t="s">
        <v>71</v>
      </c>
      <c r="D106" s="333">
        <v>10270</v>
      </c>
      <c r="E106" s="333">
        <v>11286</v>
      </c>
      <c r="F106" s="333">
        <v>5539</v>
      </c>
      <c r="G106" s="333">
        <v>5457</v>
      </c>
      <c r="H106" s="333">
        <v>4071</v>
      </c>
      <c r="I106" s="333">
        <v>4714</v>
      </c>
      <c r="J106" s="333">
        <v>57.637877211238298</v>
      </c>
      <c r="K106" s="333">
        <v>53.652541539671617</v>
      </c>
    </row>
    <row r="107" spans="1:11" x14ac:dyDescent="0.25">
      <c r="A107" s="333">
        <v>8</v>
      </c>
      <c r="B107" s="333">
        <v>5</v>
      </c>
      <c r="C107" s="333" t="s">
        <v>73</v>
      </c>
      <c r="D107" s="333">
        <v>13135</v>
      </c>
      <c r="E107" s="333">
        <v>13560</v>
      </c>
      <c r="F107" s="333">
        <v>6906</v>
      </c>
      <c r="G107" s="333">
        <v>7508</v>
      </c>
      <c r="H107" s="333">
        <v>5186</v>
      </c>
      <c r="I107" s="333">
        <v>5134</v>
      </c>
      <c r="J107" s="333">
        <v>57.112140258021839</v>
      </c>
      <c r="K107" s="333">
        <v>59.389337130200907</v>
      </c>
    </row>
    <row r="108" spans="1:11" x14ac:dyDescent="0.25">
      <c r="A108" s="333">
        <v>9</v>
      </c>
      <c r="B108" s="333">
        <v>9</v>
      </c>
      <c r="C108" s="333" t="s">
        <v>83</v>
      </c>
      <c r="D108" s="333">
        <v>42946</v>
      </c>
      <c r="E108" s="333">
        <v>36929</v>
      </c>
      <c r="F108" s="333">
        <v>17751</v>
      </c>
      <c r="G108" s="333">
        <v>19834</v>
      </c>
      <c r="H108" s="333">
        <v>17110</v>
      </c>
      <c r="I108" s="333">
        <v>16629</v>
      </c>
      <c r="J108" s="333">
        <v>50.919365480049343</v>
      </c>
      <c r="K108" s="333">
        <v>54.394866028576907</v>
      </c>
    </row>
    <row r="109" spans="1:11" x14ac:dyDescent="0.25">
      <c r="A109" s="333">
        <v>10</v>
      </c>
      <c r="B109" s="333">
        <v>7</v>
      </c>
      <c r="C109" s="333" t="s">
        <v>58</v>
      </c>
      <c r="D109" s="333">
        <v>8845</v>
      </c>
      <c r="E109" s="333">
        <v>7933</v>
      </c>
      <c r="F109" s="333">
        <v>3982</v>
      </c>
      <c r="G109" s="333">
        <v>3942</v>
      </c>
      <c r="H109" s="333">
        <v>4439</v>
      </c>
      <c r="I109" s="333">
        <v>3115</v>
      </c>
      <c r="J109" s="333">
        <v>47.286545540909628</v>
      </c>
      <c r="K109" s="333">
        <v>55.859430352841159</v>
      </c>
    </row>
    <row r="110" spans="1:11" x14ac:dyDescent="0.25">
      <c r="A110" s="333">
        <v>11</v>
      </c>
      <c r="B110" s="333">
        <v>11</v>
      </c>
      <c r="C110" s="333" t="s">
        <v>52</v>
      </c>
      <c r="D110" s="333">
        <v>19545</v>
      </c>
      <c r="E110" s="333">
        <v>17633</v>
      </c>
      <c r="F110" s="333">
        <v>6894</v>
      </c>
      <c r="G110" s="333">
        <v>7346</v>
      </c>
      <c r="H110" s="333">
        <v>11157</v>
      </c>
      <c r="I110" s="333">
        <v>8380</v>
      </c>
      <c r="J110" s="333">
        <v>38.191789928535812</v>
      </c>
      <c r="K110" s="333">
        <v>46.71245071855526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100" sqref="A100:K110"/>
    </sheetView>
  </sheetViews>
  <sheetFormatPr defaultRowHeight="15" x14ac:dyDescent="0.25"/>
  <sheetData>
    <row r="1" spans="1:11" x14ac:dyDescent="0.25">
      <c r="A1" s="333" t="s">
        <v>107</v>
      </c>
      <c r="B1" s="333" t="s">
        <v>108</v>
      </c>
      <c r="C1" s="333" t="s">
        <v>109</v>
      </c>
      <c r="D1" s="333" t="s">
        <v>185</v>
      </c>
      <c r="E1" s="333" t="s">
        <v>186</v>
      </c>
      <c r="F1" s="333" t="s">
        <v>187</v>
      </c>
      <c r="G1" s="333" t="s">
        <v>188</v>
      </c>
      <c r="H1" s="333" t="s">
        <v>189</v>
      </c>
      <c r="I1" s="333" t="s">
        <v>190</v>
      </c>
      <c r="J1" s="333" t="s">
        <v>191</v>
      </c>
      <c r="K1" s="333" t="s">
        <v>192</v>
      </c>
    </row>
    <row r="2" spans="1:11" x14ac:dyDescent="0.25">
      <c r="A2" s="333">
        <v>1</v>
      </c>
      <c r="B2" s="333">
        <v>3</v>
      </c>
      <c r="C2" s="333" t="s">
        <v>31</v>
      </c>
      <c r="D2" s="333">
        <v>834</v>
      </c>
      <c r="E2" s="333">
        <v>981</v>
      </c>
      <c r="F2" s="333">
        <v>805</v>
      </c>
      <c r="G2" s="333">
        <v>498</v>
      </c>
      <c r="H2" s="333">
        <v>163</v>
      </c>
      <c r="I2" s="333">
        <v>133</v>
      </c>
      <c r="J2" s="333">
        <v>83.161157024793383</v>
      </c>
      <c r="K2" s="333">
        <v>78.922345483359749</v>
      </c>
    </row>
    <row r="3" spans="1:11" x14ac:dyDescent="0.25">
      <c r="A3" s="333">
        <v>2</v>
      </c>
      <c r="B3" s="333">
        <v>2</v>
      </c>
      <c r="C3" s="333" t="s">
        <v>11</v>
      </c>
      <c r="D3" s="333">
        <v>635</v>
      </c>
      <c r="E3" s="333">
        <v>784</v>
      </c>
      <c r="F3" s="333">
        <v>506</v>
      </c>
      <c r="G3" s="333">
        <v>561</v>
      </c>
      <c r="H3" s="333">
        <v>149</v>
      </c>
      <c r="I3" s="333">
        <v>149</v>
      </c>
      <c r="J3" s="333">
        <v>77.251908396946561</v>
      </c>
      <c r="K3" s="333">
        <v>79.014084507042242</v>
      </c>
    </row>
    <row r="4" spans="1:11" x14ac:dyDescent="0.25">
      <c r="A4" s="333">
        <v>3</v>
      </c>
      <c r="B4" s="333">
        <v>1</v>
      </c>
      <c r="C4" s="333" t="s">
        <v>12</v>
      </c>
      <c r="D4" s="333">
        <v>2741</v>
      </c>
      <c r="E4" s="333">
        <v>2650</v>
      </c>
      <c r="F4" s="333">
        <v>1707</v>
      </c>
      <c r="G4" s="333">
        <v>1669</v>
      </c>
      <c r="H4" s="333">
        <v>523</v>
      </c>
      <c r="I4" s="333">
        <v>407</v>
      </c>
      <c r="J4" s="333">
        <v>76.54708520179372</v>
      </c>
      <c r="K4" s="333">
        <v>80.394990366088635</v>
      </c>
    </row>
    <row r="5" spans="1:11" x14ac:dyDescent="0.25">
      <c r="A5" s="333">
        <v>4</v>
      </c>
      <c r="B5" s="333">
        <v>6</v>
      </c>
      <c r="C5" s="333" t="s">
        <v>40</v>
      </c>
      <c r="D5" s="333">
        <v>143</v>
      </c>
      <c r="E5" s="333">
        <v>143</v>
      </c>
      <c r="F5" s="333">
        <v>85</v>
      </c>
      <c r="G5" s="333">
        <v>81</v>
      </c>
      <c r="H5" s="333">
        <v>34</v>
      </c>
      <c r="I5" s="333">
        <v>31</v>
      </c>
      <c r="J5" s="333">
        <v>71.428571428571431</v>
      </c>
      <c r="K5" s="333">
        <v>72.321428571428569</v>
      </c>
    </row>
    <row r="6" spans="1:11" x14ac:dyDescent="0.25">
      <c r="A6" s="333">
        <v>5</v>
      </c>
      <c r="B6" s="333">
        <v>4</v>
      </c>
      <c r="C6" s="333" t="s">
        <v>15</v>
      </c>
      <c r="D6" s="333">
        <v>1098</v>
      </c>
      <c r="E6" s="333">
        <v>871</v>
      </c>
      <c r="F6" s="333">
        <v>673</v>
      </c>
      <c r="G6" s="333">
        <v>457</v>
      </c>
      <c r="H6" s="333">
        <v>292</v>
      </c>
      <c r="I6" s="333">
        <v>166</v>
      </c>
      <c r="J6" s="333">
        <v>69.740932642487039</v>
      </c>
      <c r="K6" s="333">
        <v>73.354735152487962</v>
      </c>
    </row>
    <row r="7" spans="1:11" x14ac:dyDescent="0.25">
      <c r="A7" s="333">
        <v>6</v>
      </c>
      <c r="B7" s="333">
        <v>11</v>
      </c>
      <c r="C7" s="333" t="s">
        <v>22</v>
      </c>
      <c r="D7" s="333">
        <v>2268</v>
      </c>
      <c r="E7" s="333">
        <v>2118</v>
      </c>
      <c r="F7" s="333">
        <v>1145</v>
      </c>
      <c r="G7" s="333">
        <v>1074</v>
      </c>
      <c r="H7" s="333">
        <v>532</v>
      </c>
      <c r="I7" s="333">
        <v>517</v>
      </c>
      <c r="J7" s="333">
        <v>68.276684555754315</v>
      </c>
      <c r="K7" s="333">
        <v>67.504714016341921</v>
      </c>
    </row>
    <row r="8" spans="1:11" x14ac:dyDescent="0.25">
      <c r="A8" s="333">
        <v>7</v>
      </c>
      <c r="B8" s="333">
        <v>7</v>
      </c>
      <c r="C8" s="333" t="s">
        <v>21</v>
      </c>
      <c r="D8" s="333">
        <v>737</v>
      </c>
      <c r="E8" s="333">
        <v>596</v>
      </c>
      <c r="F8" s="333">
        <v>408</v>
      </c>
      <c r="G8" s="333">
        <v>387</v>
      </c>
      <c r="H8" s="333">
        <v>193</v>
      </c>
      <c r="I8" s="333">
        <v>153</v>
      </c>
      <c r="J8" s="333">
        <v>67.886855241264556</v>
      </c>
      <c r="K8" s="333">
        <v>71.666666666666671</v>
      </c>
    </row>
    <row r="9" spans="1:11" x14ac:dyDescent="0.25">
      <c r="A9" s="333">
        <v>8</v>
      </c>
      <c r="B9" s="333">
        <v>8</v>
      </c>
      <c r="C9" s="333" t="s">
        <v>23</v>
      </c>
      <c r="D9" s="333">
        <v>2271</v>
      </c>
      <c r="E9" s="333">
        <v>2045</v>
      </c>
      <c r="F9" s="333">
        <v>1258</v>
      </c>
      <c r="G9" s="333">
        <v>1408</v>
      </c>
      <c r="H9" s="333">
        <v>664</v>
      </c>
      <c r="I9" s="333">
        <v>591</v>
      </c>
      <c r="J9" s="333">
        <v>65.452653485952126</v>
      </c>
      <c r="K9" s="333">
        <v>70.435217608804408</v>
      </c>
    </row>
    <row r="10" spans="1:11" x14ac:dyDescent="0.25">
      <c r="A10" s="333">
        <v>9</v>
      </c>
      <c r="B10" s="333">
        <v>17</v>
      </c>
      <c r="C10" s="333" t="s">
        <v>54</v>
      </c>
      <c r="D10" s="333">
        <v>2298</v>
      </c>
      <c r="E10" s="333">
        <v>2254</v>
      </c>
      <c r="F10" s="333">
        <v>1272</v>
      </c>
      <c r="G10" s="333">
        <v>1110</v>
      </c>
      <c r="H10" s="333">
        <v>676</v>
      </c>
      <c r="I10" s="333">
        <v>625</v>
      </c>
      <c r="J10" s="333">
        <v>65.297741273100613</v>
      </c>
      <c r="K10" s="333">
        <v>63.976945244956767</v>
      </c>
    </row>
    <row r="11" spans="1:11" x14ac:dyDescent="0.25">
      <c r="A11" s="333">
        <v>10</v>
      </c>
      <c r="B11" s="333">
        <v>19</v>
      </c>
      <c r="C11" s="333" t="s">
        <v>39</v>
      </c>
      <c r="D11" s="333">
        <v>2746</v>
      </c>
      <c r="E11" s="333">
        <v>2346</v>
      </c>
      <c r="F11" s="333">
        <v>1445</v>
      </c>
      <c r="G11" s="333">
        <v>1173</v>
      </c>
      <c r="H11" s="333">
        <v>772</v>
      </c>
      <c r="I11" s="333">
        <v>671</v>
      </c>
      <c r="J11" s="333">
        <v>65.178168696436629</v>
      </c>
      <c r="K11" s="333">
        <v>63.611713665943597</v>
      </c>
    </row>
    <row r="12" spans="1:11" x14ac:dyDescent="0.25">
      <c r="A12" s="333">
        <v>11</v>
      </c>
      <c r="B12" s="333">
        <v>18</v>
      </c>
      <c r="C12" s="333" t="s">
        <v>75</v>
      </c>
      <c r="D12" s="333">
        <v>3568</v>
      </c>
      <c r="E12" s="333">
        <v>3763</v>
      </c>
      <c r="F12" s="333">
        <v>2110</v>
      </c>
      <c r="G12" s="333">
        <v>2222</v>
      </c>
      <c r="H12" s="333">
        <v>1190</v>
      </c>
      <c r="I12" s="333">
        <v>1262</v>
      </c>
      <c r="J12" s="333">
        <v>63.939393939393938</v>
      </c>
      <c r="K12" s="333">
        <v>63.777267508610791</v>
      </c>
    </row>
    <row r="13" spans="1:11" x14ac:dyDescent="0.25">
      <c r="A13" s="333">
        <v>12</v>
      </c>
      <c r="B13" s="333">
        <v>30</v>
      </c>
      <c r="C13" s="333" t="s">
        <v>32</v>
      </c>
      <c r="D13" s="333">
        <v>3179</v>
      </c>
      <c r="E13" s="333">
        <v>3143</v>
      </c>
      <c r="F13" s="333">
        <v>1709</v>
      </c>
      <c r="G13" s="333">
        <v>1569</v>
      </c>
      <c r="H13" s="333">
        <v>988</v>
      </c>
      <c r="I13" s="333">
        <v>1163</v>
      </c>
      <c r="J13" s="333">
        <v>63.366703744901741</v>
      </c>
      <c r="K13" s="333">
        <v>57.430453879941432</v>
      </c>
    </row>
    <row r="14" spans="1:11" x14ac:dyDescent="0.25">
      <c r="A14" s="333">
        <v>13</v>
      </c>
      <c r="B14" s="333">
        <v>12</v>
      </c>
      <c r="C14" s="333" t="s">
        <v>16</v>
      </c>
      <c r="D14" s="333">
        <v>1446</v>
      </c>
      <c r="E14" s="333">
        <v>2325</v>
      </c>
      <c r="F14" s="333">
        <v>730</v>
      </c>
      <c r="G14" s="333">
        <v>762</v>
      </c>
      <c r="H14" s="333">
        <v>432</v>
      </c>
      <c r="I14" s="333">
        <v>383</v>
      </c>
      <c r="J14" s="333">
        <v>62.822719449225467</v>
      </c>
      <c r="K14" s="333">
        <v>66.550218340611352</v>
      </c>
    </row>
    <row r="15" spans="1:11" x14ac:dyDescent="0.25">
      <c r="A15" s="333">
        <v>14</v>
      </c>
      <c r="B15" s="333">
        <v>31</v>
      </c>
      <c r="C15" s="333" t="s">
        <v>48</v>
      </c>
      <c r="D15" s="333">
        <v>15510</v>
      </c>
      <c r="E15" s="333">
        <v>16100</v>
      </c>
      <c r="F15" s="333">
        <v>8977</v>
      </c>
      <c r="G15" s="333">
        <v>8583</v>
      </c>
      <c r="H15" s="333">
        <v>5750</v>
      </c>
      <c r="I15" s="333">
        <v>6633</v>
      </c>
      <c r="J15" s="333">
        <v>60.956067087662113</v>
      </c>
      <c r="K15" s="333">
        <v>56.407728706624603</v>
      </c>
    </row>
    <row r="16" spans="1:11" x14ac:dyDescent="0.25">
      <c r="A16" s="333">
        <v>15</v>
      </c>
      <c r="B16" s="333">
        <v>10</v>
      </c>
      <c r="C16" s="333" t="s">
        <v>82</v>
      </c>
      <c r="D16" s="333">
        <v>2350</v>
      </c>
      <c r="E16" s="333">
        <v>2029</v>
      </c>
      <c r="F16" s="333">
        <v>1305</v>
      </c>
      <c r="G16" s="333">
        <v>970</v>
      </c>
      <c r="H16" s="333">
        <v>840</v>
      </c>
      <c r="I16" s="333">
        <v>450</v>
      </c>
      <c r="J16" s="333">
        <v>60.839160839160847</v>
      </c>
      <c r="K16" s="333">
        <v>68.309859154929569</v>
      </c>
    </row>
    <row r="17" spans="1:11" x14ac:dyDescent="0.25">
      <c r="A17" s="333">
        <v>16</v>
      </c>
      <c r="B17" s="333">
        <v>16</v>
      </c>
      <c r="C17" s="333" t="s">
        <v>18</v>
      </c>
      <c r="D17" s="333">
        <v>553</v>
      </c>
      <c r="E17" s="333">
        <v>512</v>
      </c>
      <c r="F17" s="333">
        <v>301</v>
      </c>
      <c r="G17" s="333">
        <v>294</v>
      </c>
      <c r="H17" s="333">
        <v>197</v>
      </c>
      <c r="I17" s="333">
        <v>165</v>
      </c>
      <c r="J17" s="333">
        <v>60.441767068273087</v>
      </c>
      <c r="K17" s="333">
        <v>64.052287581699346</v>
      </c>
    </row>
    <row r="18" spans="1:11" x14ac:dyDescent="0.25">
      <c r="A18" s="333">
        <v>17</v>
      </c>
      <c r="B18" s="333">
        <v>28</v>
      </c>
      <c r="C18" s="333" t="s">
        <v>13</v>
      </c>
      <c r="D18" s="333">
        <v>1878</v>
      </c>
      <c r="E18" s="333">
        <v>2173</v>
      </c>
      <c r="F18" s="333">
        <v>959</v>
      </c>
      <c r="G18" s="333">
        <v>1026</v>
      </c>
      <c r="H18" s="333">
        <v>634</v>
      </c>
      <c r="I18" s="333">
        <v>744</v>
      </c>
      <c r="J18" s="333">
        <v>60.200878844946637</v>
      </c>
      <c r="K18" s="333">
        <v>57.966101694915253</v>
      </c>
    </row>
    <row r="19" spans="1:11" x14ac:dyDescent="0.25">
      <c r="A19" s="333">
        <v>18</v>
      </c>
      <c r="B19" s="333">
        <v>20</v>
      </c>
      <c r="C19" s="333" t="s">
        <v>17</v>
      </c>
      <c r="D19" s="333">
        <v>1799</v>
      </c>
      <c r="E19" s="333">
        <v>1238</v>
      </c>
      <c r="F19" s="333">
        <v>913</v>
      </c>
      <c r="G19" s="333">
        <v>619</v>
      </c>
      <c r="H19" s="333">
        <v>641</v>
      </c>
      <c r="I19" s="333">
        <v>361</v>
      </c>
      <c r="J19" s="333">
        <v>58.75160875160875</v>
      </c>
      <c r="K19" s="333">
        <v>63.163265306122447</v>
      </c>
    </row>
    <row r="20" spans="1:11" x14ac:dyDescent="0.25">
      <c r="A20" s="333">
        <v>19</v>
      </c>
      <c r="B20" s="333">
        <v>5</v>
      </c>
      <c r="C20" s="333" t="s">
        <v>67</v>
      </c>
      <c r="D20" s="333">
        <v>2545</v>
      </c>
      <c r="E20" s="333">
        <v>2147</v>
      </c>
      <c r="F20" s="333">
        <v>1184</v>
      </c>
      <c r="G20" s="333">
        <v>1115</v>
      </c>
      <c r="H20" s="333">
        <v>841</v>
      </c>
      <c r="I20" s="333">
        <v>424</v>
      </c>
      <c r="J20" s="333">
        <v>58.46913580246914</v>
      </c>
      <c r="K20" s="333">
        <v>72.449642625081225</v>
      </c>
    </row>
    <row r="21" spans="1:11" x14ac:dyDescent="0.25">
      <c r="A21" s="333">
        <v>20</v>
      </c>
      <c r="B21" s="333">
        <v>42</v>
      </c>
      <c r="C21" s="333" t="s">
        <v>61</v>
      </c>
      <c r="D21" s="333">
        <v>163</v>
      </c>
      <c r="E21" s="333">
        <v>157</v>
      </c>
      <c r="F21" s="333">
        <v>76</v>
      </c>
      <c r="G21" s="333">
        <v>81</v>
      </c>
      <c r="H21" s="333">
        <v>57</v>
      </c>
      <c r="I21" s="333">
        <v>67</v>
      </c>
      <c r="J21" s="333">
        <v>57.142857142857139</v>
      </c>
      <c r="K21" s="333">
        <v>54.729729729729733</v>
      </c>
    </row>
    <row r="22" spans="1:11" x14ac:dyDescent="0.25">
      <c r="A22" s="333">
        <v>21</v>
      </c>
      <c r="B22" s="333">
        <v>15</v>
      </c>
      <c r="C22" s="333" t="s">
        <v>44</v>
      </c>
      <c r="D22" s="333">
        <v>6045</v>
      </c>
      <c r="E22" s="333">
        <v>5255</v>
      </c>
      <c r="F22" s="333">
        <v>3279</v>
      </c>
      <c r="G22" s="333">
        <v>3292</v>
      </c>
      <c r="H22" s="333">
        <v>2466</v>
      </c>
      <c r="I22" s="333">
        <v>1755</v>
      </c>
      <c r="J22" s="333">
        <v>57.075718015665799</v>
      </c>
      <c r="K22" s="333">
        <v>65.226867446007532</v>
      </c>
    </row>
    <row r="23" spans="1:11" x14ac:dyDescent="0.25">
      <c r="A23" s="333">
        <v>22</v>
      </c>
      <c r="B23" s="333">
        <v>23</v>
      </c>
      <c r="C23" s="333" t="s">
        <v>28</v>
      </c>
      <c r="D23" s="333">
        <v>8716</v>
      </c>
      <c r="E23" s="333">
        <v>7706</v>
      </c>
      <c r="F23" s="333">
        <v>4607</v>
      </c>
      <c r="G23" s="333">
        <v>4103</v>
      </c>
      <c r="H23" s="333">
        <v>3484</v>
      </c>
      <c r="I23" s="333">
        <v>2748</v>
      </c>
      <c r="J23" s="333">
        <v>56.939809665059947</v>
      </c>
      <c r="K23" s="333">
        <v>59.889067289446793</v>
      </c>
    </row>
    <row r="24" spans="1:11" x14ac:dyDescent="0.25">
      <c r="A24" s="333">
        <v>23</v>
      </c>
      <c r="B24" s="333">
        <v>27</v>
      </c>
      <c r="C24" s="333" t="s">
        <v>91</v>
      </c>
      <c r="D24" s="333">
        <v>1296</v>
      </c>
      <c r="E24" s="333">
        <v>1460</v>
      </c>
      <c r="F24" s="333">
        <v>638</v>
      </c>
      <c r="G24" s="333">
        <v>807</v>
      </c>
      <c r="H24" s="333">
        <v>512</v>
      </c>
      <c r="I24" s="333">
        <v>573</v>
      </c>
      <c r="J24" s="333">
        <v>55.478260869565219</v>
      </c>
      <c r="K24" s="333">
        <v>58.478260869565212</v>
      </c>
    </row>
    <row r="25" spans="1:11" x14ac:dyDescent="0.25">
      <c r="A25" s="333">
        <v>24</v>
      </c>
      <c r="B25" s="333">
        <v>21</v>
      </c>
      <c r="C25" s="333" t="s">
        <v>25</v>
      </c>
      <c r="D25" s="333">
        <v>1704</v>
      </c>
      <c r="E25" s="333">
        <v>1685</v>
      </c>
      <c r="F25" s="333">
        <v>825</v>
      </c>
      <c r="G25" s="333">
        <v>852</v>
      </c>
      <c r="H25" s="333">
        <v>670</v>
      </c>
      <c r="I25" s="333">
        <v>498</v>
      </c>
      <c r="J25" s="333">
        <v>55.18394648829431</v>
      </c>
      <c r="K25" s="333">
        <v>63.111111111111107</v>
      </c>
    </row>
    <row r="26" spans="1:11" x14ac:dyDescent="0.25">
      <c r="A26" s="333">
        <v>25</v>
      </c>
      <c r="B26" s="333">
        <v>14</v>
      </c>
      <c r="C26" s="333" t="s">
        <v>19</v>
      </c>
      <c r="D26" s="333">
        <v>2638</v>
      </c>
      <c r="E26" s="333">
        <v>2201</v>
      </c>
      <c r="F26" s="333">
        <v>1367</v>
      </c>
      <c r="G26" s="333">
        <v>1308</v>
      </c>
      <c r="H26" s="333">
        <v>1113</v>
      </c>
      <c r="I26" s="333">
        <v>694</v>
      </c>
      <c r="J26" s="333">
        <v>55.120967741935488</v>
      </c>
      <c r="K26" s="333">
        <v>65.334665334665331</v>
      </c>
    </row>
    <row r="27" spans="1:11" x14ac:dyDescent="0.25">
      <c r="A27" s="333">
        <v>26</v>
      </c>
      <c r="B27" s="333">
        <v>24</v>
      </c>
      <c r="C27" s="333" t="s">
        <v>26</v>
      </c>
      <c r="D27" s="333">
        <v>1807</v>
      </c>
      <c r="E27" s="333">
        <v>1475</v>
      </c>
      <c r="F27" s="333">
        <v>832</v>
      </c>
      <c r="G27" s="333">
        <v>716</v>
      </c>
      <c r="H27" s="333">
        <v>679</v>
      </c>
      <c r="I27" s="333">
        <v>481</v>
      </c>
      <c r="J27" s="333">
        <v>55.062872270019859</v>
      </c>
      <c r="K27" s="333">
        <v>59.816207184628233</v>
      </c>
    </row>
    <row r="28" spans="1:11" x14ac:dyDescent="0.25">
      <c r="A28" s="333">
        <v>27</v>
      </c>
      <c r="B28" s="333">
        <v>29</v>
      </c>
      <c r="C28" s="333" t="s">
        <v>86</v>
      </c>
      <c r="D28" s="333">
        <v>3509</v>
      </c>
      <c r="E28" s="333">
        <v>3184</v>
      </c>
      <c r="F28" s="333">
        <v>1598</v>
      </c>
      <c r="G28" s="333">
        <v>1570</v>
      </c>
      <c r="H28" s="333">
        <v>1317</v>
      </c>
      <c r="I28" s="333">
        <v>1163</v>
      </c>
      <c r="J28" s="333">
        <v>54.81989708404803</v>
      </c>
      <c r="K28" s="333">
        <v>57.44603000365899</v>
      </c>
    </row>
    <row r="29" spans="1:11" x14ac:dyDescent="0.25">
      <c r="A29" s="333">
        <v>28</v>
      </c>
      <c r="B29" s="333">
        <v>13</v>
      </c>
      <c r="C29" s="333" t="s">
        <v>33</v>
      </c>
      <c r="D29" s="333">
        <v>1005</v>
      </c>
      <c r="E29" s="333">
        <v>712</v>
      </c>
      <c r="F29" s="333">
        <v>483</v>
      </c>
      <c r="G29" s="333">
        <v>424</v>
      </c>
      <c r="H29" s="333">
        <v>408</v>
      </c>
      <c r="I29" s="333">
        <v>220</v>
      </c>
      <c r="J29" s="333">
        <v>54.208754208754208</v>
      </c>
      <c r="K29" s="333">
        <v>65.838509316770185</v>
      </c>
    </row>
    <row r="30" spans="1:11" x14ac:dyDescent="0.25">
      <c r="A30" s="333">
        <v>29</v>
      </c>
      <c r="B30" s="333">
        <v>65</v>
      </c>
      <c r="C30" s="333" t="s">
        <v>90</v>
      </c>
      <c r="D30" s="333">
        <v>3078</v>
      </c>
      <c r="E30" s="333">
        <v>3246</v>
      </c>
      <c r="F30" s="333">
        <v>1229</v>
      </c>
      <c r="G30" s="333">
        <v>1203</v>
      </c>
      <c r="H30" s="333">
        <v>1091</v>
      </c>
      <c r="I30" s="333">
        <v>1402</v>
      </c>
      <c r="J30" s="333">
        <v>52.974137931034477</v>
      </c>
      <c r="K30" s="333">
        <v>46.18042226487524</v>
      </c>
    </row>
    <row r="31" spans="1:11" x14ac:dyDescent="0.25">
      <c r="A31" s="333">
        <v>30</v>
      </c>
      <c r="B31" s="333">
        <v>25</v>
      </c>
      <c r="C31" s="333" t="s">
        <v>36</v>
      </c>
      <c r="D31" s="333">
        <v>3979</v>
      </c>
      <c r="E31" s="333">
        <v>3751</v>
      </c>
      <c r="F31" s="333">
        <v>1886</v>
      </c>
      <c r="G31" s="333">
        <v>1924</v>
      </c>
      <c r="H31" s="333">
        <v>1685</v>
      </c>
      <c r="I31" s="333">
        <v>1318</v>
      </c>
      <c r="J31" s="333">
        <v>52.81433772052646</v>
      </c>
      <c r="K31" s="333">
        <v>59.346082665021591</v>
      </c>
    </row>
    <row r="32" spans="1:11" x14ac:dyDescent="0.25">
      <c r="A32" s="333">
        <v>31</v>
      </c>
      <c r="B32" s="333">
        <v>40</v>
      </c>
      <c r="C32" s="333" t="s">
        <v>57</v>
      </c>
      <c r="D32" s="333">
        <v>9880</v>
      </c>
      <c r="E32" s="333">
        <v>9406</v>
      </c>
      <c r="F32" s="333">
        <v>4690</v>
      </c>
      <c r="G32" s="333">
        <v>4815</v>
      </c>
      <c r="H32" s="333">
        <v>4214</v>
      </c>
      <c r="I32" s="333">
        <v>3947</v>
      </c>
      <c r="J32" s="333">
        <v>52.672955974842772</v>
      </c>
      <c r="K32" s="333">
        <v>54.953207030358357</v>
      </c>
    </row>
    <row r="33" spans="1:11" x14ac:dyDescent="0.25">
      <c r="A33" s="333">
        <v>32</v>
      </c>
      <c r="B33" s="333">
        <v>26</v>
      </c>
      <c r="C33" s="333" t="s">
        <v>73</v>
      </c>
      <c r="D33" s="333">
        <v>2780</v>
      </c>
      <c r="E33" s="333">
        <v>2457</v>
      </c>
      <c r="F33" s="333">
        <v>1205</v>
      </c>
      <c r="G33" s="333">
        <v>1338</v>
      </c>
      <c r="H33" s="333">
        <v>1108</v>
      </c>
      <c r="I33" s="333">
        <v>935</v>
      </c>
      <c r="J33" s="333">
        <v>52.096843925637707</v>
      </c>
      <c r="K33" s="333">
        <v>58.864936207655077</v>
      </c>
    </row>
    <row r="34" spans="1:11" x14ac:dyDescent="0.25">
      <c r="A34" s="333">
        <v>33</v>
      </c>
      <c r="B34" s="333">
        <v>85</v>
      </c>
      <c r="C34" s="333" t="s">
        <v>89</v>
      </c>
      <c r="D34" s="333">
        <v>2844</v>
      </c>
      <c r="E34" s="333">
        <v>2349</v>
      </c>
      <c r="F34" s="333">
        <v>1152</v>
      </c>
      <c r="G34" s="333">
        <v>906</v>
      </c>
      <c r="H34" s="333">
        <v>1061</v>
      </c>
      <c r="I34" s="333">
        <v>1967</v>
      </c>
      <c r="J34" s="333">
        <v>52.056032535020343</v>
      </c>
      <c r="K34" s="333">
        <v>31.53498085624782</v>
      </c>
    </row>
    <row r="35" spans="1:11" x14ac:dyDescent="0.25">
      <c r="A35" s="333">
        <v>34</v>
      </c>
      <c r="B35" s="333">
        <v>60</v>
      </c>
      <c r="C35" s="333" t="s">
        <v>81</v>
      </c>
      <c r="D35" s="333">
        <v>1401</v>
      </c>
      <c r="E35" s="333">
        <v>1294</v>
      </c>
      <c r="F35" s="333">
        <v>620</v>
      </c>
      <c r="G35" s="333">
        <v>506</v>
      </c>
      <c r="H35" s="333">
        <v>572</v>
      </c>
      <c r="I35" s="333">
        <v>551</v>
      </c>
      <c r="J35" s="333">
        <v>52.013422818791938</v>
      </c>
      <c r="K35" s="333">
        <v>47.871333964049192</v>
      </c>
    </row>
    <row r="36" spans="1:11" x14ac:dyDescent="0.25">
      <c r="A36" s="333">
        <v>35</v>
      </c>
      <c r="B36" s="333">
        <v>50</v>
      </c>
      <c r="C36" s="333" t="s">
        <v>74</v>
      </c>
      <c r="D36" s="333">
        <v>12039</v>
      </c>
      <c r="E36" s="333">
        <v>11614</v>
      </c>
      <c r="F36" s="333">
        <v>5009</v>
      </c>
      <c r="G36" s="333">
        <v>4771</v>
      </c>
      <c r="H36" s="333">
        <v>5033</v>
      </c>
      <c r="I36" s="333">
        <v>4325</v>
      </c>
      <c r="J36" s="333">
        <v>49.880501892053367</v>
      </c>
      <c r="K36" s="333">
        <v>52.451627088830257</v>
      </c>
    </row>
    <row r="37" spans="1:11" x14ac:dyDescent="0.25">
      <c r="A37" s="333">
        <v>36</v>
      </c>
      <c r="B37" s="333">
        <v>46</v>
      </c>
      <c r="C37" s="333" t="s">
        <v>59</v>
      </c>
      <c r="D37" s="333">
        <v>7932</v>
      </c>
      <c r="E37" s="333">
        <v>8119</v>
      </c>
      <c r="F37" s="333">
        <v>3545</v>
      </c>
      <c r="G37" s="333">
        <v>3847</v>
      </c>
      <c r="H37" s="333">
        <v>3623</v>
      </c>
      <c r="I37" s="333">
        <v>3325</v>
      </c>
      <c r="J37" s="333">
        <v>49.455915178571431</v>
      </c>
      <c r="K37" s="333">
        <v>53.639152258784158</v>
      </c>
    </row>
    <row r="38" spans="1:11" x14ac:dyDescent="0.25">
      <c r="A38" s="333">
        <v>37</v>
      </c>
      <c r="B38" s="333">
        <v>59</v>
      </c>
      <c r="C38" s="333" t="s">
        <v>71</v>
      </c>
      <c r="D38" s="333">
        <v>2503</v>
      </c>
      <c r="E38" s="333">
        <v>2513</v>
      </c>
      <c r="F38" s="333">
        <v>971</v>
      </c>
      <c r="G38" s="333">
        <v>1028</v>
      </c>
      <c r="H38" s="333">
        <v>1028</v>
      </c>
      <c r="I38" s="333">
        <v>1094</v>
      </c>
      <c r="J38" s="333">
        <v>48.574287143571787</v>
      </c>
      <c r="K38" s="333">
        <v>48.444863336475017</v>
      </c>
    </row>
    <row r="39" spans="1:11" x14ac:dyDescent="0.25">
      <c r="A39" s="333">
        <v>38</v>
      </c>
      <c r="B39" s="333">
        <v>32</v>
      </c>
      <c r="C39" s="333" t="s">
        <v>78</v>
      </c>
      <c r="D39" s="333">
        <v>2381</v>
      </c>
      <c r="E39" s="333">
        <v>1797</v>
      </c>
      <c r="F39" s="333">
        <v>797</v>
      </c>
      <c r="G39" s="333">
        <v>847</v>
      </c>
      <c r="H39" s="333">
        <v>844</v>
      </c>
      <c r="I39" s="333">
        <v>656</v>
      </c>
      <c r="J39" s="333">
        <v>48.567946374162098</v>
      </c>
      <c r="K39" s="333">
        <v>56.353958749168328</v>
      </c>
    </row>
    <row r="40" spans="1:11" x14ac:dyDescent="0.25">
      <c r="A40" s="333">
        <v>39</v>
      </c>
      <c r="B40" s="333">
        <v>37</v>
      </c>
      <c r="C40" s="333" t="s">
        <v>79</v>
      </c>
      <c r="D40" s="333">
        <v>11020</v>
      </c>
      <c r="E40" s="333">
        <v>9751</v>
      </c>
      <c r="F40" s="333">
        <v>4286</v>
      </c>
      <c r="G40" s="333">
        <v>4198</v>
      </c>
      <c r="H40" s="333">
        <v>4603</v>
      </c>
      <c r="I40" s="333">
        <v>3385</v>
      </c>
      <c r="J40" s="333">
        <v>48.21689728878389</v>
      </c>
      <c r="K40" s="333">
        <v>55.360675194514037</v>
      </c>
    </row>
    <row r="41" spans="1:11" x14ac:dyDescent="0.25">
      <c r="A41" s="333">
        <v>40</v>
      </c>
      <c r="B41" s="333">
        <v>56</v>
      </c>
      <c r="C41" s="333" t="s">
        <v>53</v>
      </c>
      <c r="D41" s="333">
        <v>8741</v>
      </c>
      <c r="E41" s="333">
        <v>7299</v>
      </c>
      <c r="F41" s="333">
        <v>3884</v>
      </c>
      <c r="G41" s="333">
        <v>3259</v>
      </c>
      <c r="H41" s="333">
        <v>4184</v>
      </c>
      <c r="I41" s="333">
        <v>3339</v>
      </c>
      <c r="J41" s="333">
        <v>48.140803173029248</v>
      </c>
      <c r="K41" s="333">
        <v>49.393755683540469</v>
      </c>
    </row>
    <row r="42" spans="1:11" x14ac:dyDescent="0.25">
      <c r="A42" s="333">
        <v>41</v>
      </c>
      <c r="B42" s="333">
        <v>64</v>
      </c>
      <c r="C42" s="333" t="s">
        <v>84</v>
      </c>
      <c r="D42" s="333">
        <v>2641</v>
      </c>
      <c r="E42" s="333">
        <v>1965</v>
      </c>
      <c r="F42" s="333">
        <v>696</v>
      </c>
      <c r="G42" s="333">
        <v>762</v>
      </c>
      <c r="H42" s="333">
        <v>764</v>
      </c>
      <c r="I42" s="333">
        <v>873</v>
      </c>
      <c r="J42" s="333">
        <v>47.671232876712317</v>
      </c>
      <c r="K42" s="333">
        <v>46.605504587155963</v>
      </c>
    </row>
    <row r="43" spans="1:11" x14ac:dyDescent="0.25">
      <c r="A43" s="333">
        <v>42</v>
      </c>
      <c r="B43" s="333">
        <v>63</v>
      </c>
      <c r="C43" s="333" t="s">
        <v>30</v>
      </c>
      <c r="D43" s="333">
        <v>4252</v>
      </c>
      <c r="E43" s="333">
        <v>4021</v>
      </c>
      <c r="F43" s="333">
        <v>1685</v>
      </c>
      <c r="G43" s="333">
        <v>1554</v>
      </c>
      <c r="H43" s="333">
        <v>1856</v>
      </c>
      <c r="I43" s="333">
        <v>1763</v>
      </c>
      <c r="J43" s="333">
        <v>47.585427845241448</v>
      </c>
      <c r="K43" s="333">
        <v>46.849562858004226</v>
      </c>
    </row>
    <row r="44" spans="1:11" x14ac:dyDescent="0.25">
      <c r="A44" s="333">
        <v>43</v>
      </c>
      <c r="B44" s="333">
        <v>58</v>
      </c>
      <c r="C44" s="333" t="s">
        <v>80</v>
      </c>
      <c r="D44" s="333">
        <v>3124</v>
      </c>
      <c r="E44" s="333">
        <v>2628</v>
      </c>
      <c r="F44" s="333">
        <v>1356</v>
      </c>
      <c r="G44" s="333">
        <v>1251</v>
      </c>
      <c r="H44" s="333">
        <v>1503</v>
      </c>
      <c r="I44" s="333">
        <v>1287</v>
      </c>
      <c r="J44" s="333">
        <v>47.429171038824762</v>
      </c>
      <c r="K44" s="333">
        <v>49.290780141843967</v>
      </c>
    </row>
    <row r="45" spans="1:11" x14ac:dyDescent="0.25">
      <c r="A45" s="333">
        <v>44</v>
      </c>
      <c r="B45" s="333">
        <v>53</v>
      </c>
      <c r="C45" s="333" t="s">
        <v>50</v>
      </c>
      <c r="D45" s="333">
        <v>2862</v>
      </c>
      <c r="E45" s="333">
        <v>2481</v>
      </c>
      <c r="F45" s="333">
        <v>1233</v>
      </c>
      <c r="G45" s="333">
        <v>1016</v>
      </c>
      <c r="H45" s="333">
        <v>1379</v>
      </c>
      <c r="I45" s="333">
        <v>958</v>
      </c>
      <c r="J45" s="333">
        <v>47.2052067381317</v>
      </c>
      <c r="K45" s="333">
        <v>51.469098277608907</v>
      </c>
    </row>
    <row r="46" spans="1:11" x14ac:dyDescent="0.25">
      <c r="A46" s="333">
        <v>45</v>
      </c>
      <c r="B46" s="333">
        <v>33</v>
      </c>
      <c r="C46" s="333" t="s">
        <v>72</v>
      </c>
      <c r="D46" s="333">
        <v>398</v>
      </c>
      <c r="E46" s="333">
        <v>353</v>
      </c>
      <c r="F46" s="333">
        <v>173</v>
      </c>
      <c r="G46" s="333">
        <v>175</v>
      </c>
      <c r="H46" s="333">
        <v>196</v>
      </c>
      <c r="I46" s="333">
        <v>138</v>
      </c>
      <c r="J46" s="333">
        <v>46.883468834688337</v>
      </c>
      <c r="K46" s="333">
        <v>55.910543130990419</v>
      </c>
    </row>
    <row r="47" spans="1:11" x14ac:dyDescent="0.25">
      <c r="A47" s="333">
        <v>46</v>
      </c>
      <c r="B47" s="333">
        <v>48</v>
      </c>
      <c r="C47" s="333" t="s">
        <v>62</v>
      </c>
      <c r="D47" s="333">
        <v>10609</v>
      </c>
      <c r="E47" s="333">
        <v>11017</v>
      </c>
      <c r="F47" s="333">
        <v>4745</v>
      </c>
      <c r="G47" s="333">
        <v>5438</v>
      </c>
      <c r="H47" s="333">
        <v>5433</v>
      </c>
      <c r="I47" s="333">
        <v>4810</v>
      </c>
      <c r="J47" s="333">
        <v>46.620161131853017</v>
      </c>
      <c r="K47" s="333">
        <v>53.064012490241993</v>
      </c>
    </row>
    <row r="48" spans="1:11" x14ac:dyDescent="0.25">
      <c r="A48" s="333">
        <v>47</v>
      </c>
      <c r="B48" s="333">
        <v>45</v>
      </c>
      <c r="C48" s="333" t="s">
        <v>14</v>
      </c>
      <c r="D48" s="333">
        <v>2748</v>
      </c>
      <c r="E48" s="333">
        <v>2550</v>
      </c>
      <c r="F48" s="333">
        <v>1170</v>
      </c>
      <c r="G48" s="333">
        <v>1083</v>
      </c>
      <c r="H48" s="333">
        <v>1364</v>
      </c>
      <c r="I48" s="333">
        <v>931</v>
      </c>
      <c r="J48" s="333">
        <v>46.172059984214677</v>
      </c>
      <c r="K48" s="333">
        <v>53.773584905660378</v>
      </c>
    </row>
    <row r="49" spans="1:11" x14ac:dyDescent="0.25">
      <c r="A49" s="333">
        <v>48</v>
      </c>
      <c r="B49" s="333">
        <v>47</v>
      </c>
      <c r="C49" s="333" t="s">
        <v>42</v>
      </c>
      <c r="D49" s="333">
        <v>6283</v>
      </c>
      <c r="E49" s="333">
        <v>5250</v>
      </c>
      <c r="F49" s="333">
        <v>2159</v>
      </c>
      <c r="G49" s="333">
        <v>1970</v>
      </c>
      <c r="H49" s="333">
        <v>2521</v>
      </c>
      <c r="I49" s="333">
        <v>1738</v>
      </c>
      <c r="J49" s="333">
        <v>46.132478632478637</v>
      </c>
      <c r="K49" s="333">
        <v>53.128371089536152</v>
      </c>
    </row>
    <row r="50" spans="1:11" x14ac:dyDescent="0.25">
      <c r="A50" s="333">
        <v>49</v>
      </c>
      <c r="B50" s="333">
        <v>38</v>
      </c>
      <c r="C50" s="333" t="s">
        <v>51</v>
      </c>
      <c r="D50" s="333">
        <v>5621</v>
      </c>
      <c r="E50" s="333">
        <v>4889</v>
      </c>
      <c r="F50" s="333">
        <v>2232</v>
      </c>
      <c r="G50" s="333">
        <v>2450</v>
      </c>
      <c r="H50" s="333">
        <v>2632</v>
      </c>
      <c r="I50" s="333">
        <v>1977</v>
      </c>
      <c r="J50" s="333">
        <v>45.888157894736842</v>
      </c>
      <c r="K50" s="333">
        <v>55.342218206460359</v>
      </c>
    </row>
    <row r="51" spans="1:11" x14ac:dyDescent="0.25">
      <c r="A51" s="333">
        <v>49.1</v>
      </c>
      <c r="B51" s="333">
        <v>53.1</v>
      </c>
      <c r="C51" s="333" t="s">
        <v>64</v>
      </c>
      <c r="D51" s="333">
        <v>416870</v>
      </c>
      <c r="E51" s="333">
        <v>366673</v>
      </c>
      <c r="F51" s="333">
        <v>165934</v>
      </c>
      <c r="G51" s="333">
        <v>164402</v>
      </c>
      <c r="H51" s="333">
        <v>196596</v>
      </c>
      <c r="I51" s="333">
        <v>157249</v>
      </c>
      <c r="J51" s="333">
        <v>45.771108597909141</v>
      </c>
      <c r="K51" s="333">
        <v>51.111919440635972</v>
      </c>
    </row>
    <row r="52" spans="1:11" x14ac:dyDescent="0.25">
      <c r="A52" s="333">
        <v>50</v>
      </c>
      <c r="B52" s="333">
        <v>43</v>
      </c>
      <c r="C52" s="333" t="s">
        <v>47</v>
      </c>
      <c r="D52" s="333">
        <v>4155</v>
      </c>
      <c r="E52" s="333">
        <v>3599</v>
      </c>
      <c r="F52" s="333">
        <v>1602</v>
      </c>
      <c r="G52" s="333">
        <v>1558</v>
      </c>
      <c r="H52" s="333">
        <v>1907</v>
      </c>
      <c r="I52" s="333">
        <v>1308</v>
      </c>
      <c r="J52" s="333">
        <v>45.654032487888287</v>
      </c>
      <c r="K52" s="333">
        <v>54.361479413817172</v>
      </c>
    </row>
    <row r="53" spans="1:11" x14ac:dyDescent="0.25">
      <c r="A53" s="333">
        <v>51</v>
      </c>
      <c r="B53" s="333">
        <v>22</v>
      </c>
      <c r="C53" s="333" t="s">
        <v>65</v>
      </c>
      <c r="D53" s="333">
        <v>10401</v>
      </c>
      <c r="E53" s="333">
        <v>6681</v>
      </c>
      <c r="F53" s="333">
        <v>4014</v>
      </c>
      <c r="G53" s="333">
        <v>3759</v>
      </c>
      <c r="H53" s="333">
        <v>4847</v>
      </c>
      <c r="I53" s="333">
        <v>2327</v>
      </c>
      <c r="J53" s="333">
        <v>45.299627581537067</v>
      </c>
      <c r="K53" s="333">
        <v>61.764705882352942</v>
      </c>
    </row>
    <row r="54" spans="1:11" x14ac:dyDescent="0.25">
      <c r="A54" s="333">
        <v>52</v>
      </c>
      <c r="B54" s="333">
        <v>9</v>
      </c>
      <c r="C54" s="333" t="s">
        <v>43</v>
      </c>
      <c r="D54" s="333">
        <v>3488</v>
      </c>
      <c r="E54" s="333">
        <v>2602</v>
      </c>
      <c r="F54" s="333">
        <v>1411</v>
      </c>
      <c r="G54" s="333">
        <v>1456</v>
      </c>
      <c r="H54" s="333">
        <v>1704</v>
      </c>
      <c r="I54" s="333">
        <v>674</v>
      </c>
      <c r="J54" s="333">
        <v>45.296950240770457</v>
      </c>
      <c r="K54" s="333">
        <v>68.356807511737088</v>
      </c>
    </row>
    <row r="55" spans="1:11" x14ac:dyDescent="0.25">
      <c r="A55" s="333">
        <v>53</v>
      </c>
      <c r="B55" s="333">
        <v>44</v>
      </c>
      <c r="C55" s="333" t="s">
        <v>46</v>
      </c>
      <c r="D55" s="333">
        <v>3992</v>
      </c>
      <c r="E55" s="333">
        <v>3442</v>
      </c>
      <c r="F55" s="333">
        <v>1526</v>
      </c>
      <c r="G55" s="333">
        <v>1477</v>
      </c>
      <c r="H55" s="333">
        <v>1850</v>
      </c>
      <c r="I55" s="333">
        <v>1241</v>
      </c>
      <c r="J55" s="333">
        <v>45.20142180094787</v>
      </c>
      <c r="K55" s="333">
        <v>54.341427520235463</v>
      </c>
    </row>
    <row r="56" spans="1:11" x14ac:dyDescent="0.25">
      <c r="A56" s="333">
        <v>54</v>
      </c>
      <c r="B56" s="333">
        <v>49</v>
      </c>
      <c r="C56" s="333" t="s">
        <v>35</v>
      </c>
      <c r="D56" s="333">
        <v>3852</v>
      </c>
      <c r="E56" s="333">
        <v>3224</v>
      </c>
      <c r="F56" s="333">
        <v>1448</v>
      </c>
      <c r="G56" s="333">
        <v>1433</v>
      </c>
      <c r="H56" s="333">
        <v>1811</v>
      </c>
      <c r="I56" s="333">
        <v>1284</v>
      </c>
      <c r="J56" s="333">
        <v>44.430806996011043</v>
      </c>
      <c r="K56" s="333">
        <v>52.741994847257999</v>
      </c>
    </row>
    <row r="57" spans="1:11" x14ac:dyDescent="0.25">
      <c r="A57" s="333">
        <v>55</v>
      </c>
      <c r="B57" s="333">
        <v>36</v>
      </c>
      <c r="C57" s="333" t="s">
        <v>34</v>
      </c>
      <c r="D57" s="333">
        <v>7699</v>
      </c>
      <c r="E57" s="333">
        <v>6127</v>
      </c>
      <c r="F57" s="333">
        <v>2918</v>
      </c>
      <c r="G57" s="333">
        <v>3086</v>
      </c>
      <c r="H57" s="333">
        <v>3742</v>
      </c>
      <c r="I57" s="333">
        <v>2482</v>
      </c>
      <c r="J57" s="333">
        <v>43.813813813813809</v>
      </c>
      <c r="K57" s="333">
        <v>55.423850574712638</v>
      </c>
    </row>
    <row r="58" spans="1:11" x14ac:dyDescent="0.25">
      <c r="A58" s="333">
        <v>56</v>
      </c>
      <c r="B58" s="333">
        <v>34</v>
      </c>
      <c r="C58" s="333" t="s">
        <v>24</v>
      </c>
      <c r="D58" s="333">
        <v>2587</v>
      </c>
      <c r="E58" s="333">
        <v>2036</v>
      </c>
      <c r="F58" s="333">
        <v>827</v>
      </c>
      <c r="G58" s="333">
        <v>853</v>
      </c>
      <c r="H58" s="333">
        <v>1061</v>
      </c>
      <c r="I58" s="333">
        <v>680</v>
      </c>
      <c r="J58" s="333">
        <v>43.802966101694921</v>
      </c>
      <c r="K58" s="333">
        <v>55.642530984996739</v>
      </c>
    </row>
    <row r="59" spans="1:11" x14ac:dyDescent="0.25">
      <c r="A59" s="333">
        <v>57</v>
      </c>
      <c r="B59" s="333">
        <v>51</v>
      </c>
      <c r="C59" s="333" t="s">
        <v>41</v>
      </c>
      <c r="D59" s="333">
        <v>663</v>
      </c>
      <c r="E59" s="333">
        <v>600</v>
      </c>
      <c r="F59" s="333">
        <v>289</v>
      </c>
      <c r="G59" s="333">
        <v>280</v>
      </c>
      <c r="H59" s="333">
        <v>371</v>
      </c>
      <c r="I59" s="333">
        <v>255</v>
      </c>
      <c r="J59" s="333">
        <v>43.787878787878789</v>
      </c>
      <c r="K59" s="333">
        <v>52.336448598130843</v>
      </c>
    </row>
    <row r="60" spans="1:11" x14ac:dyDescent="0.25">
      <c r="A60" s="333">
        <v>58</v>
      </c>
      <c r="B60" s="333">
        <v>77</v>
      </c>
      <c r="C60" s="333" t="s">
        <v>92</v>
      </c>
      <c r="D60" s="333">
        <v>1586</v>
      </c>
      <c r="E60" s="333">
        <v>1510</v>
      </c>
      <c r="F60" s="333">
        <v>695</v>
      </c>
      <c r="G60" s="333">
        <v>560</v>
      </c>
      <c r="H60" s="333">
        <v>904</v>
      </c>
      <c r="I60" s="333">
        <v>769</v>
      </c>
      <c r="J60" s="333">
        <v>43.46466541588493</v>
      </c>
      <c r="K60" s="333">
        <v>42.136945071482323</v>
      </c>
    </row>
    <row r="61" spans="1:11" x14ac:dyDescent="0.25">
      <c r="A61" s="333">
        <v>59</v>
      </c>
      <c r="B61" s="333">
        <v>68</v>
      </c>
      <c r="C61" s="333" t="s">
        <v>55</v>
      </c>
      <c r="D61" s="333">
        <v>9418</v>
      </c>
      <c r="E61" s="333">
        <v>8523</v>
      </c>
      <c r="F61" s="333">
        <v>3529</v>
      </c>
      <c r="G61" s="333">
        <v>3563</v>
      </c>
      <c r="H61" s="333">
        <v>4732</v>
      </c>
      <c r="I61" s="333">
        <v>4343</v>
      </c>
      <c r="J61" s="333">
        <v>42.718799176855107</v>
      </c>
      <c r="K61" s="333">
        <v>45.067037692891468</v>
      </c>
    </row>
    <row r="62" spans="1:11" x14ac:dyDescent="0.25">
      <c r="A62" s="333">
        <v>60</v>
      </c>
      <c r="B62" s="333">
        <v>67</v>
      </c>
      <c r="C62" s="333" t="s">
        <v>87</v>
      </c>
      <c r="D62" s="333">
        <v>3776</v>
      </c>
      <c r="E62" s="333">
        <v>3727</v>
      </c>
      <c r="F62" s="333">
        <v>1543</v>
      </c>
      <c r="G62" s="333">
        <v>1635</v>
      </c>
      <c r="H62" s="333">
        <v>2076</v>
      </c>
      <c r="I62" s="333">
        <v>1974</v>
      </c>
      <c r="J62" s="333">
        <v>42.636087316938379</v>
      </c>
      <c r="K62" s="333">
        <v>45.303408146300917</v>
      </c>
    </row>
    <row r="63" spans="1:11" x14ac:dyDescent="0.25">
      <c r="A63" s="333">
        <v>61</v>
      </c>
      <c r="B63" s="333">
        <v>39</v>
      </c>
      <c r="C63" s="333" t="s">
        <v>58</v>
      </c>
      <c r="D63" s="333">
        <v>2861</v>
      </c>
      <c r="E63" s="333">
        <v>2023</v>
      </c>
      <c r="F63" s="333">
        <v>1088</v>
      </c>
      <c r="G63" s="333">
        <v>1017</v>
      </c>
      <c r="H63" s="333">
        <v>1485</v>
      </c>
      <c r="I63" s="333">
        <v>826</v>
      </c>
      <c r="J63" s="333">
        <v>42.285270112708901</v>
      </c>
      <c r="K63" s="333">
        <v>55.181768855127508</v>
      </c>
    </row>
    <row r="64" spans="1:11" x14ac:dyDescent="0.25">
      <c r="A64" s="333">
        <v>62</v>
      </c>
      <c r="B64" s="333">
        <v>55</v>
      </c>
      <c r="C64" s="333" t="s">
        <v>68</v>
      </c>
      <c r="D64" s="333">
        <v>753</v>
      </c>
      <c r="E64" s="333">
        <v>638</v>
      </c>
      <c r="F64" s="333">
        <v>253</v>
      </c>
      <c r="G64" s="333">
        <v>216</v>
      </c>
      <c r="H64" s="333">
        <v>346</v>
      </c>
      <c r="I64" s="333">
        <v>216</v>
      </c>
      <c r="J64" s="333">
        <v>42.237061769616027</v>
      </c>
      <c r="K64" s="333">
        <v>50</v>
      </c>
    </row>
    <row r="65" spans="1:11" x14ac:dyDescent="0.25">
      <c r="A65" s="333">
        <v>63</v>
      </c>
      <c r="B65" s="333">
        <v>61</v>
      </c>
      <c r="C65" s="333" t="s">
        <v>93</v>
      </c>
      <c r="D65" s="333">
        <v>4069</v>
      </c>
      <c r="E65" s="333">
        <v>3395</v>
      </c>
      <c r="F65" s="333">
        <v>1337</v>
      </c>
      <c r="G65" s="333">
        <v>1308</v>
      </c>
      <c r="H65" s="333">
        <v>1863</v>
      </c>
      <c r="I65" s="333">
        <v>1439</v>
      </c>
      <c r="J65" s="333">
        <v>41.78125</v>
      </c>
      <c r="K65" s="333">
        <v>47.615580633418283</v>
      </c>
    </row>
    <row r="66" spans="1:11" x14ac:dyDescent="0.25">
      <c r="A66" s="333">
        <v>64</v>
      </c>
      <c r="B66" s="333">
        <v>76</v>
      </c>
      <c r="C66" s="333" t="s">
        <v>56</v>
      </c>
      <c r="D66" s="333">
        <v>11101</v>
      </c>
      <c r="E66" s="333">
        <v>10076</v>
      </c>
      <c r="F66" s="333">
        <v>3977</v>
      </c>
      <c r="G66" s="333">
        <v>3909</v>
      </c>
      <c r="H66" s="333">
        <v>5672</v>
      </c>
      <c r="I66" s="333">
        <v>5085</v>
      </c>
      <c r="J66" s="333">
        <v>41.216706394445019</v>
      </c>
      <c r="K66" s="333">
        <v>43.462308205470308</v>
      </c>
    </row>
    <row r="67" spans="1:11" x14ac:dyDescent="0.25">
      <c r="A67" s="333">
        <v>65</v>
      </c>
      <c r="B67" s="333">
        <v>57</v>
      </c>
      <c r="C67" s="333" t="s">
        <v>70</v>
      </c>
      <c r="D67" s="333">
        <v>4287</v>
      </c>
      <c r="E67" s="333">
        <v>3796</v>
      </c>
      <c r="F67" s="333">
        <v>1463</v>
      </c>
      <c r="G67" s="333">
        <v>1442</v>
      </c>
      <c r="H67" s="333">
        <v>2150</v>
      </c>
      <c r="I67" s="333">
        <v>1483</v>
      </c>
      <c r="J67" s="333">
        <v>40.492665375034598</v>
      </c>
      <c r="K67" s="333">
        <v>49.299145299145287</v>
      </c>
    </row>
    <row r="68" spans="1:11" x14ac:dyDescent="0.25">
      <c r="A68" s="333">
        <v>66</v>
      </c>
      <c r="B68" s="333">
        <v>54</v>
      </c>
      <c r="C68" s="333" t="s">
        <v>37</v>
      </c>
      <c r="D68" s="333">
        <v>1940</v>
      </c>
      <c r="E68" s="333">
        <v>1410</v>
      </c>
      <c r="F68" s="333">
        <v>639</v>
      </c>
      <c r="G68" s="333">
        <v>658</v>
      </c>
      <c r="H68" s="333">
        <v>958</v>
      </c>
      <c r="I68" s="333">
        <v>634</v>
      </c>
      <c r="J68" s="333">
        <v>40.012523481527857</v>
      </c>
      <c r="K68" s="333">
        <v>50.928792569659443</v>
      </c>
    </row>
    <row r="69" spans="1:11" x14ac:dyDescent="0.25">
      <c r="A69" s="333">
        <v>67</v>
      </c>
      <c r="B69" s="333">
        <v>35</v>
      </c>
      <c r="C69" s="333" t="s">
        <v>85</v>
      </c>
      <c r="D69" s="333">
        <v>10098</v>
      </c>
      <c r="E69" s="333">
        <v>8083</v>
      </c>
      <c r="F69" s="333">
        <v>2787</v>
      </c>
      <c r="G69" s="333">
        <v>3300</v>
      </c>
      <c r="H69" s="333">
        <v>4245</v>
      </c>
      <c r="I69" s="333">
        <v>2646</v>
      </c>
      <c r="J69" s="333">
        <v>39.63310580204778</v>
      </c>
      <c r="K69" s="333">
        <v>55.499495459132177</v>
      </c>
    </row>
    <row r="70" spans="1:11" x14ac:dyDescent="0.25">
      <c r="A70" s="333">
        <v>68</v>
      </c>
      <c r="B70" s="333">
        <v>82</v>
      </c>
      <c r="C70" s="333" t="s">
        <v>60</v>
      </c>
      <c r="D70" s="333">
        <v>11762</v>
      </c>
      <c r="E70" s="333">
        <v>9124</v>
      </c>
      <c r="F70" s="333">
        <v>4034</v>
      </c>
      <c r="G70" s="333">
        <v>3243</v>
      </c>
      <c r="H70" s="333">
        <v>6333</v>
      </c>
      <c r="I70" s="333">
        <v>4775</v>
      </c>
      <c r="J70" s="333">
        <v>38.911932092215693</v>
      </c>
      <c r="K70" s="333">
        <v>40.446495385382889</v>
      </c>
    </row>
    <row r="71" spans="1:11" x14ac:dyDescent="0.25">
      <c r="A71" s="333">
        <v>69</v>
      </c>
      <c r="B71" s="333">
        <v>73</v>
      </c>
      <c r="C71" s="333" t="s">
        <v>77</v>
      </c>
      <c r="D71" s="333">
        <v>11368</v>
      </c>
      <c r="E71" s="333">
        <v>9635</v>
      </c>
      <c r="F71" s="333">
        <v>3875</v>
      </c>
      <c r="G71" s="333">
        <v>3936</v>
      </c>
      <c r="H71" s="333">
        <v>6132</v>
      </c>
      <c r="I71" s="333">
        <v>4970</v>
      </c>
      <c r="J71" s="333">
        <v>38.722893974218053</v>
      </c>
      <c r="K71" s="333">
        <v>44.194924769818101</v>
      </c>
    </row>
    <row r="72" spans="1:11" x14ac:dyDescent="0.25">
      <c r="A72" s="333">
        <v>70</v>
      </c>
      <c r="B72" s="333">
        <v>41</v>
      </c>
      <c r="C72" s="333" t="s">
        <v>27</v>
      </c>
      <c r="D72" s="333">
        <v>2254</v>
      </c>
      <c r="E72" s="333">
        <v>1548</v>
      </c>
      <c r="F72" s="333">
        <v>726</v>
      </c>
      <c r="G72" s="333">
        <v>691</v>
      </c>
      <c r="H72" s="333">
        <v>1156</v>
      </c>
      <c r="I72" s="333">
        <v>568</v>
      </c>
      <c r="J72" s="333">
        <v>38.575982996811902</v>
      </c>
      <c r="K72" s="333">
        <v>54.884829229547258</v>
      </c>
    </row>
    <row r="73" spans="1:11" x14ac:dyDescent="0.25">
      <c r="A73" s="333">
        <v>71</v>
      </c>
      <c r="B73" s="333">
        <v>78</v>
      </c>
      <c r="C73" s="333" t="s">
        <v>69</v>
      </c>
      <c r="D73" s="333">
        <v>8796</v>
      </c>
      <c r="E73" s="333">
        <v>8207</v>
      </c>
      <c r="F73" s="333">
        <v>3103</v>
      </c>
      <c r="G73" s="333">
        <v>3353</v>
      </c>
      <c r="H73" s="333">
        <v>4945</v>
      </c>
      <c r="I73" s="333">
        <v>4665</v>
      </c>
      <c r="J73" s="333">
        <v>38.556163021868791</v>
      </c>
      <c r="K73" s="333">
        <v>41.818408580693443</v>
      </c>
    </row>
    <row r="74" spans="1:11" x14ac:dyDescent="0.25">
      <c r="A74" s="333">
        <v>72</v>
      </c>
      <c r="B74" s="333">
        <v>81</v>
      </c>
      <c r="C74" s="333" t="s">
        <v>56</v>
      </c>
      <c r="D74" s="333">
        <v>5236</v>
      </c>
      <c r="E74" s="333">
        <v>4682</v>
      </c>
      <c r="F74" s="333">
        <v>1782</v>
      </c>
      <c r="G74" s="333">
        <v>1726</v>
      </c>
      <c r="H74" s="333">
        <v>2882</v>
      </c>
      <c r="I74" s="333">
        <v>2539</v>
      </c>
      <c r="J74" s="333">
        <v>38.20754716981132</v>
      </c>
      <c r="K74" s="333">
        <v>40.468933177022279</v>
      </c>
    </row>
    <row r="75" spans="1:11" x14ac:dyDescent="0.25">
      <c r="A75" s="333">
        <v>73</v>
      </c>
      <c r="B75" s="333">
        <v>75</v>
      </c>
      <c r="C75" s="333" t="s">
        <v>88</v>
      </c>
      <c r="D75" s="333">
        <v>6687</v>
      </c>
      <c r="E75" s="333">
        <v>5399</v>
      </c>
      <c r="F75" s="333">
        <v>2250</v>
      </c>
      <c r="G75" s="333">
        <v>2154</v>
      </c>
      <c r="H75" s="333">
        <v>3640</v>
      </c>
      <c r="I75" s="333">
        <v>2777</v>
      </c>
      <c r="J75" s="333">
        <v>38.200339558573852</v>
      </c>
      <c r="K75" s="333">
        <v>43.682822956803903</v>
      </c>
    </row>
    <row r="76" spans="1:11" x14ac:dyDescent="0.25">
      <c r="A76" s="333">
        <v>74</v>
      </c>
      <c r="B76" s="333">
        <v>62</v>
      </c>
      <c r="C76" s="333" t="s">
        <v>49</v>
      </c>
      <c r="D76" s="333">
        <v>3411</v>
      </c>
      <c r="E76" s="333">
        <v>2693</v>
      </c>
      <c r="F76" s="333">
        <v>1206</v>
      </c>
      <c r="G76" s="333">
        <v>1089</v>
      </c>
      <c r="H76" s="333">
        <v>1975</v>
      </c>
      <c r="I76" s="333">
        <v>1214</v>
      </c>
      <c r="J76" s="333">
        <v>37.912606098711102</v>
      </c>
      <c r="K76" s="333">
        <v>47.286148501953967</v>
      </c>
    </row>
    <row r="77" spans="1:11" x14ac:dyDescent="0.25">
      <c r="A77" s="333">
        <v>75</v>
      </c>
      <c r="B77" s="333">
        <v>66</v>
      </c>
      <c r="C77" s="333" t="s">
        <v>20</v>
      </c>
      <c r="D77" s="333">
        <v>2911</v>
      </c>
      <c r="E77" s="333">
        <v>2565</v>
      </c>
      <c r="F77" s="333">
        <v>969</v>
      </c>
      <c r="G77" s="333">
        <v>1073</v>
      </c>
      <c r="H77" s="333">
        <v>1597</v>
      </c>
      <c r="I77" s="333">
        <v>1269</v>
      </c>
      <c r="J77" s="333">
        <v>37.763055339049103</v>
      </c>
      <c r="K77" s="333">
        <v>45.815542271562762</v>
      </c>
    </row>
    <row r="78" spans="1:11" x14ac:dyDescent="0.25">
      <c r="A78" s="333">
        <v>76</v>
      </c>
      <c r="B78" s="333">
        <v>52</v>
      </c>
      <c r="C78" s="333" t="s">
        <v>29</v>
      </c>
      <c r="D78" s="333">
        <v>3399</v>
      </c>
      <c r="E78" s="333">
        <v>2573</v>
      </c>
      <c r="F78" s="333">
        <v>1155</v>
      </c>
      <c r="G78" s="333">
        <v>1184</v>
      </c>
      <c r="H78" s="333">
        <v>1929</v>
      </c>
      <c r="I78" s="333">
        <v>1102</v>
      </c>
      <c r="J78" s="333">
        <v>37.451361867704279</v>
      </c>
      <c r="K78" s="333">
        <v>51.793525809273852</v>
      </c>
    </row>
    <row r="79" spans="1:11" x14ac:dyDescent="0.25">
      <c r="A79" s="333">
        <v>77</v>
      </c>
      <c r="B79" s="333">
        <v>80</v>
      </c>
      <c r="C79" s="333" t="s">
        <v>83</v>
      </c>
      <c r="D79" s="333">
        <v>16947</v>
      </c>
      <c r="E79" s="333">
        <v>13220</v>
      </c>
      <c r="F79" s="333">
        <v>4514</v>
      </c>
      <c r="G79" s="333">
        <v>5425</v>
      </c>
      <c r="H79" s="333">
        <v>7554</v>
      </c>
      <c r="I79" s="333">
        <v>7802</v>
      </c>
      <c r="J79" s="333">
        <v>37.404706662247257</v>
      </c>
      <c r="K79" s="333">
        <v>41.014591366145012</v>
      </c>
    </row>
    <row r="80" spans="1:11" x14ac:dyDescent="0.25">
      <c r="A80" s="333">
        <v>78</v>
      </c>
      <c r="B80" s="333">
        <v>83</v>
      </c>
      <c r="C80" s="333" t="s">
        <v>94</v>
      </c>
      <c r="D80" s="333">
        <v>6193</v>
      </c>
      <c r="E80" s="333">
        <v>5859</v>
      </c>
      <c r="F80" s="333">
        <v>1981</v>
      </c>
      <c r="G80" s="333">
        <v>1996</v>
      </c>
      <c r="H80" s="333">
        <v>3349</v>
      </c>
      <c r="I80" s="333">
        <v>2966</v>
      </c>
      <c r="J80" s="333">
        <v>37.166979362101323</v>
      </c>
      <c r="K80" s="333">
        <v>40.225715437323657</v>
      </c>
    </row>
    <row r="81" spans="1:11" x14ac:dyDescent="0.25">
      <c r="A81" s="333">
        <v>79</v>
      </c>
      <c r="B81" s="333">
        <v>69</v>
      </c>
      <c r="C81" s="333" t="s">
        <v>63</v>
      </c>
      <c r="D81" s="333">
        <v>8197</v>
      </c>
      <c r="E81" s="333">
        <v>6772</v>
      </c>
      <c r="F81" s="333">
        <v>2701</v>
      </c>
      <c r="G81" s="333">
        <v>2442</v>
      </c>
      <c r="H81" s="333">
        <v>4676</v>
      </c>
      <c r="I81" s="333">
        <v>2977</v>
      </c>
      <c r="J81" s="333">
        <v>36.613799647553208</v>
      </c>
      <c r="K81" s="333">
        <v>45.063664882819708</v>
      </c>
    </row>
    <row r="82" spans="1:11" x14ac:dyDescent="0.25">
      <c r="A82" s="333">
        <v>80</v>
      </c>
      <c r="B82" s="333">
        <v>74</v>
      </c>
      <c r="C82" s="333" t="s">
        <v>76</v>
      </c>
      <c r="D82" s="333">
        <v>7271</v>
      </c>
      <c r="E82" s="333">
        <v>6192</v>
      </c>
      <c r="F82" s="333">
        <v>2464</v>
      </c>
      <c r="G82" s="333">
        <v>2371</v>
      </c>
      <c r="H82" s="333">
        <v>4361</v>
      </c>
      <c r="I82" s="333">
        <v>3046</v>
      </c>
      <c r="J82" s="333">
        <v>36.102564102564102</v>
      </c>
      <c r="K82" s="333">
        <v>43.769614177589069</v>
      </c>
    </row>
    <row r="83" spans="1:11" x14ac:dyDescent="0.25">
      <c r="A83" s="333">
        <v>81</v>
      </c>
      <c r="B83" s="333">
        <v>72</v>
      </c>
      <c r="C83" s="333" t="s">
        <v>45</v>
      </c>
      <c r="D83" s="333">
        <v>5926</v>
      </c>
      <c r="E83" s="333">
        <v>4577</v>
      </c>
      <c r="F83" s="333">
        <v>2019</v>
      </c>
      <c r="G83" s="333">
        <v>1917</v>
      </c>
      <c r="H83" s="333">
        <v>3626</v>
      </c>
      <c r="I83" s="333">
        <v>2402</v>
      </c>
      <c r="J83" s="333">
        <v>35.766164747564218</v>
      </c>
      <c r="K83" s="333">
        <v>44.385274369066913</v>
      </c>
    </row>
    <row r="84" spans="1:11" x14ac:dyDescent="0.25">
      <c r="A84" s="333">
        <v>82</v>
      </c>
      <c r="B84" s="333">
        <v>71</v>
      </c>
      <c r="C84" s="333" t="s">
        <v>66</v>
      </c>
      <c r="D84" s="333">
        <v>1613</v>
      </c>
      <c r="E84" s="333">
        <v>1373</v>
      </c>
      <c r="F84" s="333">
        <v>510</v>
      </c>
      <c r="G84" s="333">
        <v>629</v>
      </c>
      <c r="H84" s="333">
        <v>934</v>
      </c>
      <c r="I84" s="333">
        <v>783</v>
      </c>
      <c r="J84" s="333">
        <v>35.318559556786703</v>
      </c>
      <c r="K84" s="333">
        <v>44.546742209631731</v>
      </c>
    </row>
    <row r="85" spans="1:11" x14ac:dyDescent="0.25">
      <c r="A85" s="333">
        <v>83</v>
      </c>
      <c r="B85" s="333">
        <v>70</v>
      </c>
      <c r="C85" s="333" t="s">
        <v>38</v>
      </c>
      <c r="D85" s="333">
        <v>4148</v>
      </c>
      <c r="E85" s="333">
        <v>3513</v>
      </c>
      <c r="F85" s="333">
        <v>1303</v>
      </c>
      <c r="G85" s="333">
        <v>1420</v>
      </c>
      <c r="H85" s="333">
        <v>2437</v>
      </c>
      <c r="I85" s="333">
        <v>1741</v>
      </c>
      <c r="J85" s="333">
        <v>34.839572192513373</v>
      </c>
      <c r="K85" s="333">
        <v>44.922492881999368</v>
      </c>
    </row>
    <row r="86" spans="1:11" x14ac:dyDescent="0.25">
      <c r="A86" s="333">
        <v>84</v>
      </c>
      <c r="B86" s="333">
        <v>79</v>
      </c>
      <c r="C86" s="333" t="s">
        <v>95</v>
      </c>
      <c r="D86" s="333">
        <v>40449</v>
      </c>
      <c r="E86" s="333">
        <v>34675</v>
      </c>
      <c r="F86" s="333">
        <v>12390</v>
      </c>
      <c r="G86" s="333">
        <v>13072</v>
      </c>
      <c r="H86" s="333">
        <v>25076</v>
      </c>
      <c r="I86" s="333">
        <v>18502</v>
      </c>
      <c r="J86" s="333">
        <v>33.069983451662843</v>
      </c>
      <c r="K86" s="333">
        <v>41.401152847279413</v>
      </c>
    </row>
    <row r="87" spans="1:11" x14ac:dyDescent="0.25">
      <c r="A87" s="333">
        <v>85</v>
      </c>
      <c r="B87" s="333">
        <v>84</v>
      </c>
      <c r="C87" s="333" t="s">
        <v>52</v>
      </c>
      <c r="D87" s="333">
        <v>7075</v>
      </c>
      <c r="E87" s="333">
        <v>5950</v>
      </c>
      <c r="F87" s="333">
        <v>1771</v>
      </c>
      <c r="G87" s="333">
        <v>1746</v>
      </c>
      <c r="H87" s="333">
        <v>4577</v>
      </c>
      <c r="I87" s="333">
        <v>3599</v>
      </c>
      <c r="J87" s="333">
        <v>27.89855072463768</v>
      </c>
      <c r="K87" s="333">
        <v>32.666043030869972</v>
      </c>
    </row>
    <row r="89" spans="1:11" x14ac:dyDescent="0.25">
      <c r="A89" s="333" t="s">
        <v>107</v>
      </c>
      <c r="B89" s="333" t="s">
        <v>108</v>
      </c>
      <c r="C89" s="333" t="s">
        <v>109</v>
      </c>
      <c r="D89" s="333" t="s">
        <v>193</v>
      </c>
      <c r="E89" s="333" t="s">
        <v>194</v>
      </c>
      <c r="F89" s="333" t="s">
        <v>195</v>
      </c>
      <c r="G89" s="333" t="s">
        <v>196</v>
      </c>
      <c r="H89" s="333" t="s">
        <v>197</v>
      </c>
      <c r="I89" s="333" t="s">
        <v>198</v>
      </c>
      <c r="J89" s="333" t="s">
        <v>199</v>
      </c>
      <c r="K89" s="333" t="s">
        <v>200</v>
      </c>
    </row>
    <row r="90" spans="1:11" x14ac:dyDescent="0.25">
      <c r="A90" s="333">
        <v>1</v>
      </c>
      <c r="B90" s="333">
        <v>1</v>
      </c>
      <c r="C90" s="333" t="s">
        <v>98</v>
      </c>
      <c r="D90" s="333">
        <v>16219</v>
      </c>
      <c r="E90" s="333">
        <v>15440</v>
      </c>
      <c r="F90" s="333">
        <v>7315</v>
      </c>
      <c r="G90" s="333">
        <v>6918</v>
      </c>
      <c r="H90" s="333">
        <v>6938</v>
      </c>
      <c r="I90" s="333">
        <v>4718</v>
      </c>
      <c r="J90" s="333">
        <v>51.322528590472182</v>
      </c>
      <c r="K90" s="333">
        <v>59.453420419388102</v>
      </c>
    </row>
    <row r="91" spans="1:11" x14ac:dyDescent="0.25">
      <c r="A91" s="333">
        <v>2</v>
      </c>
      <c r="B91" s="333">
        <v>5</v>
      </c>
      <c r="C91" s="333" t="s">
        <v>99</v>
      </c>
      <c r="D91" s="333">
        <v>34769</v>
      </c>
      <c r="E91" s="333">
        <v>33642</v>
      </c>
      <c r="F91" s="333">
        <v>15121</v>
      </c>
      <c r="G91" s="333">
        <v>15731</v>
      </c>
      <c r="H91" s="333">
        <v>16307</v>
      </c>
      <c r="I91" s="333">
        <v>15005</v>
      </c>
      <c r="J91" s="333">
        <v>48.113147511772937</v>
      </c>
      <c r="K91" s="333">
        <v>51.181025507548149</v>
      </c>
    </row>
    <row r="92" spans="1:11" x14ac:dyDescent="0.25">
      <c r="A92" s="333">
        <v>3</v>
      </c>
      <c r="B92" s="333">
        <v>2</v>
      </c>
      <c r="C92" s="333" t="s">
        <v>103</v>
      </c>
      <c r="D92" s="333">
        <v>34355</v>
      </c>
      <c r="E92" s="333">
        <v>31251</v>
      </c>
      <c r="F92" s="333">
        <v>14232</v>
      </c>
      <c r="G92" s="333">
        <v>13440</v>
      </c>
      <c r="H92" s="333">
        <v>15470</v>
      </c>
      <c r="I92" s="333">
        <v>11748</v>
      </c>
      <c r="J92" s="333">
        <v>47.915965254864993</v>
      </c>
      <c r="K92" s="333">
        <v>53.358742258218193</v>
      </c>
    </row>
    <row r="93" spans="1:11" x14ac:dyDescent="0.25">
      <c r="A93" s="333">
        <v>4</v>
      </c>
      <c r="B93" s="333">
        <v>3</v>
      </c>
      <c r="C93" s="333" t="s">
        <v>101</v>
      </c>
      <c r="D93" s="333">
        <v>66544</v>
      </c>
      <c r="E93" s="333">
        <v>56183</v>
      </c>
      <c r="F93" s="333">
        <v>25813</v>
      </c>
      <c r="G93" s="333">
        <v>26818</v>
      </c>
      <c r="H93" s="333">
        <v>30905</v>
      </c>
      <c r="I93" s="333">
        <v>23514</v>
      </c>
      <c r="J93" s="333">
        <v>45.511125215980819</v>
      </c>
      <c r="K93" s="333">
        <v>53.282206151156323</v>
      </c>
    </row>
    <row r="94" spans="1:11" x14ac:dyDescent="0.25">
      <c r="A94" s="333">
        <v>5</v>
      </c>
      <c r="B94" s="333">
        <v>4</v>
      </c>
      <c r="C94" s="333" t="s">
        <v>100</v>
      </c>
      <c r="D94" s="333">
        <v>83604</v>
      </c>
      <c r="E94" s="333">
        <v>70440</v>
      </c>
      <c r="F94" s="333">
        <v>33821</v>
      </c>
      <c r="G94" s="333">
        <v>31908</v>
      </c>
      <c r="H94" s="333">
        <v>40547</v>
      </c>
      <c r="I94" s="333">
        <v>30155</v>
      </c>
      <c r="J94" s="333">
        <v>45.477893717728058</v>
      </c>
      <c r="K94" s="333">
        <v>51.412274624172213</v>
      </c>
    </row>
    <row r="95" spans="1:11" x14ac:dyDescent="0.25">
      <c r="A95" s="333">
        <v>6</v>
      </c>
      <c r="B95" s="333">
        <v>7</v>
      </c>
      <c r="C95" s="333" t="s">
        <v>105</v>
      </c>
      <c r="D95" s="333">
        <v>103945</v>
      </c>
      <c r="E95" s="333">
        <v>93405</v>
      </c>
      <c r="F95" s="333">
        <v>40664</v>
      </c>
      <c r="G95" s="333">
        <v>39787</v>
      </c>
      <c r="H95" s="333">
        <v>51393</v>
      </c>
      <c r="I95" s="333">
        <v>42703</v>
      </c>
      <c r="J95" s="333">
        <v>44.172632173544649</v>
      </c>
      <c r="K95" s="333">
        <v>48.232513031882647</v>
      </c>
    </row>
    <row r="96" spans="1:11" x14ac:dyDescent="0.25">
      <c r="A96" s="333">
        <v>7</v>
      </c>
      <c r="B96" s="333">
        <v>6</v>
      </c>
      <c r="C96" s="333" t="s">
        <v>104</v>
      </c>
      <c r="D96" s="333">
        <v>21171</v>
      </c>
      <c r="E96" s="333">
        <v>18570</v>
      </c>
      <c r="F96" s="333">
        <v>8319</v>
      </c>
      <c r="G96" s="333">
        <v>8200</v>
      </c>
      <c r="H96" s="333">
        <v>10593</v>
      </c>
      <c r="I96" s="333">
        <v>8316</v>
      </c>
      <c r="J96" s="333">
        <v>43.987944162436548</v>
      </c>
      <c r="K96" s="333">
        <v>49.64882538144829</v>
      </c>
    </row>
    <row r="97" spans="1:11" x14ac:dyDescent="0.25">
      <c r="A97" s="333">
        <v>8</v>
      </c>
      <c r="B97" s="333">
        <v>8</v>
      </c>
      <c r="C97" s="333" t="s">
        <v>102</v>
      </c>
      <c r="D97" s="333">
        <v>47104</v>
      </c>
      <c r="E97" s="333">
        <v>38246</v>
      </c>
      <c r="F97" s="333">
        <v>15155</v>
      </c>
      <c r="G97" s="333">
        <v>15780</v>
      </c>
      <c r="H97" s="333">
        <v>22082</v>
      </c>
      <c r="I97" s="333">
        <v>18757</v>
      </c>
      <c r="J97" s="333">
        <v>40.698767355050087</v>
      </c>
      <c r="K97" s="333">
        <v>45.690129426412248</v>
      </c>
    </row>
    <row r="99" spans="1:11" x14ac:dyDescent="0.25">
      <c r="A99" s="333" t="s">
        <v>107</v>
      </c>
      <c r="B99" s="333" t="s">
        <v>108</v>
      </c>
      <c r="C99" s="333" t="s">
        <v>109</v>
      </c>
      <c r="D99" s="333" t="s">
        <v>201</v>
      </c>
      <c r="E99" s="333" t="s">
        <v>202</v>
      </c>
      <c r="F99" s="333" t="s">
        <v>203</v>
      </c>
      <c r="G99" s="333" t="s">
        <v>204</v>
      </c>
      <c r="H99" s="333" t="s">
        <v>205</v>
      </c>
      <c r="I99" s="333" t="s">
        <v>206</v>
      </c>
      <c r="J99" s="333" t="s">
        <v>207</v>
      </c>
      <c r="K99" s="333" t="s">
        <v>208</v>
      </c>
    </row>
    <row r="100" spans="1:11" x14ac:dyDescent="0.25">
      <c r="A100" s="333">
        <v>1</v>
      </c>
      <c r="B100" s="333">
        <v>1</v>
      </c>
      <c r="C100" s="333" t="s">
        <v>82</v>
      </c>
      <c r="D100" s="333">
        <v>2350</v>
      </c>
      <c r="E100" s="333">
        <v>2029</v>
      </c>
      <c r="F100" s="333">
        <v>1305</v>
      </c>
      <c r="G100" s="333">
        <v>970</v>
      </c>
      <c r="H100" s="333">
        <v>840</v>
      </c>
      <c r="I100" s="333">
        <v>450</v>
      </c>
      <c r="J100" s="333">
        <v>60.839160839160847</v>
      </c>
      <c r="K100" s="333">
        <v>68.309859154929569</v>
      </c>
    </row>
    <row r="101" spans="1:11" x14ac:dyDescent="0.25">
      <c r="A101" s="333">
        <v>2</v>
      </c>
      <c r="B101" s="333">
        <v>5</v>
      </c>
      <c r="C101" s="333" t="s">
        <v>61</v>
      </c>
      <c r="D101" s="333">
        <v>163</v>
      </c>
      <c r="E101" s="333">
        <v>157</v>
      </c>
      <c r="F101" s="333">
        <v>76</v>
      </c>
      <c r="G101" s="333">
        <v>81</v>
      </c>
      <c r="H101" s="333">
        <v>57</v>
      </c>
      <c r="I101" s="333">
        <v>67</v>
      </c>
      <c r="J101" s="333">
        <v>57.142857142857139</v>
      </c>
      <c r="K101" s="333">
        <v>54.729729729729733</v>
      </c>
    </row>
    <row r="102" spans="1:11" x14ac:dyDescent="0.25">
      <c r="A102" s="333">
        <v>3</v>
      </c>
      <c r="B102" s="333">
        <v>2</v>
      </c>
      <c r="C102" s="333" t="s">
        <v>73</v>
      </c>
      <c r="D102" s="333">
        <v>2780</v>
      </c>
      <c r="E102" s="333">
        <v>2457</v>
      </c>
      <c r="F102" s="333">
        <v>1205</v>
      </c>
      <c r="G102" s="333">
        <v>1338</v>
      </c>
      <c r="H102" s="333">
        <v>1108</v>
      </c>
      <c r="I102" s="333">
        <v>935</v>
      </c>
      <c r="J102" s="333">
        <v>52.096843925637707</v>
      </c>
      <c r="K102" s="333">
        <v>58.864936207655077</v>
      </c>
    </row>
    <row r="103" spans="1:11" x14ac:dyDescent="0.25">
      <c r="A103" s="333">
        <v>4</v>
      </c>
      <c r="B103" s="333">
        <v>7</v>
      </c>
      <c r="C103" s="333" t="s">
        <v>71</v>
      </c>
      <c r="D103" s="333">
        <v>2503</v>
      </c>
      <c r="E103" s="333">
        <v>2513</v>
      </c>
      <c r="F103" s="333">
        <v>971</v>
      </c>
      <c r="G103" s="333">
        <v>1028</v>
      </c>
      <c r="H103" s="333">
        <v>1028</v>
      </c>
      <c r="I103" s="333">
        <v>1094</v>
      </c>
      <c r="J103" s="333">
        <v>48.574287143571787</v>
      </c>
      <c r="K103" s="333">
        <v>48.444863336475017</v>
      </c>
    </row>
    <row r="104" spans="1:11" x14ac:dyDescent="0.25">
      <c r="A104" s="333">
        <v>5</v>
      </c>
      <c r="B104" s="333">
        <v>3</v>
      </c>
      <c r="C104" s="333" t="s">
        <v>78</v>
      </c>
      <c r="D104" s="333">
        <v>2381</v>
      </c>
      <c r="E104" s="333">
        <v>1797</v>
      </c>
      <c r="F104" s="333">
        <v>797</v>
      </c>
      <c r="G104" s="333">
        <v>847</v>
      </c>
      <c r="H104" s="333">
        <v>844</v>
      </c>
      <c r="I104" s="333">
        <v>656</v>
      </c>
      <c r="J104" s="333">
        <v>48.567946374162098</v>
      </c>
      <c r="K104" s="333">
        <v>56.353958749168328</v>
      </c>
    </row>
    <row r="105" spans="1:11" x14ac:dyDescent="0.25">
      <c r="A105" s="333">
        <v>6</v>
      </c>
      <c r="B105" s="333">
        <v>9</v>
      </c>
      <c r="C105" s="333" t="s">
        <v>84</v>
      </c>
      <c r="D105" s="333">
        <v>2641</v>
      </c>
      <c r="E105" s="333">
        <v>1965</v>
      </c>
      <c r="F105" s="333">
        <v>696</v>
      </c>
      <c r="G105" s="333">
        <v>762</v>
      </c>
      <c r="H105" s="333">
        <v>764</v>
      </c>
      <c r="I105" s="333">
        <v>873</v>
      </c>
      <c r="J105" s="333">
        <v>47.671232876712317</v>
      </c>
      <c r="K105" s="333">
        <v>46.605504587155963</v>
      </c>
    </row>
    <row r="106" spans="1:11" x14ac:dyDescent="0.25">
      <c r="A106" s="333">
        <v>7</v>
      </c>
      <c r="B106" s="333">
        <v>6</v>
      </c>
      <c r="C106" s="333" t="s">
        <v>46</v>
      </c>
      <c r="D106" s="333">
        <v>3992</v>
      </c>
      <c r="E106" s="333">
        <v>3442</v>
      </c>
      <c r="F106" s="333">
        <v>1526</v>
      </c>
      <c r="G106" s="333">
        <v>1477</v>
      </c>
      <c r="H106" s="333">
        <v>1850</v>
      </c>
      <c r="I106" s="333">
        <v>1241</v>
      </c>
      <c r="J106" s="333">
        <v>45.20142180094787</v>
      </c>
      <c r="K106" s="333">
        <v>54.341427520235463</v>
      </c>
    </row>
    <row r="107" spans="1:11" x14ac:dyDescent="0.25">
      <c r="A107" s="333">
        <v>8</v>
      </c>
      <c r="B107" s="333">
        <v>4</v>
      </c>
      <c r="C107" s="333" t="s">
        <v>58</v>
      </c>
      <c r="D107" s="333">
        <v>2861</v>
      </c>
      <c r="E107" s="333">
        <v>2023</v>
      </c>
      <c r="F107" s="333">
        <v>1088</v>
      </c>
      <c r="G107" s="333">
        <v>1017</v>
      </c>
      <c r="H107" s="333">
        <v>1485</v>
      </c>
      <c r="I107" s="333">
        <v>826</v>
      </c>
      <c r="J107" s="333">
        <v>42.285270112708901</v>
      </c>
      <c r="K107" s="333">
        <v>55.181768855127508</v>
      </c>
    </row>
    <row r="108" spans="1:11" x14ac:dyDescent="0.25">
      <c r="A108" s="333">
        <v>9</v>
      </c>
      <c r="B108" s="333">
        <v>8</v>
      </c>
      <c r="C108" s="333" t="s">
        <v>49</v>
      </c>
      <c r="D108" s="333">
        <v>3411</v>
      </c>
      <c r="E108" s="333">
        <v>2693</v>
      </c>
      <c r="F108" s="333">
        <v>1206</v>
      </c>
      <c r="G108" s="333">
        <v>1089</v>
      </c>
      <c r="H108" s="333">
        <v>1975</v>
      </c>
      <c r="I108" s="333">
        <v>1214</v>
      </c>
      <c r="J108" s="333">
        <v>37.912606098711102</v>
      </c>
      <c r="K108" s="333">
        <v>47.286148501953967</v>
      </c>
    </row>
    <row r="109" spans="1:11" x14ac:dyDescent="0.25">
      <c r="A109" s="333">
        <v>10</v>
      </c>
      <c r="B109" s="333">
        <v>10</v>
      </c>
      <c r="C109" s="333" t="s">
        <v>83</v>
      </c>
      <c r="D109" s="333">
        <v>16947</v>
      </c>
      <c r="E109" s="333">
        <v>13220</v>
      </c>
      <c r="F109" s="333">
        <v>4514</v>
      </c>
      <c r="G109" s="333">
        <v>5425</v>
      </c>
      <c r="H109" s="333">
        <v>7554</v>
      </c>
      <c r="I109" s="333">
        <v>7802</v>
      </c>
      <c r="J109" s="333">
        <v>37.404706662247257</v>
      </c>
      <c r="K109" s="333">
        <v>41.014591366145012</v>
      </c>
    </row>
    <row r="110" spans="1:11" x14ac:dyDescent="0.25">
      <c r="A110" s="333">
        <v>11</v>
      </c>
      <c r="B110" s="333">
        <v>11</v>
      </c>
      <c r="C110" s="333" t="s">
        <v>52</v>
      </c>
      <c r="D110" s="333">
        <v>7075</v>
      </c>
      <c r="E110" s="333">
        <v>5950</v>
      </c>
      <c r="F110" s="333">
        <v>1771</v>
      </c>
      <c r="G110" s="333">
        <v>1746</v>
      </c>
      <c r="H110" s="333">
        <v>4577</v>
      </c>
      <c r="I110" s="333">
        <v>3599</v>
      </c>
      <c r="J110" s="333">
        <v>27.89855072463768</v>
      </c>
      <c r="K110" s="333">
        <v>32.666043030869972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0" workbookViewId="0">
      <selection activeCell="A100" sqref="A100:K110"/>
    </sheetView>
  </sheetViews>
  <sheetFormatPr defaultRowHeight="15" x14ac:dyDescent="0.25"/>
  <sheetData>
    <row r="1" spans="1:11" x14ac:dyDescent="0.25">
      <c r="A1" s="333" t="s">
        <v>134</v>
      </c>
      <c r="B1" s="333" t="s">
        <v>135</v>
      </c>
      <c r="C1" s="333" t="s">
        <v>109</v>
      </c>
      <c r="D1" s="333" t="s">
        <v>136</v>
      </c>
      <c r="E1" s="333" t="s">
        <v>137</v>
      </c>
      <c r="F1" s="333" t="s">
        <v>138</v>
      </c>
      <c r="G1" s="333" t="s">
        <v>139</v>
      </c>
      <c r="H1" s="333" t="s">
        <v>140</v>
      </c>
      <c r="I1" s="333" t="s">
        <v>141</v>
      </c>
      <c r="J1" s="333" t="s">
        <v>142</v>
      </c>
      <c r="K1" s="333" t="s">
        <v>143</v>
      </c>
    </row>
    <row r="2" spans="1:11" x14ac:dyDescent="0.25">
      <c r="A2" s="333">
        <v>1</v>
      </c>
      <c r="B2" s="333">
        <v>2</v>
      </c>
      <c r="C2" s="333" t="s">
        <v>11</v>
      </c>
      <c r="D2" s="333">
        <v>1105</v>
      </c>
      <c r="E2" s="333">
        <v>1435</v>
      </c>
      <c r="F2" s="333">
        <v>993</v>
      </c>
      <c r="G2" s="333">
        <v>1160</v>
      </c>
      <c r="H2" s="333">
        <v>177</v>
      </c>
      <c r="I2" s="333">
        <v>223</v>
      </c>
      <c r="J2" s="333">
        <v>84.871794871794876</v>
      </c>
      <c r="K2" s="333">
        <v>83.875632682574121</v>
      </c>
    </row>
    <row r="3" spans="1:11" x14ac:dyDescent="0.25">
      <c r="A3" s="333">
        <v>2</v>
      </c>
      <c r="B3" s="333">
        <v>1</v>
      </c>
      <c r="C3" s="333" t="s">
        <v>12</v>
      </c>
      <c r="D3" s="333">
        <v>5529</v>
      </c>
      <c r="E3" s="333">
        <v>5374</v>
      </c>
      <c r="F3" s="333">
        <v>3965</v>
      </c>
      <c r="G3" s="333">
        <v>3856</v>
      </c>
      <c r="H3" s="333">
        <v>852</v>
      </c>
      <c r="I3" s="333">
        <v>677</v>
      </c>
      <c r="J3" s="333">
        <v>82.312642723686949</v>
      </c>
      <c r="K3" s="333">
        <v>85.065078314581953</v>
      </c>
    </row>
    <row r="4" spans="1:11" x14ac:dyDescent="0.25">
      <c r="A4" s="333">
        <v>3</v>
      </c>
      <c r="B4" s="333">
        <v>3</v>
      </c>
      <c r="C4" s="333" t="s">
        <v>40</v>
      </c>
      <c r="D4" s="333">
        <v>276</v>
      </c>
      <c r="E4" s="333">
        <v>277</v>
      </c>
      <c r="F4" s="333">
        <v>184</v>
      </c>
      <c r="G4" s="333">
        <v>165</v>
      </c>
      <c r="H4" s="333">
        <v>66</v>
      </c>
      <c r="I4" s="333">
        <v>61</v>
      </c>
      <c r="J4" s="333">
        <v>73.599999999999994</v>
      </c>
      <c r="K4" s="333">
        <v>73.008849557522126</v>
      </c>
    </row>
    <row r="5" spans="1:11" x14ac:dyDescent="0.25">
      <c r="A5" s="333">
        <v>4</v>
      </c>
      <c r="B5" s="333">
        <v>4</v>
      </c>
      <c r="C5" s="333" t="s">
        <v>15</v>
      </c>
      <c r="D5" s="333">
        <v>2177</v>
      </c>
      <c r="E5" s="333">
        <v>1945</v>
      </c>
      <c r="F5" s="333">
        <v>1451</v>
      </c>
      <c r="G5" s="333">
        <v>1163</v>
      </c>
      <c r="H5" s="333">
        <v>608</v>
      </c>
      <c r="I5" s="333">
        <v>512</v>
      </c>
      <c r="J5" s="333">
        <v>70.471102476930554</v>
      </c>
      <c r="K5" s="333">
        <v>69.432835820895519</v>
      </c>
    </row>
    <row r="6" spans="1:11" x14ac:dyDescent="0.25">
      <c r="A6" s="333">
        <v>5</v>
      </c>
      <c r="B6" s="333">
        <v>15</v>
      </c>
      <c r="C6" s="333" t="s">
        <v>31</v>
      </c>
      <c r="D6" s="333">
        <v>2044</v>
      </c>
      <c r="E6" s="333">
        <v>2280</v>
      </c>
      <c r="F6" s="333">
        <v>1340</v>
      </c>
      <c r="G6" s="333">
        <v>1139</v>
      </c>
      <c r="H6" s="333">
        <v>642</v>
      </c>
      <c r="I6" s="333">
        <v>697</v>
      </c>
      <c r="J6" s="333">
        <v>67.608476286579204</v>
      </c>
      <c r="K6" s="333">
        <v>62.037037037037038</v>
      </c>
    </row>
    <row r="7" spans="1:11" x14ac:dyDescent="0.25">
      <c r="A7" s="333">
        <v>6</v>
      </c>
      <c r="B7" s="333">
        <v>9</v>
      </c>
      <c r="C7" s="333" t="s">
        <v>22</v>
      </c>
      <c r="D7" s="333">
        <v>4711</v>
      </c>
      <c r="E7" s="333">
        <v>4423</v>
      </c>
      <c r="F7" s="333">
        <v>2506</v>
      </c>
      <c r="G7" s="333">
        <v>2258</v>
      </c>
      <c r="H7" s="333">
        <v>1321</v>
      </c>
      <c r="I7" s="333">
        <v>1242</v>
      </c>
      <c r="J7" s="333">
        <v>65.482100862294217</v>
      </c>
      <c r="K7" s="333">
        <v>64.51428571428572</v>
      </c>
    </row>
    <row r="8" spans="1:11" x14ac:dyDescent="0.25">
      <c r="A8" s="333">
        <v>7</v>
      </c>
      <c r="B8" s="333">
        <v>5</v>
      </c>
      <c r="C8" s="333" t="s">
        <v>18</v>
      </c>
      <c r="D8" s="333">
        <v>989</v>
      </c>
      <c r="E8" s="333">
        <v>954</v>
      </c>
      <c r="F8" s="333">
        <v>593</v>
      </c>
      <c r="G8" s="333">
        <v>561</v>
      </c>
      <c r="H8" s="333">
        <v>315</v>
      </c>
      <c r="I8" s="333">
        <v>281</v>
      </c>
      <c r="J8" s="333">
        <v>65.308370044052865</v>
      </c>
      <c r="K8" s="333">
        <v>66.627078384798097</v>
      </c>
    </row>
    <row r="9" spans="1:11" x14ac:dyDescent="0.25">
      <c r="A9" s="333">
        <v>8</v>
      </c>
      <c r="B9" s="333">
        <v>10</v>
      </c>
      <c r="C9" s="333" t="s">
        <v>23</v>
      </c>
      <c r="D9" s="333">
        <v>5106</v>
      </c>
      <c r="E9" s="333">
        <v>4912</v>
      </c>
      <c r="F9" s="333">
        <v>2880</v>
      </c>
      <c r="G9" s="333">
        <v>2989</v>
      </c>
      <c r="H9" s="333">
        <v>1569</v>
      </c>
      <c r="I9" s="333">
        <v>1660</v>
      </c>
      <c r="J9" s="333">
        <v>64.73364801078894</v>
      </c>
      <c r="K9" s="333">
        <v>64.293396429339651</v>
      </c>
    </row>
    <row r="10" spans="1:11" x14ac:dyDescent="0.25">
      <c r="A10" s="333">
        <v>9</v>
      </c>
      <c r="B10" s="333">
        <v>6</v>
      </c>
      <c r="C10" s="333" t="s">
        <v>16</v>
      </c>
      <c r="D10" s="333">
        <v>2994</v>
      </c>
      <c r="E10" s="333">
        <v>3856</v>
      </c>
      <c r="F10" s="333">
        <v>1627</v>
      </c>
      <c r="G10" s="333">
        <v>1709</v>
      </c>
      <c r="H10" s="333">
        <v>960</v>
      </c>
      <c r="I10" s="333">
        <v>869</v>
      </c>
      <c r="J10" s="333">
        <v>62.891379976807123</v>
      </c>
      <c r="K10" s="333">
        <v>66.291698991466248</v>
      </c>
    </row>
    <row r="11" spans="1:11" x14ac:dyDescent="0.25">
      <c r="A11" s="333">
        <v>10</v>
      </c>
      <c r="B11" s="333">
        <v>14</v>
      </c>
      <c r="C11" s="333" t="s">
        <v>17</v>
      </c>
      <c r="D11" s="333">
        <v>3480</v>
      </c>
      <c r="E11" s="333">
        <v>3018</v>
      </c>
      <c r="F11" s="333">
        <v>1976</v>
      </c>
      <c r="G11" s="333">
        <v>1580</v>
      </c>
      <c r="H11" s="333">
        <v>1175</v>
      </c>
      <c r="I11" s="333">
        <v>942</v>
      </c>
      <c r="J11" s="333">
        <v>62.710250714059022</v>
      </c>
      <c r="K11" s="333">
        <v>62.648691514670887</v>
      </c>
    </row>
    <row r="12" spans="1:11" x14ac:dyDescent="0.25">
      <c r="A12" s="333">
        <v>11</v>
      </c>
      <c r="B12" s="333">
        <v>11</v>
      </c>
      <c r="C12" s="333" t="s">
        <v>21</v>
      </c>
      <c r="D12" s="333">
        <v>1770</v>
      </c>
      <c r="E12" s="333">
        <v>1627</v>
      </c>
      <c r="F12" s="333">
        <v>945</v>
      </c>
      <c r="G12" s="333">
        <v>955</v>
      </c>
      <c r="H12" s="333">
        <v>569</v>
      </c>
      <c r="I12" s="333">
        <v>552</v>
      </c>
      <c r="J12" s="333">
        <v>62.417437252311757</v>
      </c>
      <c r="K12" s="333">
        <v>63.370935633709358</v>
      </c>
    </row>
    <row r="13" spans="1:11" x14ac:dyDescent="0.25">
      <c r="A13" s="333">
        <v>12</v>
      </c>
      <c r="B13" s="333">
        <v>23</v>
      </c>
      <c r="C13" s="333" t="s">
        <v>39</v>
      </c>
      <c r="D13" s="333">
        <v>5066</v>
      </c>
      <c r="E13" s="333">
        <v>4828</v>
      </c>
      <c r="F13" s="333">
        <v>2763</v>
      </c>
      <c r="G13" s="333">
        <v>2416</v>
      </c>
      <c r="H13" s="333">
        <v>1718</v>
      </c>
      <c r="I13" s="333">
        <v>1834</v>
      </c>
      <c r="J13" s="333">
        <v>61.660343673287208</v>
      </c>
      <c r="K13" s="333">
        <v>56.847058823529423</v>
      </c>
    </row>
    <row r="14" spans="1:11" x14ac:dyDescent="0.25">
      <c r="A14" s="333">
        <v>13</v>
      </c>
      <c r="B14" s="333">
        <v>8</v>
      </c>
      <c r="C14" s="333" t="s">
        <v>72</v>
      </c>
      <c r="D14" s="333">
        <v>764</v>
      </c>
      <c r="E14" s="333">
        <v>738</v>
      </c>
      <c r="F14" s="333">
        <v>451</v>
      </c>
      <c r="G14" s="333">
        <v>437</v>
      </c>
      <c r="H14" s="333">
        <v>281</v>
      </c>
      <c r="I14" s="333">
        <v>236</v>
      </c>
      <c r="J14" s="333">
        <v>61.612021857923487</v>
      </c>
      <c r="K14" s="333">
        <v>64.933135215453191</v>
      </c>
    </row>
    <row r="15" spans="1:11" x14ac:dyDescent="0.25">
      <c r="A15" s="333">
        <v>14</v>
      </c>
      <c r="B15" s="333">
        <v>30</v>
      </c>
      <c r="C15" s="333" t="s">
        <v>32</v>
      </c>
      <c r="D15" s="333">
        <v>5799</v>
      </c>
      <c r="E15" s="333">
        <v>6116</v>
      </c>
      <c r="F15" s="333">
        <v>3158</v>
      </c>
      <c r="G15" s="333">
        <v>2910</v>
      </c>
      <c r="H15" s="333">
        <v>2021</v>
      </c>
      <c r="I15" s="333">
        <v>2626</v>
      </c>
      <c r="J15" s="333">
        <v>60.977022591233833</v>
      </c>
      <c r="K15" s="333">
        <v>52.565028901734102</v>
      </c>
    </row>
    <row r="16" spans="1:11" x14ac:dyDescent="0.25">
      <c r="A16" s="333">
        <v>15</v>
      </c>
      <c r="B16" s="333">
        <v>17</v>
      </c>
      <c r="C16" s="333" t="s">
        <v>25</v>
      </c>
      <c r="D16" s="333">
        <v>3668</v>
      </c>
      <c r="E16" s="333">
        <v>3616</v>
      </c>
      <c r="F16" s="333">
        <v>1983</v>
      </c>
      <c r="G16" s="333">
        <v>1891</v>
      </c>
      <c r="H16" s="333">
        <v>1273</v>
      </c>
      <c r="I16" s="333">
        <v>1205</v>
      </c>
      <c r="J16" s="333">
        <v>60.902948402948397</v>
      </c>
      <c r="K16" s="333">
        <v>61.078811369509047</v>
      </c>
    </row>
    <row r="17" spans="1:11" x14ac:dyDescent="0.25">
      <c r="A17" s="333">
        <v>16</v>
      </c>
      <c r="B17" s="333">
        <v>7</v>
      </c>
      <c r="C17" s="333" t="s">
        <v>82</v>
      </c>
      <c r="D17" s="333">
        <v>3677</v>
      </c>
      <c r="E17" s="333">
        <v>3294</v>
      </c>
      <c r="F17" s="333">
        <v>2063</v>
      </c>
      <c r="G17" s="333">
        <v>1791</v>
      </c>
      <c r="H17" s="333">
        <v>1375</v>
      </c>
      <c r="I17" s="333">
        <v>919</v>
      </c>
      <c r="J17" s="333">
        <v>60.005817335660282</v>
      </c>
      <c r="K17" s="333">
        <v>66.088560885608857</v>
      </c>
    </row>
    <row r="18" spans="1:11" x14ac:dyDescent="0.25">
      <c r="A18" s="333">
        <v>17</v>
      </c>
      <c r="B18" s="333">
        <v>13</v>
      </c>
      <c r="C18" s="333" t="s">
        <v>67</v>
      </c>
      <c r="D18" s="333">
        <v>4457</v>
      </c>
      <c r="E18" s="333">
        <v>4248</v>
      </c>
      <c r="F18" s="333">
        <v>2249</v>
      </c>
      <c r="G18" s="333">
        <v>2186</v>
      </c>
      <c r="H18" s="333">
        <v>1588</v>
      </c>
      <c r="I18" s="333">
        <v>1293</v>
      </c>
      <c r="J18" s="333">
        <v>58.613500130310143</v>
      </c>
      <c r="K18" s="333">
        <v>62.834147743604483</v>
      </c>
    </row>
    <row r="19" spans="1:11" x14ac:dyDescent="0.25">
      <c r="A19" s="333">
        <v>18</v>
      </c>
      <c r="B19" s="333">
        <v>27</v>
      </c>
      <c r="C19" s="333" t="s">
        <v>48</v>
      </c>
      <c r="D19" s="333">
        <v>29985</v>
      </c>
      <c r="E19" s="333">
        <v>31132</v>
      </c>
      <c r="F19" s="333">
        <v>16597</v>
      </c>
      <c r="G19" s="333">
        <v>16132</v>
      </c>
      <c r="H19" s="333">
        <v>11776</v>
      </c>
      <c r="I19" s="333">
        <v>13513</v>
      </c>
      <c r="J19" s="333">
        <v>58.495753004617072</v>
      </c>
      <c r="K19" s="333">
        <v>54.417271040647663</v>
      </c>
    </row>
    <row r="20" spans="1:11" x14ac:dyDescent="0.25">
      <c r="A20" s="333">
        <v>19</v>
      </c>
      <c r="B20" s="333">
        <v>16</v>
      </c>
      <c r="C20" s="333" t="s">
        <v>61</v>
      </c>
      <c r="D20" s="333">
        <v>307</v>
      </c>
      <c r="E20" s="333">
        <v>286</v>
      </c>
      <c r="F20" s="333">
        <v>142</v>
      </c>
      <c r="G20" s="333">
        <v>179</v>
      </c>
      <c r="H20" s="333">
        <v>104</v>
      </c>
      <c r="I20" s="333">
        <v>112</v>
      </c>
      <c r="J20" s="333">
        <v>57.72357723577236</v>
      </c>
      <c r="K20" s="333">
        <v>61.512027491408944</v>
      </c>
    </row>
    <row r="21" spans="1:11" x14ac:dyDescent="0.25">
      <c r="A21" s="333">
        <v>20</v>
      </c>
      <c r="B21" s="333">
        <v>19</v>
      </c>
      <c r="C21" s="333" t="s">
        <v>44</v>
      </c>
      <c r="D21" s="333">
        <v>11429</v>
      </c>
      <c r="E21" s="333">
        <v>10755</v>
      </c>
      <c r="F21" s="333">
        <v>6061</v>
      </c>
      <c r="G21" s="333">
        <v>6183</v>
      </c>
      <c r="H21" s="333">
        <v>4708</v>
      </c>
      <c r="I21" s="333">
        <v>4061</v>
      </c>
      <c r="J21" s="333">
        <v>56.281920326864153</v>
      </c>
      <c r="K21" s="333">
        <v>60.357282311597032</v>
      </c>
    </row>
    <row r="22" spans="1:11" x14ac:dyDescent="0.25">
      <c r="A22" s="333">
        <v>21</v>
      </c>
      <c r="B22" s="333">
        <v>21</v>
      </c>
      <c r="C22" s="333" t="s">
        <v>13</v>
      </c>
      <c r="D22" s="333">
        <v>4564</v>
      </c>
      <c r="E22" s="333">
        <v>4515</v>
      </c>
      <c r="F22" s="333">
        <v>2247</v>
      </c>
      <c r="G22" s="333">
        <v>2291</v>
      </c>
      <c r="H22" s="333">
        <v>1823</v>
      </c>
      <c r="I22" s="333">
        <v>1605</v>
      </c>
      <c r="J22" s="333">
        <v>55.208845208845212</v>
      </c>
      <c r="K22" s="333">
        <v>58.803901437371657</v>
      </c>
    </row>
    <row r="23" spans="1:11" x14ac:dyDescent="0.25">
      <c r="A23" s="333">
        <v>22</v>
      </c>
      <c r="B23" s="333">
        <v>18</v>
      </c>
      <c r="C23" s="333" t="s">
        <v>19</v>
      </c>
      <c r="D23" s="333">
        <v>5790</v>
      </c>
      <c r="E23" s="333">
        <v>4951</v>
      </c>
      <c r="F23" s="333">
        <v>2946</v>
      </c>
      <c r="G23" s="333">
        <v>2818</v>
      </c>
      <c r="H23" s="333">
        <v>2526</v>
      </c>
      <c r="I23" s="333">
        <v>1836</v>
      </c>
      <c r="J23" s="333">
        <v>53.837719298245609</v>
      </c>
      <c r="K23" s="333">
        <v>60.550064460678989</v>
      </c>
    </row>
    <row r="24" spans="1:11" x14ac:dyDescent="0.25">
      <c r="A24" s="333">
        <v>23</v>
      </c>
      <c r="B24" s="333">
        <v>20</v>
      </c>
      <c r="C24" s="333" t="s">
        <v>33</v>
      </c>
      <c r="D24" s="333">
        <v>1670</v>
      </c>
      <c r="E24" s="333">
        <v>1458</v>
      </c>
      <c r="F24" s="333">
        <v>847</v>
      </c>
      <c r="G24" s="333">
        <v>825</v>
      </c>
      <c r="H24" s="333">
        <v>727</v>
      </c>
      <c r="I24" s="333">
        <v>572</v>
      </c>
      <c r="J24" s="333">
        <v>53.811944091486673</v>
      </c>
      <c r="K24" s="333">
        <v>59.055118110236222</v>
      </c>
    </row>
    <row r="25" spans="1:11" x14ac:dyDescent="0.25">
      <c r="A25" s="333">
        <v>24</v>
      </c>
      <c r="B25" s="333">
        <v>24</v>
      </c>
      <c r="C25" s="333" t="s">
        <v>26</v>
      </c>
      <c r="D25" s="333">
        <v>4129</v>
      </c>
      <c r="E25" s="333">
        <v>4006</v>
      </c>
      <c r="F25" s="333">
        <v>1961</v>
      </c>
      <c r="G25" s="333">
        <v>2035</v>
      </c>
      <c r="H25" s="333">
        <v>1788</v>
      </c>
      <c r="I25" s="333">
        <v>1546</v>
      </c>
      <c r="J25" s="333">
        <v>52.307281941851159</v>
      </c>
      <c r="K25" s="333">
        <v>56.827701759285119</v>
      </c>
    </row>
    <row r="26" spans="1:11" x14ac:dyDescent="0.25">
      <c r="A26" s="333">
        <v>25</v>
      </c>
      <c r="B26" s="333">
        <v>25</v>
      </c>
      <c r="C26" s="333" t="s">
        <v>20</v>
      </c>
      <c r="D26" s="333">
        <v>4962</v>
      </c>
      <c r="E26" s="333">
        <v>4631</v>
      </c>
      <c r="F26" s="333">
        <v>2277</v>
      </c>
      <c r="G26" s="333">
        <v>2502</v>
      </c>
      <c r="H26" s="333">
        <v>2231</v>
      </c>
      <c r="I26" s="333">
        <v>1907</v>
      </c>
      <c r="J26" s="333">
        <v>50.510204081632651</v>
      </c>
      <c r="K26" s="333">
        <v>56.74756180539805</v>
      </c>
    </row>
    <row r="27" spans="1:11" x14ac:dyDescent="0.25">
      <c r="A27" s="333">
        <v>26</v>
      </c>
      <c r="B27" s="333">
        <v>40</v>
      </c>
      <c r="C27" s="333" t="s">
        <v>54</v>
      </c>
      <c r="D27" s="333">
        <v>6085</v>
      </c>
      <c r="E27" s="333">
        <v>5664</v>
      </c>
      <c r="F27" s="333">
        <v>2563</v>
      </c>
      <c r="G27" s="333">
        <v>2458</v>
      </c>
      <c r="H27" s="333">
        <v>2539</v>
      </c>
      <c r="I27" s="333">
        <v>2458</v>
      </c>
      <c r="J27" s="333">
        <v>50.235201881615048</v>
      </c>
      <c r="K27" s="333">
        <v>50</v>
      </c>
    </row>
    <row r="28" spans="1:11" x14ac:dyDescent="0.25">
      <c r="A28" s="333">
        <v>27</v>
      </c>
      <c r="B28" s="333">
        <v>34</v>
      </c>
      <c r="C28" s="333" t="s">
        <v>86</v>
      </c>
      <c r="D28" s="333">
        <v>7466</v>
      </c>
      <c r="E28" s="333">
        <v>6459</v>
      </c>
      <c r="F28" s="333">
        <v>2863</v>
      </c>
      <c r="G28" s="333">
        <v>2930</v>
      </c>
      <c r="H28" s="333">
        <v>2893</v>
      </c>
      <c r="I28" s="333">
        <v>2794</v>
      </c>
      <c r="J28" s="333">
        <v>49.73940236275191</v>
      </c>
      <c r="K28" s="333">
        <v>51.187980433263448</v>
      </c>
    </row>
    <row r="29" spans="1:11" x14ac:dyDescent="0.25">
      <c r="A29" s="333">
        <v>28</v>
      </c>
      <c r="B29" s="333">
        <v>56</v>
      </c>
      <c r="C29" s="333" t="s">
        <v>81</v>
      </c>
      <c r="D29" s="333">
        <v>3637</v>
      </c>
      <c r="E29" s="333">
        <v>3537</v>
      </c>
      <c r="F29" s="333">
        <v>1467</v>
      </c>
      <c r="G29" s="333">
        <v>1287</v>
      </c>
      <c r="H29" s="333">
        <v>1496</v>
      </c>
      <c r="I29" s="333">
        <v>1591</v>
      </c>
      <c r="J29" s="333">
        <v>49.510631117111039</v>
      </c>
      <c r="K29" s="333">
        <v>44.718554551772073</v>
      </c>
    </row>
    <row r="30" spans="1:11" x14ac:dyDescent="0.25">
      <c r="A30" s="333">
        <v>29</v>
      </c>
      <c r="B30" s="333">
        <v>26</v>
      </c>
      <c r="C30" s="333" t="s">
        <v>51</v>
      </c>
      <c r="D30" s="333">
        <v>10073</v>
      </c>
      <c r="E30" s="333">
        <v>9138</v>
      </c>
      <c r="F30" s="333">
        <v>4325</v>
      </c>
      <c r="G30" s="333">
        <v>4537</v>
      </c>
      <c r="H30" s="333">
        <v>4448</v>
      </c>
      <c r="I30" s="333">
        <v>3594</v>
      </c>
      <c r="J30" s="333">
        <v>49.298985523766099</v>
      </c>
      <c r="K30" s="333">
        <v>55.798794736194807</v>
      </c>
    </row>
    <row r="31" spans="1:11" x14ac:dyDescent="0.25">
      <c r="A31" s="333">
        <v>30</v>
      </c>
      <c r="B31" s="333">
        <v>29</v>
      </c>
      <c r="C31" s="333" t="s">
        <v>24</v>
      </c>
      <c r="D31" s="333">
        <v>5098</v>
      </c>
      <c r="E31" s="333">
        <v>4615</v>
      </c>
      <c r="F31" s="333">
        <v>2064</v>
      </c>
      <c r="G31" s="333">
        <v>2181</v>
      </c>
      <c r="H31" s="333">
        <v>2138</v>
      </c>
      <c r="I31" s="333">
        <v>1910</v>
      </c>
      <c r="J31" s="333">
        <v>49.119466920514043</v>
      </c>
      <c r="K31" s="333">
        <v>53.312148618919572</v>
      </c>
    </row>
    <row r="32" spans="1:11" x14ac:dyDescent="0.25">
      <c r="A32" s="333">
        <v>31</v>
      </c>
      <c r="B32" s="333">
        <v>43</v>
      </c>
      <c r="C32" s="333" t="s">
        <v>75</v>
      </c>
      <c r="D32" s="333">
        <v>9695</v>
      </c>
      <c r="E32" s="333">
        <v>10315</v>
      </c>
      <c r="F32" s="333">
        <v>4296</v>
      </c>
      <c r="G32" s="333">
        <v>4930</v>
      </c>
      <c r="H32" s="333">
        <v>4470</v>
      </c>
      <c r="I32" s="333">
        <v>5037</v>
      </c>
      <c r="J32" s="333">
        <v>49.007529089664622</v>
      </c>
      <c r="K32" s="333">
        <v>49.463228654560048</v>
      </c>
    </row>
    <row r="33" spans="1:11" x14ac:dyDescent="0.25">
      <c r="A33" s="333">
        <v>32</v>
      </c>
      <c r="B33" s="333">
        <v>32</v>
      </c>
      <c r="C33" s="333" t="s">
        <v>57</v>
      </c>
      <c r="D33" s="333">
        <v>21667</v>
      </c>
      <c r="E33" s="333">
        <v>20657</v>
      </c>
      <c r="F33" s="333">
        <v>9705</v>
      </c>
      <c r="G33" s="333">
        <v>9962</v>
      </c>
      <c r="H33" s="333">
        <v>10314</v>
      </c>
      <c r="I33" s="333">
        <v>9265</v>
      </c>
      <c r="J33" s="333">
        <v>48.478945002247862</v>
      </c>
      <c r="K33" s="333">
        <v>51.812555260831132</v>
      </c>
    </row>
    <row r="34" spans="1:11" x14ac:dyDescent="0.25">
      <c r="A34" s="333">
        <v>33</v>
      </c>
      <c r="B34" s="333">
        <v>48</v>
      </c>
      <c r="C34" s="333" t="s">
        <v>28</v>
      </c>
      <c r="D34" s="333">
        <v>18101</v>
      </c>
      <c r="E34" s="333">
        <v>16985</v>
      </c>
      <c r="F34" s="333">
        <v>8020</v>
      </c>
      <c r="G34" s="333">
        <v>7608</v>
      </c>
      <c r="H34" s="333">
        <v>8665</v>
      </c>
      <c r="I34" s="333">
        <v>8173</v>
      </c>
      <c r="J34" s="333">
        <v>48.067126161222653</v>
      </c>
      <c r="K34" s="333">
        <v>48.209872631645652</v>
      </c>
    </row>
    <row r="35" spans="1:11" x14ac:dyDescent="0.25">
      <c r="A35" s="333">
        <v>34</v>
      </c>
      <c r="B35" s="333">
        <v>84</v>
      </c>
      <c r="C35" s="333" t="s">
        <v>89</v>
      </c>
      <c r="D35" s="333">
        <v>4860</v>
      </c>
      <c r="E35" s="333">
        <v>4702</v>
      </c>
      <c r="F35" s="333">
        <v>2001</v>
      </c>
      <c r="G35" s="333">
        <v>1812</v>
      </c>
      <c r="H35" s="333">
        <v>2176</v>
      </c>
      <c r="I35" s="333">
        <v>4113</v>
      </c>
      <c r="J35" s="333">
        <v>47.90519511611204</v>
      </c>
      <c r="K35" s="333">
        <v>30.582278481012661</v>
      </c>
    </row>
    <row r="36" spans="1:11" x14ac:dyDescent="0.25">
      <c r="A36" s="333">
        <v>35</v>
      </c>
      <c r="B36" s="333">
        <v>33</v>
      </c>
      <c r="C36" s="333" t="s">
        <v>47</v>
      </c>
      <c r="D36" s="333">
        <v>7671</v>
      </c>
      <c r="E36" s="333">
        <v>7413</v>
      </c>
      <c r="F36" s="333">
        <v>3217</v>
      </c>
      <c r="G36" s="333">
        <v>3235</v>
      </c>
      <c r="H36" s="333">
        <v>3501</v>
      </c>
      <c r="I36" s="333">
        <v>3052</v>
      </c>
      <c r="J36" s="333">
        <v>47.886275677284907</v>
      </c>
      <c r="K36" s="333">
        <v>51.455384125974227</v>
      </c>
    </row>
    <row r="37" spans="1:11" x14ac:dyDescent="0.25">
      <c r="A37" s="333">
        <v>36</v>
      </c>
      <c r="B37" s="333">
        <v>12</v>
      </c>
      <c r="C37" s="333" t="s">
        <v>43</v>
      </c>
      <c r="D37" s="333">
        <v>6068</v>
      </c>
      <c r="E37" s="333">
        <v>5373</v>
      </c>
      <c r="F37" s="333">
        <v>2631</v>
      </c>
      <c r="G37" s="333">
        <v>3041</v>
      </c>
      <c r="H37" s="333">
        <v>2872</v>
      </c>
      <c r="I37" s="333">
        <v>1782</v>
      </c>
      <c r="J37" s="333">
        <v>47.810285298927859</v>
      </c>
      <c r="K37" s="333">
        <v>63.052042297325308</v>
      </c>
    </row>
    <row r="38" spans="1:11" x14ac:dyDescent="0.25">
      <c r="A38" s="333">
        <v>37</v>
      </c>
      <c r="B38" s="333">
        <v>36</v>
      </c>
      <c r="C38" s="333" t="s">
        <v>46</v>
      </c>
      <c r="D38" s="333">
        <v>7364</v>
      </c>
      <c r="E38" s="333">
        <v>7127</v>
      </c>
      <c r="F38" s="333">
        <v>3075</v>
      </c>
      <c r="G38" s="333">
        <v>3056</v>
      </c>
      <c r="H38" s="333">
        <v>3397</v>
      </c>
      <c r="I38" s="333">
        <v>2940</v>
      </c>
      <c r="J38" s="333">
        <v>47.512360939431403</v>
      </c>
      <c r="K38" s="333">
        <v>50.96731154102735</v>
      </c>
    </row>
    <row r="39" spans="1:11" x14ac:dyDescent="0.25">
      <c r="A39" s="333">
        <v>38</v>
      </c>
      <c r="B39" s="333">
        <v>77</v>
      </c>
      <c r="C39" s="333" t="s">
        <v>90</v>
      </c>
      <c r="D39" s="333">
        <v>6596</v>
      </c>
      <c r="E39" s="333">
        <v>7318</v>
      </c>
      <c r="F39" s="333">
        <v>2509</v>
      </c>
      <c r="G39" s="333">
        <v>2501</v>
      </c>
      <c r="H39" s="333">
        <v>2821</v>
      </c>
      <c r="I39" s="333">
        <v>3837</v>
      </c>
      <c r="J39" s="333">
        <v>47.073170731707307</v>
      </c>
      <c r="K39" s="333">
        <v>39.460397601767113</v>
      </c>
    </row>
    <row r="40" spans="1:11" x14ac:dyDescent="0.25">
      <c r="A40" s="333">
        <v>39</v>
      </c>
      <c r="B40" s="333">
        <v>53</v>
      </c>
      <c r="C40" s="333" t="s">
        <v>80</v>
      </c>
      <c r="D40" s="333">
        <v>6846</v>
      </c>
      <c r="E40" s="333">
        <v>6796</v>
      </c>
      <c r="F40" s="333">
        <v>3053</v>
      </c>
      <c r="G40" s="333">
        <v>3050</v>
      </c>
      <c r="H40" s="333">
        <v>3433</v>
      </c>
      <c r="I40" s="333">
        <v>3508</v>
      </c>
      <c r="J40" s="333">
        <v>47.070613629355528</v>
      </c>
      <c r="K40" s="333">
        <v>46.508081732235439</v>
      </c>
    </row>
    <row r="41" spans="1:11" x14ac:dyDescent="0.25">
      <c r="A41" s="333">
        <v>40</v>
      </c>
      <c r="B41" s="333">
        <v>39</v>
      </c>
      <c r="C41" s="333" t="s">
        <v>14</v>
      </c>
      <c r="D41" s="333">
        <v>5983</v>
      </c>
      <c r="E41" s="333">
        <v>5664</v>
      </c>
      <c r="F41" s="333">
        <v>2611</v>
      </c>
      <c r="G41" s="333">
        <v>2535</v>
      </c>
      <c r="H41" s="333">
        <v>2947</v>
      </c>
      <c r="I41" s="333">
        <v>2496</v>
      </c>
      <c r="J41" s="333">
        <v>46.977329974811077</v>
      </c>
      <c r="K41" s="333">
        <v>50.387596899224803</v>
      </c>
    </row>
    <row r="42" spans="1:11" x14ac:dyDescent="0.25">
      <c r="A42" s="333">
        <v>41</v>
      </c>
      <c r="B42" s="333">
        <v>42</v>
      </c>
      <c r="C42" s="333" t="s">
        <v>50</v>
      </c>
      <c r="D42" s="333">
        <v>5584</v>
      </c>
      <c r="E42" s="333">
        <v>5230</v>
      </c>
      <c r="F42" s="333">
        <v>2430</v>
      </c>
      <c r="G42" s="333">
        <v>2186</v>
      </c>
      <c r="H42" s="333">
        <v>2755</v>
      </c>
      <c r="I42" s="333">
        <v>2203</v>
      </c>
      <c r="J42" s="333">
        <v>46.865959498553522</v>
      </c>
      <c r="K42" s="333">
        <v>49.806334016860333</v>
      </c>
    </row>
    <row r="43" spans="1:11" x14ac:dyDescent="0.25">
      <c r="A43" s="333">
        <v>42</v>
      </c>
      <c r="B43" s="333">
        <v>31</v>
      </c>
      <c r="C43" s="333" t="s">
        <v>41</v>
      </c>
      <c r="D43" s="333">
        <v>1231</v>
      </c>
      <c r="E43" s="333">
        <v>1185</v>
      </c>
      <c r="F43" s="333">
        <v>557</v>
      </c>
      <c r="G43" s="333">
        <v>580</v>
      </c>
      <c r="H43" s="333">
        <v>632</v>
      </c>
      <c r="I43" s="333">
        <v>528</v>
      </c>
      <c r="J43" s="333">
        <v>46.846089150546668</v>
      </c>
      <c r="K43" s="333">
        <v>52.346570397111911</v>
      </c>
    </row>
    <row r="44" spans="1:11" x14ac:dyDescent="0.25">
      <c r="A44" s="333">
        <v>43</v>
      </c>
      <c r="B44" s="333">
        <v>50</v>
      </c>
      <c r="C44" s="333" t="s">
        <v>30</v>
      </c>
      <c r="D44" s="333">
        <v>8816</v>
      </c>
      <c r="E44" s="333">
        <v>8109</v>
      </c>
      <c r="F44" s="333">
        <v>3396</v>
      </c>
      <c r="G44" s="333">
        <v>3279</v>
      </c>
      <c r="H44" s="333">
        <v>3873</v>
      </c>
      <c r="I44" s="333">
        <v>3605</v>
      </c>
      <c r="J44" s="333">
        <v>46.718943458522503</v>
      </c>
      <c r="K44" s="333">
        <v>47.632190586868099</v>
      </c>
    </row>
    <row r="45" spans="1:11" x14ac:dyDescent="0.25">
      <c r="A45" s="333">
        <v>44</v>
      </c>
      <c r="B45" s="333">
        <v>28</v>
      </c>
      <c r="C45" s="333" t="s">
        <v>34</v>
      </c>
      <c r="D45" s="333">
        <v>15770</v>
      </c>
      <c r="E45" s="333">
        <v>13926</v>
      </c>
      <c r="F45" s="333">
        <v>6464</v>
      </c>
      <c r="G45" s="333">
        <v>7162</v>
      </c>
      <c r="H45" s="333">
        <v>7465</v>
      </c>
      <c r="I45" s="333">
        <v>6078</v>
      </c>
      <c r="J45" s="333">
        <v>46.406777227367357</v>
      </c>
      <c r="K45" s="333">
        <v>54.09365558912387</v>
      </c>
    </row>
    <row r="46" spans="1:11" x14ac:dyDescent="0.25">
      <c r="A46" s="333">
        <v>45</v>
      </c>
      <c r="B46" s="333">
        <v>46</v>
      </c>
      <c r="C46" s="333" t="s">
        <v>78</v>
      </c>
      <c r="D46" s="333">
        <v>5178</v>
      </c>
      <c r="E46" s="333">
        <v>4446</v>
      </c>
      <c r="F46" s="333">
        <v>1794</v>
      </c>
      <c r="G46" s="333">
        <v>1918</v>
      </c>
      <c r="H46" s="333">
        <v>2074</v>
      </c>
      <c r="I46" s="333">
        <v>2020</v>
      </c>
      <c r="J46" s="333">
        <v>46.380558428128232</v>
      </c>
      <c r="K46" s="333">
        <v>48.704926358557643</v>
      </c>
    </row>
    <row r="47" spans="1:11" x14ac:dyDescent="0.25">
      <c r="A47" s="333">
        <v>46</v>
      </c>
      <c r="B47" s="333">
        <v>47</v>
      </c>
      <c r="C47" s="333" t="s">
        <v>59</v>
      </c>
      <c r="D47" s="333">
        <v>15329</v>
      </c>
      <c r="E47" s="333">
        <v>16292</v>
      </c>
      <c r="F47" s="333">
        <v>6583</v>
      </c>
      <c r="G47" s="333">
        <v>7252</v>
      </c>
      <c r="H47" s="333">
        <v>7673</v>
      </c>
      <c r="I47" s="333">
        <v>7727</v>
      </c>
      <c r="J47" s="333">
        <v>46.177048260381589</v>
      </c>
      <c r="K47" s="333">
        <v>48.414446892315908</v>
      </c>
    </row>
    <row r="48" spans="1:11" x14ac:dyDescent="0.25">
      <c r="A48" s="333">
        <v>47</v>
      </c>
      <c r="B48" s="333">
        <v>63</v>
      </c>
      <c r="C48" s="333" t="s">
        <v>71</v>
      </c>
      <c r="D48" s="333">
        <v>5875</v>
      </c>
      <c r="E48" s="333">
        <v>6523</v>
      </c>
      <c r="F48" s="333">
        <v>2470</v>
      </c>
      <c r="G48" s="333">
        <v>2475</v>
      </c>
      <c r="H48" s="333">
        <v>2885</v>
      </c>
      <c r="I48" s="333">
        <v>3344</v>
      </c>
      <c r="J48" s="333">
        <v>46.125116713352007</v>
      </c>
      <c r="K48" s="333">
        <v>42.533081285444233</v>
      </c>
    </row>
    <row r="49" spans="1:11" x14ac:dyDescent="0.25">
      <c r="A49" s="333">
        <v>48</v>
      </c>
      <c r="B49" s="333">
        <v>35</v>
      </c>
      <c r="C49" s="333" t="s">
        <v>35</v>
      </c>
      <c r="D49" s="333">
        <v>7648</v>
      </c>
      <c r="E49" s="333">
        <v>6922</v>
      </c>
      <c r="F49" s="333">
        <v>3159</v>
      </c>
      <c r="G49" s="333">
        <v>3103</v>
      </c>
      <c r="H49" s="333">
        <v>3776</v>
      </c>
      <c r="I49" s="333">
        <v>2976</v>
      </c>
      <c r="J49" s="333">
        <v>45.551550108147083</v>
      </c>
      <c r="K49" s="333">
        <v>51.044579700608651</v>
      </c>
    </row>
    <row r="50" spans="1:11" x14ac:dyDescent="0.25">
      <c r="A50" s="333">
        <v>49</v>
      </c>
      <c r="B50" s="333">
        <v>22</v>
      </c>
      <c r="C50" s="333" t="s">
        <v>27</v>
      </c>
      <c r="D50" s="333">
        <v>3650</v>
      </c>
      <c r="E50" s="333">
        <v>2833</v>
      </c>
      <c r="F50" s="333">
        <v>1426</v>
      </c>
      <c r="G50" s="333">
        <v>1464</v>
      </c>
      <c r="H50" s="333">
        <v>1728</v>
      </c>
      <c r="I50" s="333">
        <v>1032</v>
      </c>
      <c r="J50" s="333">
        <v>45.212428662016492</v>
      </c>
      <c r="K50" s="333">
        <v>58.653846153846153</v>
      </c>
    </row>
    <row r="51" spans="1:11" x14ac:dyDescent="0.25">
      <c r="A51" s="333">
        <v>50</v>
      </c>
      <c r="B51" s="333">
        <v>80</v>
      </c>
      <c r="C51" s="333" t="s">
        <v>92</v>
      </c>
      <c r="D51" s="333">
        <v>3536</v>
      </c>
      <c r="E51" s="333">
        <v>3979</v>
      </c>
      <c r="F51" s="333">
        <v>1547</v>
      </c>
      <c r="G51" s="333">
        <v>1367</v>
      </c>
      <c r="H51" s="333">
        <v>1939</v>
      </c>
      <c r="I51" s="333">
        <v>2258</v>
      </c>
      <c r="J51" s="333">
        <v>44.377510040160637</v>
      </c>
      <c r="K51" s="333">
        <v>37.710344827586198</v>
      </c>
    </row>
    <row r="52" spans="1:11" x14ac:dyDescent="0.25">
      <c r="A52" s="333">
        <v>51</v>
      </c>
      <c r="B52" s="333">
        <v>44</v>
      </c>
      <c r="C52" s="333" t="s">
        <v>73</v>
      </c>
      <c r="D52" s="333">
        <v>6497</v>
      </c>
      <c r="E52" s="333">
        <v>6384</v>
      </c>
      <c r="F52" s="333">
        <v>2598</v>
      </c>
      <c r="G52" s="333">
        <v>2950</v>
      </c>
      <c r="H52" s="333">
        <v>3290</v>
      </c>
      <c r="I52" s="333">
        <v>3041</v>
      </c>
      <c r="J52" s="333">
        <v>44.123641304347828</v>
      </c>
      <c r="K52" s="333">
        <v>49.240527457853453</v>
      </c>
    </row>
    <row r="53" spans="1:11" x14ac:dyDescent="0.25">
      <c r="A53" s="333">
        <v>52</v>
      </c>
      <c r="B53" s="333">
        <v>41</v>
      </c>
      <c r="C53" s="333" t="s">
        <v>38</v>
      </c>
      <c r="D53" s="333">
        <v>7690</v>
      </c>
      <c r="E53" s="333">
        <v>7391</v>
      </c>
      <c r="F53" s="333">
        <v>3153</v>
      </c>
      <c r="G53" s="333">
        <v>3615</v>
      </c>
      <c r="H53" s="333">
        <v>4012</v>
      </c>
      <c r="I53" s="333">
        <v>3636</v>
      </c>
      <c r="J53" s="333">
        <v>44.005582693649693</v>
      </c>
      <c r="K53" s="333">
        <v>49.855192387256928</v>
      </c>
    </row>
    <row r="54" spans="1:11" x14ac:dyDescent="0.25">
      <c r="A54" s="333">
        <v>53</v>
      </c>
      <c r="B54" s="333">
        <v>62</v>
      </c>
      <c r="C54" s="333" t="s">
        <v>53</v>
      </c>
      <c r="D54" s="333">
        <v>18020</v>
      </c>
      <c r="E54" s="333">
        <v>17504</v>
      </c>
      <c r="F54" s="333">
        <v>7616</v>
      </c>
      <c r="G54" s="333">
        <v>7001</v>
      </c>
      <c r="H54" s="333">
        <v>9759</v>
      </c>
      <c r="I54" s="333">
        <v>9443</v>
      </c>
      <c r="J54" s="333">
        <v>43.833093525179862</v>
      </c>
      <c r="K54" s="333">
        <v>42.57479931890051</v>
      </c>
    </row>
    <row r="55" spans="1:11" x14ac:dyDescent="0.25">
      <c r="A55" s="333">
        <v>54</v>
      </c>
      <c r="B55" s="333">
        <v>45</v>
      </c>
      <c r="C55" s="333" t="s">
        <v>45</v>
      </c>
      <c r="D55" s="333">
        <v>10766</v>
      </c>
      <c r="E55" s="333">
        <v>8721</v>
      </c>
      <c r="F55" s="333">
        <v>4435</v>
      </c>
      <c r="G55" s="333">
        <v>4047</v>
      </c>
      <c r="H55" s="333">
        <v>5701</v>
      </c>
      <c r="I55" s="333">
        <v>4200</v>
      </c>
      <c r="J55" s="333">
        <v>43.754932912391467</v>
      </c>
      <c r="K55" s="333">
        <v>49.072389959985451</v>
      </c>
    </row>
    <row r="56" spans="1:11" x14ac:dyDescent="0.25">
      <c r="A56" s="333">
        <v>55</v>
      </c>
      <c r="B56" s="333">
        <v>67</v>
      </c>
      <c r="C56" s="333" t="s">
        <v>84</v>
      </c>
      <c r="D56" s="333">
        <v>4562</v>
      </c>
      <c r="E56" s="333">
        <v>3906</v>
      </c>
      <c r="F56" s="333">
        <v>1302</v>
      </c>
      <c r="G56" s="333">
        <v>1397</v>
      </c>
      <c r="H56" s="333">
        <v>1675</v>
      </c>
      <c r="I56" s="333">
        <v>1935</v>
      </c>
      <c r="J56" s="333">
        <v>43.735303997312727</v>
      </c>
      <c r="K56" s="333">
        <v>41.926770708283307</v>
      </c>
    </row>
    <row r="57" spans="1:11" x14ac:dyDescent="0.25">
      <c r="A57" s="333">
        <v>55.1</v>
      </c>
      <c r="B57" s="333">
        <v>55.1</v>
      </c>
      <c r="C57" s="333" t="s">
        <v>64</v>
      </c>
      <c r="D57" s="333">
        <v>869611</v>
      </c>
      <c r="E57" s="333">
        <v>827194</v>
      </c>
      <c r="F57" s="333">
        <v>340260</v>
      </c>
      <c r="G57" s="333">
        <v>345879</v>
      </c>
      <c r="H57" s="333">
        <v>440503</v>
      </c>
      <c r="I57" s="333">
        <v>406898</v>
      </c>
      <c r="J57" s="333">
        <v>43.580446307009943</v>
      </c>
      <c r="K57" s="333">
        <v>45.947073303249169</v>
      </c>
    </row>
    <row r="58" spans="1:11" x14ac:dyDescent="0.25">
      <c r="A58" s="333">
        <v>56</v>
      </c>
      <c r="B58" s="333">
        <v>49</v>
      </c>
      <c r="C58" s="333" t="s">
        <v>49</v>
      </c>
      <c r="D58" s="333">
        <v>6871</v>
      </c>
      <c r="E58" s="333">
        <v>6355</v>
      </c>
      <c r="F58" s="333">
        <v>2785</v>
      </c>
      <c r="G58" s="333">
        <v>2761</v>
      </c>
      <c r="H58" s="333">
        <v>3612</v>
      </c>
      <c r="I58" s="333">
        <v>3033</v>
      </c>
      <c r="J58" s="333">
        <v>43.536032515241523</v>
      </c>
      <c r="K58" s="333">
        <v>47.652744218156712</v>
      </c>
    </row>
    <row r="59" spans="1:11" x14ac:dyDescent="0.25">
      <c r="A59" s="333">
        <v>57</v>
      </c>
      <c r="B59" s="333">
        <v>66</v>
      </c>
      <c r="C59" s="333" t="s">
        <v>55</v>
      </c>
      <c r="D59" s="333">
        <v>20944</v>
      </c>
      <c r="E59" s="333">
        <v>20964</v>
      </c>
      <c r="F59" s="333">
        <v>8209</v>
      </c>
      <c r="G59" s="333">
        <v>8448</v>
      </c>
      <c r="H59" s="333">
        <v>10703</v>
      </c>
      <c r="I59" s="333">
        <v>11492</v>
      </c>
      <c r="J59" s="333">
        <v>43.406302876480538</v>
      </c>
      <c r="K59" s="333">
        <v>42.367101303911738</v>
      </c>
    </row>
    <row r="60" spans="1:11" x14ac:dyDescent="0.25">
      <c r="A60" s="333">
        <v>58</v>
      </c>
      <c r="B60" s="333">
        <v>58</v>
      </c>
      <c r="C60" s="333" t="s">
        <v>36</v>
      </c>
      <c r="D60" s="333">
        <v>9236</v>
      </c>
      <c r="E60" s="333">
        <v>10126</v>
      </c>
      <c r="F60" s="333">
        <v>3725</v>
      </c>
      <c r="G60" s="333">
        <v>4065</v>
      </c>
      <c r="H60" s="333">
        <v>4883</v>
      </c>
      <c r="I60" s="333">
        <v>5227</v>
      </c>
      <c r="J60" s="333">
        <v>43.273698884758367</v>
      </c>
      <c r="K60" s="333">
        <v>43.747309513560047</v>
      </c>
    </row>
    <row r="61" spans="1:11" x14ac:dyDescent="0.25">
      <c r="A61" s="333">
        <v>59</v>
      </c>
      <c r="B61" s="333">
        <v>59</v>
      </c>
      <c r="C61" s="333" t="s">
        <v>56</v>
      </c>
      <c r="D61" s="333">
        <v>21135</v>
      </c>
      <c r="E61" s="333">
        <v>20211</v>
      </c>
      <c r="F61" s="333">
        <v>8047</v>
      </c>
      <c r="G61" s="333">
        <v>8041</v>
      </c>
      <c r="H61" s="333">
        <v>10585</v>
      </c>
      <c r="I61" s="333">
        <v>10405</v>
      </c>
      <c r="J61" s="333">
        <v>43.189136968656079</v>
      </c>
      <c r="K61" s="333">
        <v>43.592106689797241</v>
      </c>
    </row>
    <row r="62" spans="1:11" x14ac:dyDescent="0.25">
      <c r="A62" s="333">
        <v>60</v>
      </c>
      <c r="B62" s="333">
        <v>38</v>
      </c>
      <c r="C62" s="333" t="s">
        <v>37</v>
      </c>
      <c r="D62" s="333">
        <v>3804</v>
      </c>
      <c r="E62" s="333">
        <v>3382</v>
      </c>
      <c r="F62" s="333">
        <v>1418</v>
      </c>
      <c r="G62" s="333">
        <v>1570</v>
      </c>
      <c r="H62" s="333">
        <v>1913</v>
      </c>
      <c r="I62" s="333">
        <v>1544</v>
      </c>
      <c r="J62" s="333">
        <v>42.569798859201441</v>
      </c>
      <c r="K62" s="333">
        <v>50.417469492614003</v>
      </c>
    </row>
    <row r="63" spans="1:11" x14ac:dyDescent="0.25">
      <c r="A63" s="333">
        <v>61</v>
      </c>
      <c r="B63" s="333">
        <v>57</v>
      </c>
      <c r="C63" s="333" t="s">
        <v>42</v>
      </c>
      <c r="D63" s="333">
        <v>12784</v>
      </c>
      <c r="E63" s="333">
        <v>11295</v>
      </c>
      <c r="F63" s="333">
        <v>4148</v>
      </c>
      <c r="G63" s="333">
        <v>4163</v>
      </c>
      <c r="H63" s="333">
        <v>5717</v>
      </c>
      <c r="I63" s="333">
        <v>5182</v>
      </c>
      <c r="J63" s="333">
        <v>42.047643182970099</v>
      </c>
      <c r="K63" s="333">
        <v>44.547886570358479</v>
      </c>
    </row>
    <row r="64" spans="1:11" x14ac:dyDescent="0.25">
      <c r="A64" s="333">
        <v>62</v>
      </c>
      <c r="B64" s="333">
        <v>51</v>
      </c>
      <c r="C64" s="333" t="s">
        <v>65</v>
      </c>
      <c r="D64" s="333">
        <v>22792</v>
      </c>
      <c r="E64" s="333">
        <v>20702</v>
      </c>
      <c r="F64" s="333">
        <v>8506</v>
      </c>
      <c r="G64" s="333">
        <v>8960</v>
      </c>
      <c r="H64" s="333">
        <v>11836</v>
      </c>
      <c r="I64" s="333">
        <v>10037</v>
      </c>
      <c r="J64" s="333">
        <v>41.814964113656472</v>
      </c>
      <c r="K64" s="333">
        <v>47.165341896088862</v>
      </c>
    </row>
    <row r="65" spans="1:11" x14ac:dyDescent="0.25">
      <c r="A65" s="333">
        <v>63</v>
      </c>
      <c r="B65" s="333">
        <v>60</v>
      </c>
      <c r="C65" s="333" t="s">
        <v>77</v>
      </c>
      <c r="D65" s="333">
        <v>24242</v>
      </c>
      <c r="E65" s="333">
        <v>22773</v>
      </c>
      <c r="F65" s="333">
        <v>9234</v>
      </c>
      <c r="G65" s="333">
        <v>9351</v>
      </c>
      <c r="H65" s="333">
        <v>13060</v>
      </c>
      <c r="I65" s="333">
        <v>12434</v>
      </c>
      <c r="J65" s="333">
        <v>41.419215932537902</v>
      </c>
      <c r="K65" s="333">
        <v>42.92403029607528</v>
      </c>
    </row>
    <row r="66" spans="1:11" x14ac:dyDescent="0.25">
      <c r="A66" s="333">
        <v>64</v>
      </c>
      <c r="B66" s="333">
        <v>73</v>
      </c>
      <c r="C66" s="333" t="s">
        <v>56</v>
      </c>
      <c r="D66" s="333">
        <v>9589</v>
      </c>
      <c r="E66" s="333">
        <v>9676</v>
      </c>
      <c r="F66" s="333">
        <v>3687</v>
      </c>
      <c r="G66" s="333">
        <v>3695</v>
      </c>
      <c r="H66" s="333">
        <v>5254</v>
      </c>
      <c r="I66" s="333">
        <v>5372</v>
      </c>
      <c r="J66" s="333">
        <v>41.23699809864668</v>
      </c>
      <c r="K66" s="333">
        <v>40.752178228741592</v>
      </c>
    </row>
    <row r="67" spans="1:11" x14ac:dyDescent="0.25">
      <c r="A67" s="333">
        <v>65</v>
      </c>
      <c r="B67" s="333">
        <v>74</v>
      </c>
      <c r="C67" s="333" t="s">
        <v>69</v>
      </c>
      <c r="D67" s="333">
        <v>18904</v>
      </c>
      <c r="E67" s="333">
        <v>20463</v>
      </c>
      <c r="F67" s="333">
        <v>7350</v>
      </c>
      <c r="G67" s="333">
        <v>8097</v>
      </c>
      <c r="H67" s="333">
        <v>10591</v>
      </c>
      <c r="I67" s="333">
        <v>11845</v>
      </c>
      <c r="J67" s="333">
        <v>40.967616074912208</v>
      </c>
      <c r="K67" s="333">
        <v>40.602747969110418</v>
      </c>
    </row>
    <row r="68" spans="1:11" x14ac:dyDescent="0.25">
      <c r="A68" s="333">
        <v>66</v>
      </c>
      <c r="B68" s="333">
        <v>55</v>
      </c>
      <c r="C68" s="333" t="s">
        <v>79</v>
      </c>
      <c r="D68" s="333">
        <v>29912</v>
      </c>
      <c r="E68" s="333">
        <v>28130</v>
      </c>
      <c r="F68" s="333">
        <v>10086</v>
      </c>
      <c r="G68" s="333">
        <v>10405</v>
      </c>
      <c r="H68" s="333">
        <v>14647</v>
      </c>
      <c r="I68" s="333">
        <v>12183</v>
      </c>
      <c r="J68" s="333">
        <v>40.779525330530063</v>
      </c>
      <c r="K68" s="333">
        <v>46.064281919603332</v>
      </c>
    </row>
    <row r="69" spans="1:11" x14ac:dyDescent="0.25">
      <c r="A69" s="333">
        <v>67</v>
      </c>
      <c r="B69" s="333">
        <v>64</v>
      </c>
      <c r="C69" s="333" t="s">
        <v>62</v>
      </c>
      <c r="D69" s="333">
        <v>24352</v>
      </c>
      <c r="E69" s="333">
        <v>25799</v>
      </c>
      <c r="F69" s="333">
        <v>9644</v>
      </c>
      <c r="G69" s="333">
        <v>10413</v>
      </c>
      <c r="H69" s="333">
        <v>14298</v>
      </c>
      <c r="I69" s="333">
        <v>14085</v>
      </c>
      <c r="J69" s="333">
        <v>40.280678305905937</v>
      </c>
      <c r="K69" s="333">
        <v>42.505510653930934</v>
      </c>
    </row>
    <row r="70" spans="1:11" x14ac:dyDescent="0.25">
      <c r="A70" s="333">
        <v>68</v>
      </c>
      <c r="B70" s="333">
        <v>68</v>
      </c>
      <c r="C70" s="333" t="s">
        <v>91</v>
      </c>
      <c r="D70" s="333">
        <v>3151</v>
      </c>
      <c r="E70" s="333">
        <v>3681</v>
      </c>
      <c r="F70" s="333">
        <v>1221</v>
      </c>
      <c r="G70" s="333">
        <v>1474</v>
      </c>
      <c r="H70" s="333">
        <v>1846</v>
      </c>
      <c r="I70" s="333">
        <v>2047</v>
      </c>
      <c r="J70" s="333">
        <v>39.810890120639058</v>
      </c>
      <c r="K70" s="333">
        <v>41.863107071854593</v>
      </c>
    </row>
    <row r="71" spans="1:11" x14ac:dyDescent="0.25">
      <c r="A71" s="333">
        <v>69</v>
      </c>
      <c r="B71" s="333">
        <v>61</v>
      </c>
      <c r="C71" s="333" t="s">
        <v>66</v>
      </c>
      <c r="D71" s="333">
        <v>2730</v>
      </c>
      <c r="E71" s="333">
        <v>2426</v>
      </c>
      <c r="F71" s="333">
        <v>964</v>
      </c>
      <c r="G71" s="333">
        <v>1067</v>
      </c>
      <c r="H71" s="333">
        <v>1458</v>
      </c>
      <c r="I71" s="333">
        <v>1428</v>
      </c>
      <c r="J71" s="333">
        <v>39.801816680429397</v>
      </c>
      <c r="K71" s="333">
        <v>42.765531062124253</v>
      </c>
    </row>
    <row r="72" spans="1:11" x14ac:dyDescent="0.25">
      <c r="A72" s="333">
        <v>70</v>
      </c>
      <c r="B72" s="333">
        <v>70</v>
      </c>
      <c r="C72" s="333" t="s">
        <v>63</v>
      </c>
      <c r="D72" s="333">
        <v>16876</v>
      </c>
      <c r="E72" s="333">
        <v>16040</v>
      </c>
      <c r="F72" s="333">
        <v>6289</v>
      </c>
      <c r="G72" s="333">
        <v>5949</v>
      </c>
      <c r="H72" s="333">
        <v>9586</v>
      </c>
      <c r="I72" s="333">
        <v>8322</v>
      </c>
      <c r="J72" s="333">
        <v>39.615748031496061</v>
      </c>
      <c r="K72" s="333">
        <v>41.685936514610049</v>
      </c>
    </row>
    <row r="73" spans="1:11" x14ac:dyDescent="0.25">
      <c r="A73" s="333">
        <v>71</v>
      </c>
      <c r="B73" s="333">
        <v>72</v>
      </c>
      <c r="C73" s="333" t="s">
        <v>87</v>
      </c>
      <c r="D73" s="333">
        <v>10232</v>
      </c>
      <c r="E73" s="333">
        <v>10684</v>
      </c>
      <c r="F73" s="333">
        <v>3961</v>
      </c>
      <c r="G73" s="333">
        <v>4202</v>
      </c>
      <c r="H73" s="333">
        <v>6075</v>
      </c>
      <c r="I73" s="333">
        <v>6104</v>
      </c>
      <c r="J73" s="333">
        <v>39.467915504184937</v>
      </c>
      <c r="K73" s="333">
        <v>40.7723656122647</v>
      </c>
    </row>
    <row r="74" spans="1:11" x14ac:dyDescent="0.25">
      <c r="A74" s="333">
        <v>72</v>
      </c>
      <c r="B74" s="333">
        <v>37</v>
      </c>
      <c r="C74" s="333" t="s">
        <v>29</v>
      </c>
      <c r="D74" s="333">
        <v>6647</v>
      </c>
      <c r="E74" s="333">
        <v>5206</v>
      </c>
      <c r="F74" s="333">
        <v>2483</v>
      </c>
      <c r="G74" s="333">
        <v>2463</v>
      </c>
      <c r="H74" s="333">
        <v>3823</v>
      </c>
      <c r="I74" s="333">
        <v>2396</v>
      </c>
      <c r="J74" s="333">
        <v>39.375198223913728</v>
      </c>
      <c r="K74" s="333">
        <v>50.689442272072441</v>
      </c>
    </row>
    <row r="75" spans="1:11" x14ac:dyDescent="0.25">
      <c r="A75" s="333">
        <v>73</v>
      </c>
      <c r="B75" s="333">
        <v>76</v>
      </c>
      <c r="C75" s="333" t="s">
        <v>74</v>
      </c>
      <c r="D75" s="333">
        <v>35277</v>
      </c>
      <c r="E75" s="333">
        <v>34473</v>
      </c>
      <c r="F75" s="333">
        <v>12015</v>
      </c>
      <c r="G75" s="333">
        <v>11696</v>
      </c>
      <c r="H75" s="333">
        <v>19168</v>
      </c>
      <c r="I75" s="333">
        <v>17835</v>
      </c>
      <c r="J75" s="333">
        <v>38.530609627040377</v>
      </c>
      <c r="K75" s="333">
        <v>39.605837933019536</v>
      </c>
    </row>
    <row r="76" spans="1:11" x14ac:dyDescent="0.25">
      <c r="A76" s="333">
        <v>74</v>
      </c>
      <c r="B76" s="333">
        <v>54</v>
      </c>
      <c r="C76" s="333" t="s">
        <v>68</v>
      </c>
      <c r="D76" s="333">
        <v>1661</v>
      </c>
      <c r="E76" s="333">
        <v>1525</v>
      </c>
      <c r="F76" s="333">
        <v>525</v>
      </c>
      <c r="G76" s="333">
        <v>452</v>
      </c>
      <c r="H76" s="333">
        <v>839</v>
      </c>
      <c r="I76" s="333">
        <v>522</v>
      </c>
      <c r="J76" s="333">
        <v>38.489736070381227</v>
      </c>
      <c r="K76" s="333">
        <v>46.406570841889113</v>
      </c>
    </row>
    <row r="77" spans="1:11" x14ac:dyDescent="0.25">
      <c r="A77" s="333">
        <v>75</v>
      </c>
      <c r="B77" s="333">
        <v>78</v>
      </c>
      <c r="C77" s="333" t="s">
        <v>60</v>
      </c>
      <c r="D77" s="333">
        <v>25513</v>
      </c>
      <c r="E77" s="333">
        <v>22746</v>
      </c>
      <c r="F77" s="333">
        <v>8859</v>
      </c>
      <c r="G77" s="333">
        <v>7771</v>
      </c>
      <c r="H77" s="333">
        <v>14200</v>
      </c>
      <c r="I77" s="333">
        <v>12505</v>
      </c>
      <c r="J77" s="333">
        <v>38.418838631337003</v>
      </c>
      <c r="K77" s="333">
        <v>38.326099822450189</v>
      </c>
    </row>
    <row r="78" spans="1:11" x14ac:dyDescent="0.25">
      <c r="A78" s="333">
        <v>76</v>
      </c>
      <c r="B78" s="333">
        <v>65</v>
      </c>
      <c r="C78" s="333" t="s">
        <v>83</v>
      </c>
      <c r="D78" s="333">
        <v>30017</v>
      </c>
      <c r="E78" s="333">
        <v>23464</v>
      </c>
      <c r="F78" s="333">
        <v>8711</v>
      </c>
      <c r="G78" s="333">
        <v>9822</v>
      </c>
      <c r="H78" s="333">
        <v>14004</v>
      </c>
      <c r="I78" s="333">
        <v>13347</v>
      </c>
      <c r="J78" s="333">
        <v>38.349108518600048</v>
      </c>
      <c r="K78" s="333">
        <v>42.392852518451377</v>
      </c>
    </row>
    <row r="79" spans="1:11" x14ac:dyDescent="0.25">
      <c r="A79" s="333">
        <v>77</v>
      </c>
      <c r="B79" s="333">
        <v>52</v>
      </c>
      <c r="C79" s="333" t="s">
        <v>58</v>
      </c>
      <c r="D79" s="333">
        <v>5474</v>
      </c>
      <c r="E79" s="333">
        <v>4516</v>
      </c>
      <c r="F79" s="333">
        <v>1951</v>
      </c>
      <c r="G79" s="333">
        <v>1868</v>
      </c>
      <c r="H79" s="333">
        <v>3199</v>
      </c>
      <c r="I79" s="333">
        <v>2126</v>
      </c>
      <c r="J79" s="333">
        <v>37.883495145631073</v>
      </c>
      <c r="K79" s="333">
        <v>46.770155232849277</v>
      </c>
    </row>
    <row r="80" spans="1:11" x14ac:dyDescent="0.25">
      <c r="A80" s="333">
        <v>78</v>
      </c>
      <c r="B80" s="333">
        <v>71</v>
      </c>
      <c r="C80" s="333" t="s">
        <v>70</v>
      </c>
      <c r="D80" s="333">
        <v>8714</v>
      </c>
      <c r="E80" s="333">
        <v>8828</v>
      </c>
      <c r="F80" s="333">
        <v>2974</v>
      </c>
      <c r="G80" s="333">
        <v>3022</v>
      </c>
      <c r="H80" s="333">
        <v>4940</v>
      </c>
      <c r="I80" s="333">
        <v>4258</v>
      </c>
      <c r="J80" s="333">
        <v>37.578973970179433</v>
      </c>
      <c r="K80" s="333">
        <v>41.510989010989007</v>
      </c>
    </row>
    <row r="81" spans="1:11" x14ac:dyDescent="0.25">
      <c r="A81" s="333">
        <v>79</v>
      </c>
      <c r="B81" s="333">
        <v>75</v>
      </c>
      <c r="C81" s="333" t="s">
        <v>88</v>
      </c>
      <c r="D81" s="333">
        <v>14678</v>
      </c>
      <c r="E81" s="333">
        <v>13407</v>
      </c>
      <c r="F81" s="333">
        <v>4945</v>
      </c>
      <c r="G81" s="333">
        <v>5066</v>
      </c>
      <c r="H81" s="333">
        <v>8473</v>
      </c>
      <c r="I81" s="333">
        <v>7429</v>
      </c>
      <c r="J81" s="333">
        <v>36.853480399463407</v>
      </c>
      <c r="K81" s="333">
        <v>40.544217687074827</v>
      </c>
    </row>
    <row r="82" spans="1:11" x14ac:dyDescent="0.25">
      <c r="A82" s="333">
        <v>80</v>
      </c>
      <c r="B82" s="333">
        <v>81</v>
      </c>
      <c r="C82" s="333" t="s">
        <v>93</v>
      </c>
      <c r="D82" s="333">
        <v>9842</v>
      </c>
      <c r="E82" s="333">
        <v>8763</v>
      </c>
      <c r="F82" s="333">
        <v>2956</v>
      </c>
      <c r="G82" s="333">
        <v>2757</v>
      </c>
      <c r="H82" s="333">
        <v>5201</v>
      </c>
      <c r="I82" s="333">
        <v>5023</v>
      </c>
      <c r="J82" s="333">
        <v>36.238813289199463</v>
      </c>
      <c r="K82" s="333">
        <v>35.437017994858607</v>
      </c>
    </row>
    <row r="83" spans="1:11" x14ac:dyDescent="0.25">
      <c r="A83" s="333">
        <v>81</v>
      </c>
      <c r="B83" s="333">
        <v>79</v>
      </c>
      <c r="C83" s="333" t="s">
        <v>76</v>
      </c>
      <c r="D83" s="333">
        <v>17550</v>
      </c>
      <c r="E83" s="333">
        <v>17264</v>
      </c>
      <c r="F83" s="333">
        <v>6061</v>
      </c>
      <c r="G83" s="333">
        <v>6047</v>
      </c>
      <c r="H83" s="333">
        <v>10927</v>
      </c>
      <c r="I83" s="333">
        <v>9930</v>
      </c>
      <c r="J83" s="333">
        <v>35.678125735813524</v>
      </c>
      <c r="K83" s="333">
        <v>37.848156725292611</v>
      </c>
    </row>
    <row r="84" spans="1:11" x14ac:dyDescent="0.25">
      <c r="A84" s="333">
        <v>82</v>
      </c>
      <c r="B84" s="333">
        <v>82</v>
      </c>
      <c r="C84" s="333" t="s">
        <v>94</v>
      </c>
      <c r="D84" s="333">
        <v>14450</v>
      </c>
      <c r="E84" s="333">
        <v>14845</v>
      </c>
      <c r="F84" s="333">
        <v>4493</v>
      </c>
      <c r="G84" s="333">
        <v>4513</v>
      </c>
      <c r="H84" s="333">
        <v>8416</v>
      </c>
      <c r="I84" s="333">
        <v>8470</v>
      </c>
      <c r="J84" s="333">
        <v>34.805174684328762</v>
      </c>
      <c r="K84" s="333">
        <v>34.760841099899871</v>
      </c>
    </row>
    <row r="85" spans="1:11" x14ac:dyDescent="0.25">
      <c r="A85" s="333">
        <v>83</v>
      </c>
      <c r="B85" s="333">
        <v>69</v>
      </c>
      <c r="C85" s="333" t="s">
        <v>85</v>
      </c>
      <c r="D85" s="333">
        <v>25487</v>
      </c>
      <c r="E85" s="333">
        <v>21789</v>
      </c>
      <c r="F85" s="333">
        <v>6525</v>
      </c>
      <c r="G85" s="333">
        <v>7370</v>
      </c>
      <c r="H85" s="333">
        <v>12399</v>
      </c>
      <c r="I85" s="333">
        <v>10272</v>
      </c>
      <c r="J85" s="333">
        <v>34.48002536461636</v>
      </c>
      <c r="K85" s="333">
        <v>41.775308921890939</v>
      </c>
    </row>
    <row r="86" spans="1:11" x14ac:dyDescent="0.25">
      <c r="A86" s="333">
        <v>84</v>
      </c>
      <c r="B86" s="333">
        <v>83</v>
      </c>
      <c r="C86" s="333" t="s">
        <v>52</v>
      </c>
      <c r="D86" s="333">
        <v>13886</v>
      </c>
      <c r="E86" s="333">
        <v>12081</v>
      </c>
      <c r="F86" s="333">
        <v>3518</v>
      </c>
      <c r="G86" s="333">
        <v>3685</v>
      </c>
      <c r="H86" s="333">
        <v>9125</v>
      </c>
      <c r="I86" s="333">
        <v>6958</v>
      </c>
      <c r="J86" s="333">
        <v>27.825674286166262</v>
      </c>
      <c r="K86" s="333">
        <v>34.623696326223808</v>
      </c>
    </row>
    <row r="87" spans="1:11" x14ac:dyDescent="0.25">
      <c r="A87" s="333">
        <v>85</v>
      </c>
      <c r="B87" s="333">
        <v>85</v>
      </c>
      <c r="C87" s="333" t="s">
        <v>95</v>
      </c>
      <c r="D87" s="333">
        <v>71077</v>
      </c>
      <c r="E87" s="333">
        <v>64464</v>
      </c>
      <c r="F87" s="333">
        <v>17467</v>
      </c>
      <c r="G87" s="333">
        <v>18090</v>
      </c>
      <c r="H87" s="333">
        <v>50480</v>
      </c>
      <c r="I87" s="333">
        <v>42895</v>
      </c>
      <c r="J87" s="333">
        <v>25.706800888928129</v>
      </c>
      <c r="K87" s="333">
        <v>29.663031893088469</v>
      </c>
    </row>
    <row r="89" spans="1:11" x14ac:dyDescent="0.25">
      <c r="A89" s="343" t="s">
        <v>134</v>
      </c>
      <c r="B89" s="343" t="s">
        <v>135</v>
      </c>
      <c r="C89" s="343" t="s">
        <v>109</v>
      </c>
      <c r="D89" s="343" t="s">
        <v>144</v>
      </c>
      <c r="E89" s="343" t="s">
        <v>145</v>
      </c>
      <c r="F89" s="343" t="s">
        <v>146</v>
      </c>
      <c r="G89" s="343" t="s">
        <v>147</v>
      </c>
      <c r="H89" s="343" t="s">
        <v>148</v>
      </c>
      <c r="I89" s="343" t="s">
        <v>149</v>
      </c>
      <c r="J89" s="343" t="s">
        <v>150</v>
      </c>
      <c r="K89" s="343" t="s">
        <v>151</v>
      </c>
    </row>
    <row r="90" spans="1:11" x14ac:dyDescent="0.25">
      <c r="A90" s="333">
        <v>1</v>
      </c>
      <c r="B90" s="333">
        <v>1</v>
      </c>
      <c r="C90" s="333" t="s">
        <v>98</v>
      </c>
      <c r="D90" s="333">
        <v>33113</v>
      </c>
      <c r="E90" s="333">
        <v>33004</v>
      </c>
      <c r="F90" s="333">
        <v>16759</v>
      </c>
      <c r="G90" s="333">
        <v>16165</v>
      </c>
      <c r="H90" s="333">
        <v>13737</v>
      </c>
      <c r="I90" s="333">
        <v>12044</v>
      </c>
      <c r="J90" s="333">
        <v>54.954748163693601</v>
      </c>
      <c r="K90" s="333">
        <v>57.304406395122122</v>
      </c>
    </row>
    <row r="91" spans="1:11" x14ac:dyDescent="0.25">
      <c r="A91" s="333">
        <v>2</v>
      </c>
      <c r="B91" s="333">
        <v>2</v>
      </c>
      <c r="C91" s="333" t="s">
        <v>100</v>
      </c>
      <c r="D91" s="333">
        <v>166645</v>
      </c>
      <c r="E91" s="333">
        <v>155114</v>
      </c>
      <c r="F91" s="333">
        <v>68660</v>
      </c>
      <c r="G91" s="333">
        <v>67870</v>
      </c>
      <c r="H91" s="333">
        <v>83274</v>
      </c>
      <c r="I91" s="333">
        <v>74829</v>
      </c>
      <c r="J91" s="333">
        <v>45.190674898311109</v>
      </c>
      <c r="K91" s="333">
        <v>47.56165074737735</v>
      </c>
    </row>
    <row r="92" spans="1:11" x14ac:dyDescent="0.25">
      <c r="A92" s="333">
        <v>3</v>
      </c>
      <c r="B92" s="333">
        <v>3</v>
      </c>
      <c r="C92" s="333" t="s">
        <v>99</v>
      </c>
      <c r="D92" s="333">
        <v>72953</v>
      </c>
      <c r="E92" s="333">
        <v>72783</v>
      </c>
      <c r="F92" s="333">
        <v>30554</v>
      </c>
      <c r="G92" s="333">
        <v>31326</v>
      </c>
      <c r="H92" s="333">
        <v>37218</v>
      </c>
      <c r="I92" s="333">
        <v>36381</v>
      </c>
      <c r="J92" s="333">
        <v>45.083515316059732</v>
      </c>
      <c r="K92" s="333">
        <v>46.267003411759497</v>
      </c>
    </row>
    <row r="93" spans="1:11" x14ac:dyDescent="0.25">
      <c r="A93" s="333">
        <v>4</v>
      </c>
      <c r="B93" s="333">
        <v>4</v>
      </c>
      <c r="C93" s="333" t="s">
        <v>101</v>
      </c>
      <c r="D93" s="333">
        <v>148797</v>
      </c>
      <c r="E93" s="333">
        <v>143533</v>
      </c>
      <c r="F93" s="333">
        <v>56580</v>
      </c>
      <c r="G93" s="333">
        <v>61083</v>
      </c>
      <c r="H93" s="333">
        <v>74431</v>
      </c>
      <c r="I93" s="333">
        <v>71235</v>
      </c>
      <c r="J93" s="333">
        <v>43.187213287433877</v>
      </c>
      <c r="K93" s="333">
        <v>46.163787239831308</v>
      </c>
    </row>
    <row r="94" spans="1:11" x14ac:dyDescent="0.25">
      <c r="A94" s="333">
        <v>5</v>
      </c>
      <c r="B94" s="333">
        <v>6</v>
      </c>
      <c r="C94" s="333" t="s">
        <v>104</v>
      </c>
      <c r="D94" s="333">
        <v>47104</v>
      </c>
      <c r="E94" s="333">
        <v>46255</v>
      </c>
      <c r="F94" s="333">
        <v>18420</v>
      </c>
      <c r="G94" s="333">
        <v>18668</v>
      </c>
      <c r="H94" s="333">
        <v>25260</v>
      </c>
      <c r="I94" s="333">
        <v>23392</v>
      </c>
      <c r="J94" s="333">
        <v>42.170329670329672</v>
      </c>
      <c r="K94" s="333">
        <v>44.384213029006183</v>
      </c>
    </row>
    <row r="95" spans="1:11" x14ac:dyDescent="0.25">
      <c r="A95" s="333">
        <v>6</v>
      </c>
      <c r="B95" s="333">
        <v>7</v>
      </c>
      <c r="C95" s="333" t="s">
        <v>103</v>
      </c>
      <c r="D95" s="333">
        <v>91562</v>
      </c>
      <c r="E95" s="333">
        <v>88052</v>
      </c>
      <c r="F95" s="333">
        <v>33041</v>
      </c>
      <c r="G95" s="333">
        <v>32666</v>
      </c>
      <c r="H95" s="333">
        <v>48225</v>
      </c>
      <c r="I95" s="333">
        <v>42762</v>
      </c>
      <c r="J95" s="333">
        <v>40.657839686953963</v>
      </c>
      <c r="K95" s="333">
        <v>43.307525057008007</v>
      </c>
    </row>
    <row r="96" spans="1:11" x14ac:dyDescent="0.25">
      <c r="A96" s="333">
        <v>7</v>
      </c>
      <c r="B96" s="333">
        <v>5</v>
      </c>
      <c r="C96" s="333" t="s">
        <v>102</v>
      </c>
      <c r="D96" s="333">
        <v>89708</v>
      </c>
      <c r="E96" s="333">
        <v>78382</v>
      </c>
      <c r="F96" s="333">
        <v>30409</v>
      </c>
      <c r="G96" s="333">
        <v>31902</v>
      </c>
      <c r="H96" s="333">
        <v>44740</v>
      </c>
      <c r="I96" s="333">
        <v>39775</v>
      </c>
      <c r="J96" s="333">
        <v>40.464942979946507</v>
      </c>
      <c r="K96" s="333">
        <v>44.50800117192405</v>
      </c>
    </row>
    <row r="97" spans="1:11" x14ac:dyDescent="0.25">
      <c r="A97" s="333">
        <v>8</v>
      </c>
      <c r="B97" s="333">
        <v>8</v>
      </c>
      <c r="C97" s="333" t="s">
        <v>105</v>
      </c>
      <c r="D97" s="333">
        <v>202949</v>
      </c>
      <c r="E97" s="333">
        <v>191120</v>
      </c>
      <c r="F97" s="333">
        <v>74605</v>
      </c>
      <c r="G97" s="333">
        <v>73377</v>
      </c>
      <c r="H97" s="333">
        <v>109827</v>
      </c>
      <c r="I97" s="333">
        <v>102388</v>
      </c>
      <c r="J97" s="333">
        <v>40.451223215060303</v>
      </c>
      <c r="K97" s="333">
        <v>41.747219298495153</v>
      </c>
    </row>
    <row r="99" spans="1:11" x14ac:dyDescent="0.25">
      <c r="A99" s="333" t="s">
        <v>134</v>
      </c>
      <c r="B99" s="333" t="s">
        <v>135</v>
      </c>
      <c r="C99" s="333" t="s">
        <v>109</v>
      </c>
      <c r="D99" s="333" t="s">
        <v>152</v>
      </c>
      <c r="E99" s="333" t="s">
        <v>153</v>
      </c>
      <c r="F99" s="333" t="s">
        <v>154</v>
      </c>
      <c r="G99" s="333" t="s">
        <v>155</v>
      </c>
      <c r="H99" s="333" t="s">
        <v>156</v>
      </c>
      <c r="I99" s="333" t="s">
        <v>157</v>
      </c>
      <c r="J99" s="333" t="s">
        <v>158</v>
      </c>
      <c r="K99" s="333" t="s">
        <v>159</v>
      </c>
    </row>
    <row r="100" spans="1:11" x14ac:dyDescent="0.25">
      <c r="A100" s="333">
        <v>1</v>
      </c>
      <c r="B100" s="333">
        <v>1</v>
      </c>
      <c r="C100" s="333" t="s">
        <v>82</v>
      </c>
      <c r="D100" s="333">
        <v>3677</v>
      </c>
      <c r="E100" s="333">
        <v>3294</v>
      </c>
      <c r="F100" s="333">
        <v>2063</v>
      </c>
      <c r="G100" s="333">
        <v>1791</v>
      </c>
      <c r="H100" s="333">
        <v>1375</v>
      </c>
      <c r="I100" s="333">
        <v>919</v>
      </c>
      <c r="J100" s="333">
        <v>60.005817335660282</v>
      </c>
      <c r="K100" s="333">
        <v>66.088560885608857</v>
      </c>
    </row>
    <row r="101" spans="1:11" x14ac:dyDescent="0.25">
      <c r="A101" s="333">
        <v>2</v>
      </c>
      <c r="B101" s="333">
        <v>2</v>
      </c>
      <c r="C101" s="333" t="s">
        <v>61</v>
      </c>
      <c r="D101" s="333">
        <v>307</v>
      </c>
      <c r="E101" s="333">
        <v>286</v>
      </c>
      <c r="F101" s="333">
        <v>142</v>
      </c>
      <c r="G101" s="333">
        <v>179</v>
      </c>
      <c r="H101" s="333">
        <v>104</v>
      </c>
      <c r="I101" s="333">
        <v>112</v>
      </c>
      <c r="J101" s="333">
        <v>57.72357723577236</v>
      </c>
      <c r="K101" s="333">
        <v>61.512027491408944</v>
      </c>
    </row>
    <row r="102" spans="1:11" x14ac:dyDescent="0.25">
      <c r="A102" s="333">
        <v>3</v>
      </c>
      <c r="B102" s="333">
        <v>3</v>
      </c>
      <c r="C102" s="333" t="s">
        <v>46</v>
      </c>
      <c r="D102" s="333">
        <v>7364</v>
      </c>
      <c r="E102" s="333">
        <v>7127</v>
      </c>
      <c r="F102" s="333">
        <v>3075</v>
      </c>
      <c r="G102" s="333">
        <v>3056</v>
      </c>
      <c r="H102" s="333">
        <v>3397</v>
      </c>
      <c r="I102" s="333">
        <v>2940</v>
      </c>
      <c r="J102" s="333">
        <v>47.512360939431403</v>
      </c>
      <c r="K102" s="333">
        <v>50.96731154102735</v>
      </c>
    </row>
    <row r="103" spans="1:11" x14ac:dyDescent="0.25">
      <c r="A103" s="333">
        <v>4</v>
      </c>
      <c r="B103" s="333">
        <v>5</v>
      </c>
      <c r="C103" s="333" t="s">
        <v>78</v>
      </c>
      <c r="D103" s="333">
        <v>5178</v>
      </c>
      <c r="E103" s="333">
        <v>4446</v>
      </c>
      <c r="F103" s="333">
        <v>1794</v>
      </c>
      <c r="G103" s="333">
        <v>1918</v>
      </c>
      <c r="H103" s="333">
        <v>2074</v>
      </c>
      <c r="I103" s="333">
        <v>2020</v>
      </c>
      <c r="J103" s="333">
        <v>46.380558428128232</v>
      </c>
      <c r="K103" s="333">
        <v>48.704926358557643</v>
      </c>
    </row>
    <row r="104" spans="1:11" x14ac:dyDescent="0.25">
      <c r="A104" s="333">
        <v>5</v>
      </c>
      <c r="B104" s="333">
        <v>8</v>
      </c>
      <c r="C104" s="333" t="s">
        <v>71</v>
      </c>
      <c r="D104" s="333">
        <v>5875</v>
      </c>
      <c r="E104" s="333">
        <v>6523</v>
      </c>
      <c r="F104" s="333">
        <v>2470</v>
      </c>
      <c r="G104" s="333">
        <v>2475</v>
      </c>
      <c r="H104" s="333">
        <v>2885</v>
      </c>
      <c r="I104" s="333">
        <v>3344</v>
      </c>
      <c r="J104" s="333">
        <v>46.125116713352007</v>
      </c>
      <c r="K104" s="333">
        <v>42.533081285444233</v>
      </c>
    </row>
    <row r="105" spans="1:11" x14ac:dyDescent="0.25">
      <c r="A105" s="333">
        <v>6</v>
      </c>
      <c r="B105" s="333">
        <v>4</v>
      </c>
      <c r="C105" s="333" t="s">
        <v>73</v>
      </c>
      <c r="D105" s="333">
        <v>6497</v>
      </c>
      <c r="E105" s="333">
        <v>6384</v>
      </c>
      <c r="F105" s="333">
        <v>2598</v>
      </c>
      <c r="G105" s="333">
        <v>2950</v>
      </c>
      <c r="H105" s="333">
        <v>3290</v>
      </c>
      <c r="I105" s="333">
        <v>3041</v>
      </c>
      <c r="J105" s="333">
        <v>44.123641304347828</v>
      </c>
      <c r="K105" s="333">
        <v>49.240527457853453</v>
      </c>
    </row>
    <row r="106" spans="1:11" x14ac:dyDescent="0.25">
      <c r="A106" s="333">
        <v>7</v>
      </c>
      <c r="B106" s="333">
        <v>10</v>
      </c>
      <c r="C106" s="333" t="s">
        <v>84</v>
      </c>
      <c r="D106" s="333">
        <v>4562</v>
      </c>
      <c r="E106" s="333">
        <v>3906</v>
      </c>
      <c r="F106" s="333">
        <v>1302</v>
      </c>
      <c r="G106" s="333">
        <v>1397</v>
      </c>
      <c r="H106" s="333">
        <v>1675</v>
      </c>
      <c r="I106" s="333">
        <v>1935</v>
      </c>
      <c r="J106" s="333">
        <v>43.735303997312727</v>
      </c>
      <c r="K106" s="333">
        <v>41.926770708283307</v>
      </c>
    </row>
    <row r="107" spans="1:11" x14ac:dyDescent="0.25">
      <c r="A107" s="333">
        <v>8</v>
      </c>
      <c r="B107" s="333">
        <v>6</v>
      </c>
      <c r="C107" s="333" t="s">
        <v>49</v>
      </c>
      <c r="D107" s="333">
        <v>6871</v>
      </c>
      <c r="E107" s="333">
        <v>6355</v>
      </c>
      <c r="F107" s="333">
        <v>2785</v>
      </c>
      <c r="G107" s="333">
        <v>2761</v>
      </c>
      <c r="H107" s="333">
        <v>3612</v>
      </c>
      <c r="I107" s="333">
        <v>3033</v>
      </c>
      <c r="J107" s="333">
        <v>43.536032515241523</v>
      </c>
      <c r="K107" s="333">
        <v>47.652744218156712</v>
      </c>
    </row>
    <row r="108" spans="1:11" x14ac:dyDescent="0.25">
      <c r="A108" s="333">
        <v>9</v>
      </c>
      <c r="B108" s="333">
        <v>9</v>
      </c>
      <c r="C108" s="333" t="s">
        <v>83</v>
      </c>
      <c r="D108" s="333">
        <v>30017</v>
      </c>
      <c r="E108" s="333">
        <v>23464</v>
      </c>
      <c r="F108" s="333">
        <v>8711</v>
      </c>
      <c r="G108" s="333">
        <v>9822</v>
      </c>
      <c r="H108" s="333">
        <v>14004</v>
      </c>
      <c r="I108" s="333">
        <v>13347</v>
      </c>
      <c r="J108" s="333">
        <v>38.349108518600048</v>
      </c>
      <c r="K108" s="333">
        <v>42.392852518451377</v>
      </c>
    </row>
    <row r="109" spans="1:11" x14ac:dyDescent="0.25">
      <c r="A109" s="333">
        <v>10</v>
      </c>
      <c r="B109" s="333">
        <v>7</v>
      </c>
      <c r="C109" s="333" t="s">
        <v>58</v>
      </c>
      <c r="D109" s="333">
        <v>5474</v>
      </c>
      <c r="E109" s="333">
        <v>4516</v>
      </c>
      <c r="F109" s="333">
        <v>1951</v>
      </c>
      <c r="G109" s="333">
        <v>1868</v>
      </c>
      <c r="H109" s="333">
        <v>3199</v>
      </c>
      <c r="I109" s="333">
        <v>2126</v>
      </c>
      <c r="J109" s="333">
        <v>37.883495145631073</v>
      </c>
      <c r="K109" s="333">
        <v>46.770155232849277</v>
      </c>
    </row>
    <row r="110" spans="1:11" x14ac:dyDescent="0.25">
      <c r="A110" s="333">
        <v>11</v>
      </c>
      <c r="B110" s="333">
        <v>11</v>
      </c>
      <c r="C110" s="333" t="s">
        <v>52</v>
      </c>
      <c r="D110" s="333">
        <v>13886</v>
      </c>
      <c r="E110" s="333">
        <v>12081</v>
      </c>
      <c r="F110" s="333">
        <v>3518</v>
      </c>
      <c r="G110" s="333">
        <v>3685</v>
      </c>
      <c r="H110" s="333">
        <v>9125</v>
      </c>
      <c r="I110" s="333">
        <v>6958</v>
      </c>
      <c r="J110" s="333">
        <v>27.825674286166262</v>
      </c>
      <c r="K110" s="333">
        <v>34.623696326223808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64" workbookViewId="0">
      <selection activeCell="A100" sqref="A100:K110"/>
    </sheetView>
  </sheetViews>
  <sheetFormatPr defaultRowHeight="15" x14ac:dyDescent="0.25"/>
  <sheetData>
    <row r="1" spans="1:11" x14ac:dyDescent="0.25">
      <c r="A1" s="333" t="s">
        <v>160</v>
      </c>
      <c r="B1" s="333" t="s">
        <v>161</v>
      </c>
      <c r="C1" s="333" t="s">
        <v>109</v>
      </c>
      <c r="D1" s="333" t="s">
        <v>162</v>
      </c>
      <c r="E1" s="333" t="s">
        <v>163</v>
      </c>
      <c r="F1" s="333" t="s">
        <v>164</v>
      </c>
      <c r="G1" s="333" t="s">
        <v>165</v>
      </c>
      <c r="H1" s="333" t="s">
        <v>166</v>
      </c>
      <c r="I1" s="333" t="s">
        <v>167</v>
      </c>
      <c r="J1" s="333" t="s">
        <v>168</v>
      </c>
      <c r="K1" s="333" t="s">
        <v>169</v>
      </c>
    </row>
    <row r="2" spans="1:11" x14ac:dyDescent="0.25">
      <c r="A2" s="333">
        <v>1</v>
      </c>
      <c r="B2" s="333">
        <v>3</v>
      </c>
      <c r="C2" s="333" t="s">
        <v>12</v>
      </c>
      <c r="D2" s="333">
        <v>5256</v>
      </c>
      <c r="E2" s="333">
        <v>5185</v>
      </c>
      <c r="F2" s="333">
        <v>4762</v>
      </c>
      <c r="G2" s="333">
        <v>4627</v>
      </c>
      <c r="H2" s="333">
        <v>281</v>
      </c>
      <c r="I2" s="333">
        <v>376</v>
      </c>
      <c r="J2" s="333">
        <v>94.427919888954989</v>
      </c>
      <c r="K2" s="333">
        <v>92.484509294423347</v>
      </c>
    </row>
    <row r="3" spans="1:11" x14ac:dyDescent="0.25">
      <c r="A3" s="333">
        <v>2</v>
      </c>
      <c r="B3" s="333">
        <v>1</v>
      </c>
      <c r="C3" s="333" t="s">
        <v>16</v>
      </c>
      <c r="D3" s="333">
        <v>3086</v>
      </c>
      <c r="E3" s="333">
        <v>3812</v>
      </c>
      <c r="F3" s="333">
        <v>2597</v>
      </c>
      <c r="G3" s="333">
        <v>2690</v>
      </c>
      <c r="H3" s="333">
        <v>282</v>
      </c>
      <c r="I3" s="333">
        <v>202</v>
      </c>
      <c r="J3" s="333">
        <v>90.204932268148667</v>
      </c>
      <c r="K3" s="333">
        <v>93.015214384508994</v>
      </c>
    </row>
    <row r="4" spans="1:11" x14ac:dyDescent="0.25">
      <c r="A4" s="333">
        <v>3</v>
      </c>
      <c r="B4" s="333">
        <v>2</v>
      </c>
      <c r="C4" s="333" t="s">
        <v>11</v>
      </c>
      <c r="D4" s="333">
        <v>1148</v>
      </c>
      <c r="E4" s="333">
        <v>1405</v>
      </c>
      <c r="F4" s="333">
        <v>1043</v>
      </c>
      <c r="G4" s="333">
        <v>1280</v>
      </c>
      <c r="H4" s="333">
        <v>117</v>
      </c>
      <c r="I4" s="333">
        <v>104</v>
      </c>
      <c r="J4" s="333">
        <v>89.913793103448285</v>
      </c>
      <c r="K4" s="333">
        <v>92.48554913294798</v>
      </c>
    </row>
    <row r="5" spans="1:11" x14ac:dyDescent="0.25">
      <c r="A5" s="333">
        <v>4</v>
      </c>
      <c r="B5" s="333">
        <v>4</v>
      </c>
      <c r="C5" s="333" t="s">
        <v>25</v>
      </c>
      <c r="D5" s="333">
        <v>2142</v>
      </c>
      <c r="E5" s="333">
        <v>2214</v>
      </c>
      <c r="F5" s="333">
        <v>1765</v>
      </c>
      <c r="G5" s="333">
        <v>1750</v>
      </c>
      <c r="H5" s="333">
        <v>223</v>
      </c>
      <c r="I5" s="333">
        <v>233</v>
      </c>
      <c r="J5" s="333">
        <v>88.782696177062377</v>
      </c>
      <c r="K5" s="333">
        <v>88.250126071608676</v>
      </c>
    </row>
    <row r="6" spans="1:11" x14ac:dyDescent="0.25">
      <c r="A6" s="333">
        <v>5</v>
      </c>
      <c r="B6" s="333">
        <v>7</v>
      </c>
      <c r="C6" s="333" t="s">
        <v>15</v>
      </c>
      <c r="D6" s="333">
        <v>1445</v>
      </c>
      <c r="E6" s="333">
        <v>1499</v>
      </c>
      <c r="F6" s="333">
        <v>1262</v>
      </c>
      <c r="G6" s="333">
        <v>1238</v>
      </c>
      <c r="H6" s="333">
        <v>180</v>
      </c>
      <c r="I6" s="333">
        <v>198</v>
      </c>
      <c r="J6" s="333">
        <v>87.517337031900141</v>
      </c>
      <c r="K6" s="333">
        <v>86.211699164345404</v>
      </c>
    </row>
    <row r="7" spans="1:11" x14ac:dyDescent="0.25">
      <c r="A7" s="333">
        <v>6</v>
      </c>
      <c r="B7" s="333">
        <v>6</v>
      </c>
      <c r="C7" s="333" t="s">
        <v>21</v>
      </c>
      <c r="D7" s="333">
        <v>1793</v>
      </c>
      <c r="E7" s="333">
        <v>1715</v>
      </c>
      <c r="F7" s="333">
        <v>1529</v>
      </c>
      <c r="G7" s="333">
        <v>1444</v>
      </c>
      <c r="H7" s="333">
        <v>228</v>
      </c>
      <c r="I7" s="333">
        <v>226</v>
      </c>
      <c r="J7" s="333">
        <v>87.023335230506547</v>
      </c>
      <c r="K7" s="333">
        <v>86.467065868263475</v>
      </c>
    </row>
    <row r="8" spans="1:11" x14ac:dyDescent="0.25">
      <c r="A8" s="333">
        <v>7</v>
      </c>
      <c r="B8" s="333">
        <v>5</v>
      </c>
      <c r="C8" s="333" t="s">
        <v>13</v>
      </c>
      <c r="D8" s="333">
        <v>3202</v>
      </c>
      <c r="E8" s="333">
        <v>3045</v>
      </c>
      <c r="F8" s="333">
        <v>2456</v>
      </c>
      <c r="G8" s="333">
        <v>2470</v>
      </c>
      <c r="H8" s="333">
        <v>431</v>
      </c>
      <c r="I8" s="333">
        <v>371</v>
      </c>
      <c r="J8" s="333">
        <v>85.071007966747487</v>
      </c>
      <c r="K8" s="333">
        <v>86.941217881027811</v>
      </c>
    </row>
    <row r="9" spans="1:11" x14ac:dyDescent="0.25">
      <c r="A9" s="333">
        <v>8</v>
      </c>
      <c r="B9" s="333">
        <v>11</v>
      </c>
      <c r="C9" s="333" t="s">
        <v>19</v>
      </c>
      <c r="D9" s="333">
        <v>4694</v>
      </c>
      <c r="E9" s="333">
        <v>4900</v>
      </c>
      <c r="F9" s="333">
        <v>3841</v>
      </c>
      <c r="G9" s="333">
        <v>4160</v>
      </c>
      <c r="H9" s="333">
        <v>742</v>
      </c>
      <c r="I9" s="333">
        <v>775</v>
      </c>
      <c r="J9" s="333">
        <v>83.809731616844857</v>
      </c>
      <c r="K9" s="333">
        <v>84.295845997973657</v>
      </c>
    </row>
    <row r="10" spans="1:11" x14ac:dyDescent="0.25">
      <c r="A10" s="333">
        <v>9</v>
      </c>
      <c r="B10" s="333">
        <v>10</v>
      </c>
      <c r="C10" s="333" t="s">
        <v>40</v>
      </c>
      <c r="D10" s="333">
        <v>320</v>
      </c>
      <c r="E10" s="333">
        <v>310</v>
      </c>
      <c r="F10" s="333">
        <v>267</v>
      </c>
      <c r="G10" s="333">
        <v>242</v>
      </c>
      <c r="H10" s="333">
        <v>52</v>
      </c>
      <c r="I10" s="333">
        <v>45</v>
      </c>
      <c r="J10" s="333">
        <v>83.699059561128536</v>
      </c>
      <c r="K10" s="333">
        <v>84.320557491289193</v>
      </c>
    </row>
    <row r="11" spans="1:11" x14ac:dyDescent="0.25">
      <c r="A11" s="333">
        <v>10</v>
      </c>
      <c r="B11" s="333">
        <v>20</v>
      </c>
      <c r="C11" s="333" t="s">
        <v>61</v>
      </c>
      <c r="D11" s="333">
        <v>276</v>
      </c>
      <c r="E11" s="333">
        <v>291</v>
      </c>
      <c r="F11" s="333">
        <v>212</v>
      </c>
      <c r="G11" s="333">
        <v>220</v>
      </c>
      <c r="H11" s="333">
        <v>42</v>
      </c>
      <c r="I11" s="333">
        <v>63</v>
      </c>
      <c r="J11" s="333">
        <v>83.464566929133852</v>
      </c>
      <c r="K11" s="333">
        <v>77.738515901060069</v>
      </c>
    </row>
    <row r="12" spans="1:11" x14ac:dyDescent="0.25">
      <c r="A12" s="333">
        <v>11</v>
      </c>
      <c r="B12" s="333">
        <v>8</v>
      </c>
      <c r="C12" s="333" t="s">
        <v>31</v>
      </c>
      <c r="D12" s="333">
        <v>1164</v>
      </c>
      <c r="E12" s="333">
        <v>1454</v>
      </c>
      <c r="F12" s="333">
        <v>982</v>
      </c>
      <c r="G12" s="333">
        <v>1180</v>
      </c>
      <c r="H12" s="333">
        <v>201</v>
      </c>
      <c r="I12" s="333">
        <v>206</v>
      </c>
      <c r="J12" s="333">
        <v>83.009298393913781</v>
      </c>
      <c r="K12" s="333">
        <v>85.137085137085137</v>
      </c>
    </row>
    <row r="13" spans="1:11" x14ac:dyDescent="0.25">
      <c r="A13" s="333">
        <v>12</v>
      </c>
      <c r="B13" s="333">
        <v>17</v>
      </c>
      <c r="C13" s="333" t="s">
        <v>48</v>
      </c>
      <c r="D13" s="333">
        <v>25320</v>
      </c>
      <c r="E13" s="333">
        <v>26155</v>
      </c>
      <c r="F13" s="333">
        <v>21188</v>
      </c>
      <c r="G13" s="333">
        <v>21177</v>
      </c>
      <c r="H13" s="333">
        <v>4519</v>
      </c>
      <c r="I13" s="333">
        <v>5146</v>
      </c>
      <c r="J13" s="333">
        <v>82.421130431400002</v>
      </c>
      <c r="K13" s="333">
        <v>80.450556547505983</v>
      </c>
    </row>
    <row r="14" spans="1:11" x14ac:dyDescent="0.25">
      <c r="A14" s="333">
        <v>13</v>
      </c>
      <c r="B14" s="333">
        <v>14</v>
      </c>
      <c r="C14" s="333" t="s">
        <v>23</v>
      </c>
      <c r="D14" s="333">
        <v>4309</v>
      </c>
      <c r="E14" s="333">
        <v>4399</v>
      </c>
      <c r="F14" s="333">
        <v>3315</v>
      </c>
      <c r="G14" s="333">
        <v>3459</v>
      </c>
      <c r="H14" s="333">
        <v>721</v>
      </c>
      <c r="I14" s="333">
        <v>772</v>
      </c>
      <c r="J14" s="333">
        <v>82.135777998017844</v>
      </c>
      <c r="K14" s="333">
        <v>81.75372252422595</v>
      </c>
    </row>
    <row r="15" spans="1:11" x14ac:dyDescent="0.25">
      <c r="A15" s="333">
        <v>14</v>
      </c>
      <c r="B15" s="333">
        <v>12</v>
      </c>
      <c r="C15" s="333" t="s">
        <v>43</v>
      </c>
      <c r="D15" s="333">
        <v>3893</v>
      </c>
      <c r="E15" s="333">
        <v>4157</v>
      </c>
      <c r="F15" s="333">
        <v>2983</v>
      </c>
      <c r="G15" s="333">
        <v>3342</v>
      </c>
      <c r="H15" s="333">
        <v>680</v>
      </c>
      <c r="I15" s="333">
        <v>623</v>
      </c>
      <c r="J15" s="333">
        <v>81.435981435981432</v>
      </c>
      <c r="K15" s="333">
        <v>84.287515762925608</v>
      </c>
    </row>
    <row r="16" spans="1:11" x14ac:dyDescent="0.25">
      <c r="A16" s="333">
        <v>15</v>
      </c>
      <c r="B16" s="333">
        <v>18</v>
      </c>
      <c r="C16" s="333" t="s">
        <v>24</v>
      </c>
      <c r="D16" s="333">
        <v>4762</v>
      </c>
      <c r="E16" s="333">
        <v>4311</v>
      </c>
      <c r="F16" s="333">
        <v>3365</v>
      </c>
      <c r="G16" s="333">
        <v>3256</v>
      </c>
      <c r="H16" s="333">
        <v>777</v>
      </c>
      <c r="I16" s="333">
        <v>810</v>
      </c>
      <c r="J16" s="333">
        <v>81.240946402704012</v>
      </c>
      <c r="K16" s="333">
        <v>80.078701426463354</v>
      </c>
    </row>
    <row r="17" spans="1:11" x14ac:dyDescent="0.25">
      <c r="A17" s="333">
        <v>16</v>
      </c>
      <c r="B17" s="333">
        <v>13</v>
      </c>
      <c r="C17" s="333" t="s">
        <v>22</v>
      </c>
      <c r="D17" s="333">
        <v>5599</v>
      </c>
      <c r="E17" s="333">
        <v>5274</v>
      </c>
      <c r="F17" s="333">
        <v>4481</v>
      </c>
      <c r="G17" s="333">
        <v>3706</v>
      </c>
      <c r="H17" s="333">
        <v>1052</v>
      </c>
      <c r="I17" s="333">
        <v>801</v>
      </c>
      <c r="J17" s="333">
        <v>80.986806434122542</v>
      </c>
      <c r="K17" s="333">
        <v>82.227645884180163</v>
      </c>
    </row>
    <row r="18" spans="1:11" x14ac:dyDescent="0.25">
      <c r="A18" s="333">
        <v>17</v>
      </c>
      <c r="B18" s="333">
        <v>9</v>
      </c>
      <c r="C18" s="333" t="s">
        <v>17</v>
      </c>
      <c r="D18" s="333">
        <v>2978</v>
      </c>
      <c r="E18" s="333">
        <v>3177</v>
      </c>
      <c r="F18" s="333">
        <v>2292</v>
      </c>
      <c r="G18" s="333">
        <v>2487</v>
      </c>
      <c r="H18" s="333">
        <v>556</v>
      </c>
      <c r="I18" s="333">
        <v>440</v>
      </c>
      <c r="J18" s="333">
        <v>80.477528089887642</v>
      </c>
      <c r="K18" s="333">
        <v>84.967543559958997</v>
      </c>
    </row>
    <row r="19" spans="1:11" x14ac:dyDescent="0.25">
      <c r="A19" s="333">
        <v>18</v>
      </c>
      <c r="B19" s="333">
        <v>24</v>
      </c>
      <c r="C19" s="333" t="s">
        <v>54</v>
      </c>
      <c r="D19" s="333">
        <v>5447</v>
      </c>
      <c r="E19" s="333">
        <v>5245</v>
      </c>
      <c r="F19" s="333">
        <v>3964</v>
      </c>
      <c r="G19" s="333">
        <v>3747</v>
      </c>
      <c r="H19" s="333">
        <v>1018</v>
      </c>
      <c r="I19" s="333">
        <v>1185</v>
      </c>
      <c r="J19" s="333">
        <v>79.566439181051791</v>
      </c>
      <c r="K19" s="333">
        <v>75.973236009732361</v>
      </c>
    </row>
    <row r="20" spans="1:11" x14ac:dyDescent="0.25">
      <c r="A20" s="333">
        <v>19</v>
      </c>
      <c r="B20" s="333">
        <v>16</v>
      </c>
      <c r="C20" s="333" t="s">
        <v>18</v>
      </c>
      <c r="D20" s="333">
        <v>1143</v>
      </c>
      <c r="E20" s="333">
        <v>1241</v>
      </c>
      <c r="F20" s="333">
        <v>935</v>
      </c>
      <c r="G20" s="333">
        <v>967</v>
      </c>
      <c r="H20" s="333">
        <v>243</v>
      </c>
      <c r="I20" s="333">
        <v>224</v>
      </c>
      <c r="J20" s="333">
        <v>79.37181663837012</v>
      </c>
      <c r="K20" s="333">
        <v>81.19227539882452</v>
      </c>
    </row>
    <row r="21" spans="1:11" x14ac:dyDescent="0.25">
      <c r="A21" s="333">
        <v>20</v>
      </c>
      <c r="B21" s="333">
        <v>15</v>
      </c>
      <c r="C21" s="333" t="s">
        <v>26</v>
      </c>
      <c r="D21" s="333">
        <v>4113</v>
      </c>
      <c r="E21" s="333">
        <v>4100</v>
      </c>
      <c r="F21" s="333">
        <v>3087</v>
      </c>
      <c r="G21" s="333">
        <v>3186</v>
      </c>
      <c r="H21" s="333">
        <v>841</v>
      </c>
      <c r="I21" s="333">
        <v>728</v>
      </c>
      <c r="J21" s="333">
        <v>78.589613034623213</v>
      </c>
      <c r="K21" s="333">
        <v>81.40010219724067</v>
      </c>
    </row>
    <row r="22" spans="1:11" x14ac:dyDescent="0.25">
      <c r="A22" s="333">
        <v>21</v>
      </c>
      <c r="B22" s="333">
        <v>27</v>
      </c>
      <c r="C22" s="333" t="s">
        <v>67</v>
      </c>
      <c r="D22" s="333">
        <v>5183</v>
      </c>
      <c r="E22" s="333">
        <v>5257</v>
      </c>
      <c r="F22" s="333">
        <v>3931</v>
      </c>
      <c r="G22" s="333">
        <v>3584</v>
      </c>
      <c r="H22" s="333">
        <v>1125</v>
      </c>
      <c r="I22" s="333">
        <v>1168</v>
      </c>
      <c r="J22" s="333">
        <v>77.749208860759495</v>
      </c>
      <c r="K22" s="333">
        <v>75.420875420875419</v>
      </c>
    </row>
    <row r="23" spans="1:11" x14ac:dyDescent="0.25">
      <c r="A23" s="333">
        <v>22</v>
      </c>
      <c r="B23" s="333">
        <v>25</v>
      </c>
      <c r="C23" s="333" t="s">
        <v>51</v>
      </c>
      <c r="D23" s="333">
        <v>8638</v>
      </c>
      <c r="E23" s="333">
        <v>9578</v>
      </c>
      <c r="F23" s="333">
        <v>6504</v>
      </c>
      <c r="G23" s="333">
        <v>6819</v>
      </c>
      <c r="H23" s="333">
        <v>1878</v>
      </c>
      <c r="I23" s="333">
        <v>2187</v>
      </c>
      <c r="J23" s="333">
        <v>77.594846098783108</v>
      </c>
      <c r="K23" s="333">
        <v>75.7161892071952</v>
      </c>
    </row>
    <row r="24" spans="1:11" x14ac:dyDescent="0.25">
      <c r="A24" s="333">
        <v>23</v>
      </c>
      <c r="B24" s="333">
        <v>19</v>
      </c>
      <c r="C24" s="333" t="s">
        <v>14</v>
      </c>
      <c r="D24" s="333">
        <v>4852</v>
      </c>
      <c r="E24" s="333">
        <v>4501</v>
      </c>
      <c r="F24" s="333">
        <v>3453</v>
      </c>
      <c r="G24" s="333">
        <v>3565</v>
      </c>
      <c r="H24" s="333">
        <v>1022</v>
      </c>
      <c r="I24" s="333">
        <v>896</v>
      </c>
      <c r="J24" s="333">
        <v>77.162011173184354</v>
      </c>
      <c r="K24" s="333">
        <v>79.914817305536872</v>
      </c>
    </row>
    <row r="25" spans="1:11" x14ac:dyDescent="0.25">
      <c r="A25" s="333">
        <v>24</v>
      </c>
      <c r="B25" s="333">
        <v>34</v>
      </c>
      <c r="C25" s="333" t="s">
        <v>32</v>
      </c>
      <c r="D25" s="333">
        <v>6631</v>
      </c>
      <c r="E25" s="333">
        <v>7017</v>
      </c>
      <c r="F25" s="333">
        <v>4898</v>
      </c>
      <c r="G25" s="333">
        <v>5083</v>
      </c>
      <c r="H25" s="333">
        <v>1453</v>
      </c>
      <c r="I25" s="333">
        <v>1755</v>
      </c>
      <c r="J25" s="333">
        <v>77.121713116044717</v>
      </c>
      <c r="K25" s="333">
        <v>74.334600760456269</v>
      </c>
    </row>
    <row r="26" spans="1:11" x14ac:dyDescent="0.25">
      <c r="A26" s="333">
        <v>25</v>
      </c>
      <c r="B26" s="333">
        <v>22</v>
      </c>
      <c r="C26" s="333" t="s">
        <v>80</v>
      </c>
      <c r="D26" s="333">
        <v>6032</v>
      </c>
      <c r="E26" s="333">
        <v>5661</v>
      </c>
      <c r="F26" s="333">
        <v>4548</v>
      </c>
      <c r="G26" s="333">
        <v>4331</v>
      </c>
      <c r="H26" s="333">
        <v>1408</v>
      </c>
      <c r="I26" s="333">
        <v>1317</v>
      </c>
      <c r="J26" s="333">
        <v>76.35997313633311</v>
      </c>
      <c r="K26" s="333">
        <v>76.682011331444755</v>
      </c>
    </row>
    <row r="27" spans="1:11" x14ac:dyDescent="0.25">
      <c r="A27" s="333">
        <v>26</v>
      </c>
      <c r="B27" s="333">
        <v>28</v>
      </c>
      <c r="C27" s="333" t="s">
        <v>44</v>
      </c>
      <c r="D27" s="333">
        <v>9663</v>
      </c>
      <c r="E27" s="333">
        <v>9601</v>
      </c>
      <c r="F27" s="333">
        <v>6833</v>
      </c>
      <c r="G27" s="333">
        <v>6725</v>
      </c>
      <c r="H27" s="333">
        <v>2154</v>
      </c>
      <c r="I27" s="333">
        <v>2193</v>
      </c>
      <c r="J27" s="333">
        <v>76.032046289084235</v>
      </c>
      <c r="K27" s="333">
        <v>75.409284592958059</v>
      </c>
    </row>
    <row r="28" spans="1:11" x14ac:dyDescent="0.25">
      <c r="A28" s="333">
        <v>27</v>
      </c>
      <c r="B28" s="333">
        <v>21</v>
      </c>
      <c r="C28" s="333" t="s">
        <v>34</v>
      </c>
      <c r="D28" s="333">
        <v>13826</v>
      </c>
      <c r="E28" s="333">
        <v>14580</v>
      </c>
      <c r="F28" s="333">
        <v>10096</v>
      </c>
      <c r="G28" s="333">
        <v>10970</v>
      </c>
      <c r="H28" s="333">
        <v>3216</v>
      </c>
      <c r="I28" s="333">
        <v>3178</v>
      </c>
      <c r="J28" s="333">
        <v>75.84134615384616</v>
      </c>
      <c r="K28" s="333">
        <v>77.53746112524739</v>
      </c>
    </row>
    <row r="29" spans="1:11" x14ac:dyDescent="0.25">
      <c r="A29" s="333">
        <v>28</v>
      </c>
      <c r="B29" s="333">
        <v>37</v>
      </c>
      <c r="C29" s="333" t="s">
        <v>20</v>
      </c>
      <c r="D29" s="333">
        <v>5340</v>
      </c>
      <c r="E29" s="333">
        <v>5279</v>
      </c>
      <c r="F29" s="333">
        <v>3960</v>
      </c>
      <c r="G29" s="333">
        <v>3813</v>
      </c>
      <c r="H29" s="333">
        <v>1278</v>
      </c>
      <c r="I29" s="333">
        <v>1376</v>
      </c>
      <c r="J29" s="333">
        <v>75.601374570446737</v>
      </c>
      <c r="K29" s="333">
        <v>73.482366544613612</v>
      </c>
    </row>
    <row r="30" spans="1:11" x14ac:dyDescent="0.25">
      <c r="A30" s="333">
        <v>29</v>
      </c>
      <c r="B30" s="333">
        <v>26</v>
      </c>
      <c r="C30" s="333" t="s">
        <v>38</v>
      </c>
      <c r="D30" s="333">
        <v>6564</v>
      </c>
      <c r="E30" s="333">
        <v>7240</v>
      </c>
      <c r="F30" s="333">
        <v>4892</v>
      </c>
      <c r="G30" s="333">
        <v>5254</v>
      </c>
      <c r="H30" s="333">
        <v>1585</v>
      </c>
      <c r="I30" s="333">
        <v>1706</v>
      </c>
      <c r="J30" s="333">
        <v>75.5287941948433</v>
      </c>
      <c r="K30" s="333">
        <v>75.488505747126439</v>
      </c>
    </row>
    <row r="31" spans="1:11" x14ac:dyDescent="0.25">
      <c r="A31" s="333">
        <v>30</v>
      </c>
      <c r="B31" s="333">
        <v>32</v>
      </c>
      <c r="C31" s="333" t="s">
        <v>74</v>
      </c>
      <c r="D31" s="333">
        <v>19428</v>
      </c>
      <c r="E31" s="333">
        <v>20017</v>
      </c>
      <c r="F31" s="333">
        <v>14115</v>
      </c>
      <c r="G31" s="333">
        <v>13889</v>
      </c>
      <c r="H31" s="333">
        <v>4627</v>
      </c>
      <c r="I31" s="333">
        <v>4778</v>
      </c>
      <c r="J31" s="333">
        <v>75.312133176822115</v>
      </c>
      <c r="K31" s="333">
        <v>74.404028499491076</v>
      </c>
    </row>
    <row r="32" spans="1:11" x14ac:dyDescent="0.25">
      <c r="A32" s="333">
        <v>31</v>
      </c>
      <c r="B32" s="333">
        <v>23</v>
      </c>
      <c r="C32" s="333" t="s">
        <v>82</v>
      </c>
      <c r="D32" s="333">
        <v>3059</v>
      </c>
      <c r="E32" s="333">
        <v>2864</v>
      </c>
      <c r="F32" s="333">
        <v>2221</v>
      </c>
      <c r="G32" s="333">
        <v>2091</v>
      </c>
      <c r="H32" s="333">
        <v>734</v>
      </c>
      <c r="I32" s="333">
        <v>640</v>
      </c>
      <c r="J32" s="333">
        <v>75.160744500846022</v>
      </c>
      <c r="K32" s="333">
        <v>76.565360673745886</v>
      </c>
    </row>
    <row r="33" spans="1:11" x14ac:dyDescent="0.25">
      <c r="A33" s="333">
        <v>32</v>
      </c>
      <c r="B33" s="333">
        <v>33</v>
      </c>
      <c r="C33" s="333" t="s">
        <v>35</v>
      </c>
      <c r="D33" s="333">
        <v>5286</v>
      </c>
      <c r="E33" s="333">
        <v>5287</v>
      </c>
      <c r="F33" s="333">
        <v>3716</v>
      </c>
      <c r="G33" s="333">
        <v>3716</v>
      </c>
      <c r="H33" s="333">
        <v>1232</v>
      </c>
      <c r="I33" s="333">
        <v>1283</v>
      </c>
      <c r="J33" s="333">
        <v>75.10105092966856</v>
      </c>
      <c r="K33" s="333">
        <v>74.334866973394682</v>
      </c>
    </row>
    <row r="34" spans="1:11" x14ac:dyDescent="0.25">
      <c r="A34" s="333">
        <v>33</v>
      </c>
      <c r="B34" s="333">
        <v>29</v>
      </c>
      <c r="C34" s="333" t="s">
        <v>65</v>
      </c>
      <c r="D34" s="333">
        <v>14239</v>
      </c>
      <c r="E34" s="333">
        <v>14492</v>
      </c>
      <c r="F34" s="333">
        <v>10021</v>
      </c>
      <c r="G34" s="333">
        <v>10247</v>
      </c>
      <c r="H34" s="333">
        <v>3340</v>
      </c>
      <c r="I34" s="333">
        <v>3345</v>
      </c>
      <c r="J34" s="333">
        <v>75.001871117431335</v>
      </c>
      <c r="K34" s="333">
        <v>75.389935256032956</v>
      </c>
    </row>
    <row r="35" spans="1:11" x14ac:dyDescent="0.25">
      <c r="A35" s="333">
        <v>34</v>
      </c>
      <c r="B35" s="333">
        <v>43</v>
      </c>
      <c r="C35" s="333" t="s">
        <v>50</v>
      </c>
      <c r="D35" s="333">
        <v>5292</v>
      </c>
      <c r="E35" s="333">
        <v>5390</v>
      </c>
      <c r="F35" s="333">
        <v>3919</v>
      </c>
      <c r="G35" s="333">
        <v>3940</v>
      </c>
      <c r="H35" s="333">
        <v>1322</v>
      </c>
      <c r="I35" s="333">
        <v>1533</v>
      </c>
      <c r="J35" s="333">
        <v>74.77580614386568</v>
      </c>
      <c r="K35" s="333">
        <v>71.989767951763213</v>
      </c>
    </row>
    <row r="36" spans="1:11" x14ac:dyDescent="0.25">
      <c r="A36" s="333">
        <v>35</v>
      </c>
      <c r="B36" s="333">
        <v>30</v>
      </c>
      <c r="C36" s="333" t="s">
        <v>83</v>
      </c>
      <c r="D36" s="333">
        <v>12929</v>
      </c>
      <c r="E36" s="333">
        <v>13465</v>
      </c>
      <c r="F36" s="333">
        <v>9040</v>
      </c>
      <c r="G36" s="333">
        <v>10012</v>
      </c>
      <c r="H36" s="333">
        <v>3106</v>
      </c>
      <c r="I36" s="333">
        <v>3282</v>
      </c>
      <c r="J36" s="333">
        <v>74.427795158900039</v>
      </c>
      <c r="K36" s="333">
        <v>75.312170904167303</v>
      </c>
    </row>
    <row r="37" spans="1:11" x14ac:dyDescent="0.25">
      <c r="A37" s="333">
        <v>36</v>
      </c>
      <c r="B37" s="333">
        <v>49</v>
      </c>
      <c r="C37" s="333" t="s">
        <v>49</v>
      </c>
      <c r="D37" s="333">
        <v>6073</v>
      </c>
      <c r="E37" s="333">
        <v>6140</v>
      </c>
      <c r="F37" s="333">
        <v>4263</v>
      </c>
      <c r="G37" s="333">
        <v>4282</v>
      </c>
      <c r="H37" s="333">
        <v>1511</v>
      </c>
      <c r="I37" s="333">
        <v>1776</v>
      </c>
      <c r="J37" s="333">
        <v>73.830966401108427</v>
      </c>
      <c r="K37" s="333">
        <v>70.683393859359526</v>
      </c>
    </row>
    <row r="38" spans="1:11" x14ac:dyDescent="0.25">
      <c r="A38" s="333">
        <v>37</v>
      </c>
      <c r="B38" s="333">
        <v>47</v>
      </c>
      <c r="C38" s="333" t="s">
        <v>77</v>
      </c>
      <c r="D38" s="333">
        <v>17882</v>
      </c>
      <c r="E38" s="333">
        <v>19230</v>
      </c>
      <c r="F38" s="333">
        <v>12587</v>
      </c>
      <c r="G38" s="333">
        <v>13254</v>
      </c>
      <c r="H38" s="333">
        <v>4512</v>
      </c>
      <c r="I38" s="333">
        <v>5416</v>
      </c>
      <c r="J38" s="333">
        <v>73.612491958594077</v>
      </c>
      <c r="K38" s="333">
        <v>70.990894483128002</v>
      </c>
    </row>
    <row r="39" spans="1:11" x14ac:dyDescent="0.25">
      <c r="A39" s="333">
        <v>38</v>
      </c>
      <c r="B39" s="333">
        <v>54</v>
      </c>
      <c r="C39" s="333" t="s">
        <v>69</v>
      </c>
      <c r="D39" s="333">
        <v>12497</v>
      </c>
      <c r="E39" s="333">
        <v>13749</v>
      </c>
      <c r="F39" s="333">
        <v>9147</v>
      </c>
      <c r="G39" s="333">
        <v>9206</v>
      </c>
      <c r="H39" s="333">
        <v>3304</v>
      </c>
      <c r="I39" s="333">
        <v>4024</v>
      </c>
      <c r="J39" s="333">
        <v>73.463978796883794</v>
      </c>
      <c r="K39" s="333">
        <v>69.584278155706727</v>
      </c>
    </row>
    <row r="40" spans="1:11" x14ac:dyDescent="0.25">
      <c r="A40" s="333">
        <v>39</v>
      </c>
      <c r="B40" s="333">
        <v>46</v>
      </c>
      <c r="C40" s="333" t="s">
        <v>75</v>
      </c>
      <c r="D40" s="333">
        <v>7618</v>
      </c>
      <c r="E40" s="333">
        <v>7741</v>
      </c>
      <c r="F40" s="333">
        <v>5237</v>
      </c>
      <c r="G40" s="333">
        <v>5232</v>
      </c>
      <c r="H40" s="333">
        <v>1896</v>
      </c>
      <c r="I40" s="333">
        <v>2069</v>
      </c>
      <c r="J40" s="333">
        <v>73.419318659750459</v>
      </c>
      <c r="K40" s="333">
        <v>71.661416244350079</v>
      </c>
    </row>
    <row r="41" spans="1:11" x14ac:dyDescent="0.25">
      <c r="A41" s="333">
        <v>40</v>
      </c>
      <c r="B41" s="333">
        <v>40</v>
      </c>
      <c r="C41" s="333" t="s">
        <v>37</v>
      </c>
      <c r="D41" s="333">
        <v>2085</v>
      </c>
      <c r="E41" s="333">
        <v>2387</v>
      </c>
      <c r="F41" s="333">
        <v>1502</v>
      </c>
      <c r="G41" s="333">
        <v>1718</v>
      </c>
      <c r="H41" s="333">
        <v>548</v>
      </c>
      <c r="I41" s="333">
        <v>652</v>
      </c>
      <c r="J41" s="333">
        <v>73.268292682926827</v>
      </c>
      <c r="K41" s="333">
        <v>72.489451476793249</v>
      </c>
    </row>
    <row r="42" spans="1:11" x14ac:dyDescent="0.25">
      <c r="A42" s="333">
        <v>41</v>
      </c>
      <c r="B42" s="333">
        <v>41</v>
      </c>
      <c r="C42" s="333" t="s">
        <v>28</v>
      </c>
      <c r="D42" s="333">
        <v>15625</v>
      </c>
      <c r="E42" s="333">
        <v>15576</v>
      </c>
      <c r="F42" s="333">
        <v>11182</v>
      </c>
      <c r="G42" s="333">
        <v>11150</v>
      </c>
      <c r="H42" s="333">
        <v>4084</v>
      </c>
      <c r="I42" s="333">
        <v>4249</v>
      </c>
      <c r="J42" s="333">
        <v>73.247740075985845</v>
      </c>
      <c r="K42" s="333">
        <v>72.40729917527112</v>
      </c>
    </row>
    <row r="43" spans="1:11" x14ac:dyDescent="0.25">
      <c r="A43" s="333">
        <v>42</v>
      </c>
      <c r="B43" s="333">
        <v>38</v>
      </c>
      <c r="C43" s="333" t="s">
        <v>86</v>
      </c>
      <c r="D43" s="333">
        <v>5754</v>
      </c>
      <c r="E43" s="333">
        <v>5440</v>
      </c>
      <c r="F43" s="333">
        <v>3666</v>
      </c>
      <c r="G43" s="333">
        <v>3753</v>
      </c>
      <c r="H43" s="333">
        <v>1348</v>
      </c>
      <c r="I43" s="333">
        <v>1381</v>
      </c>
      <c r="J43" s="333">
        <v>73.115277223773433</v>
      </c>
      <c r="K43" s="333">
        <v>73.100895987534088</v>
      </c>
    </row>
    <row r="44" spans="1:11" x14ac:dyDescent="0.25">
      <c r="A44" s="333">
        <v>43</v>
      </c>
      <c r="B44" s="333">
        <v>62</v>
      </c>
      <c r="C44" s="333" t="s">
        <v>71</v>
      </c>
      <c r="D44" s="333">
        <v>4395</v>
      </c>
      <c r="E44" s="333">
        <v>4763</v>
      </c>
      <c r="F44" s="333">
        <v>3069</v>
      </c>
      <c r="G44" s="333">
        <v>2982</v>
      </c>
      <c r="H44" s="333">
        <v>1186</v>
      </c>
      <c r="I44" s="333">
        <v>1370</v>
      </c>
      <c r="J44" s="333">
        <v>72.126909518213864</v>
      </c>
      <c r="K44" s="333">
        <v>68.52022058823529</v>
      </c>
    </row>
    <row r="45" spans="1:11" x14ac:dyDescent="0.25">
      <c r="A45" s="333">
        <v>44</v>
      </c>
      <c r="B45" s="333">
        <v>48</v>
      </c>
      <c r="C45" s="333" t="s">
        <v>36</v>
      </c>
      <c r="D45" s="333">
        <v>6555</v>
      </c>
      <c r="E45" s="333">
        <v>6836</v>
      </c>
      <c r="F45" s="333">
        <v>4564</v>
      </c>
      <c r="G45" s="333">
        <v>4754</v>
      </c>
      <c r="H45" s="333">
        <v>1809</v>
      </c>
      <c r="I45" s="333">
        <v>1966</v>
      </c>
      <c r="J45" s="333">
        <v>71.614624195826138</v>
      </c>
      <c r="K45" s="333">
        <v>70.74404761904762</v>
      </c>
    </row>
    <row r="46" spans="1:11" x14ac:dyDescent="0.25">
      <c r="A46" s="333">
        <v>45</v>
      </c>
      <c r="B46" s="333">
        <v>31</v>
      </c>
      <c r="C46" s="333" t="s">
        <v>79</v>
      </c>
      <c r="D46" s="333">
        <v>16107</v>
      </c>
      <c r="E46" s="333">
        <v>17462</v>
      </c>
      <c r="F46" s="333">
        <v>10921</v>
      </c>
      <c r="G46" s="333">
        <v>12156</v>
      </c>
      <c r="H46" s="333">
        <v>4386</v>
      </c>
      <c r="I46" s="333">
        <v>4122</v>
      </c>
      <c r="J46" s="333">
        <v>71.346442803945905</v>
      </c>
      <c r="K46" s="333">
        <v>74.677478805750098</v>
      </c>
    </row>
    <row r="47" spans="1:11" x14ac:dyDescent="0.25">
      <c r="A47" s="333">
        <v>46</v>
      </c>
      <c r="B47" s="333">
        <v>60</v>
      </c>
      <c r="C47" s="333" t="s">
        <v>94</v>
      </c>
      <c r="D47" s="333">
        <v>7760</v>
      </c>
      <c r="E47" s="333">
        <v>8585</v>
      </c>
      <c r="F47" s="333">
        <v>5464</v>
      </c>
      <c r="G47" s="333">
        <v>5662</v>
      </c>
      <c r="H47" s="333">
        <v>2218</v>
      </c>
      <c r="I47" s="333">
        <v>2579</v>
      </c>
      <c r="J47" s="333">
        <v>71.12731059619891</v>
      </c>
      <c r="K47" s="333">
        <v>68.705254216721272</v>
      </c>
    </row>
    <row r="48" spans="1:11" x14ac:dyDescent="0.25">
      <c r="A48" s="333">
        <v>47</v>
      </c>
      <c r="B48" s="333">
        <v>68</v>
      </c>
      <c r="C48" s="333" t="s">
        <v>56</v>
      </c>
      <c r="D48" s="333">
        <v>9303</v>
      </c>
      <c r="E48" s="333">
        <v>10273</v>
      </c>
      <c r="F48" s="333">
        <v>6690</v>
      </c>
      <c r="G48" s="333">
        <v>6773</v>
      </c>
      <c r="H48" s="333">
        <v>2723</v>
      </c>
      <c r="I48" s="333">
        <v>3290</v>
      </c>
      <c r="J48" s="333">
        <v>71.07192181026241</v>
      </c>
      <c r="K48" s="333">
        <v>67.30597237404352</v>
      </c>
    </row>
    <row r="49" spans="1:11" x14ac:dyDescent="0.25">
      <c r="A49" s="333">
        <v>48</v>
      </c>
      <c r="B49" s="333">
        <v>67</v>
      </c>
      <c r="C49" s="333" t="s">
        <v>30</v>
      </c>
      <c r="D49" s="333">
        <v>6729</v>
      </c>
      <c r="E49" s="333">
        <v>7020</v>
      </c>
      <c r="F49" s="333">
        <v>4440</v>
      </c>
      <c r="G49" s="333">
        <v>4328</v>
      </c>
      <c r="H49" s="333">
        <v>1809</v>
      </c>
      <c r="I49" s="333">
        <v>2093</v>
      </c>
      <c r="J49" s="333">
        <v>71.05136821891503</v>
      </c>
      <c r="K49" s="333">
        <v>67.403831178944088</v>
      </c>
    </row>
    <row r="50" spans="1:11" x14ac:dyDescent="0.25">
      <c r="A50" s="333">
        <v>49</v>
      </c>
      <c r="B50" s="333">
        <v>36</v>
      </c>
      <c r="C50" s="333" t="s">
        <v>88</v>
      </c>
      <c r="D50" s="333">
        <v>9373</v>
      </c>
      <c r="E50" s="333">
        <v>9956</v>
      </c>
      <c r="F50" s="333">
        <v>6380</v>
      </c>
      <c r="G50" s="333">
        <v>7174</v>
      </c>
      <c r="H50" s="333">
        <v>2617</v>
      </c>
      <c r="I50" s="333">
        <v>2529</v>
      </c>
      <c r="J50" s="333">
        <v>70.912526397688112</v>
      </c>
      <c r="K50" s="333">
        <v>73.935896114603722</v>
      </c>
    </row>
    <row r="51" spans="1:11" x14ac:dyDescent="0.25">
      <c r="A51" s="333">
        <v>50</v>
      </c>
      <c r="B51" s="333">
        <v>55</v>
      </c>
      <c r="C51" s="333" t="s">
        <v>39</v>
      </c>
      <c r="D51" s="333">
        <v>4433</v>
      </c>
      <c r="E51" s="333">
        <v>4652</v>
      </c>
      <c r="F51" s="333">
        <v>3197</v>
      </c>
      <c r="G51" s="333">
        <v>2983</v>
      </c>
      <c r="H51" s="333">
        <v>1314</v>
      </c>
      <c r="I51" s="333">
        <v>1314</v>
      </c>
      <c r="J51" s="333">
        <v>70.871203724229659</v>
      </c>
      <c r="K51" s="333">
        <v>69.420525948336049</v>
      </c>
    </row>
    <row r="52" spans="1:11" x14ac:dyDescent="0.25">
      <c r="A52" s="333">
        <v>51</v>
      </c>
      <c r="B52" s="333">
        <v>71</v>
      </c>
      <c r="C52" s="333" t="s">
        <v>63</v>
      </c>
      <c r="D52" s="333">
        <v>9950</v>
      </c>
      <c r="E52" s="333">
        <v>10299</v>
      </c>
      <c r="F52" s="333">
        <v>7187</v>
      </c>
      <c r="G52" s="333">
        <v>6401</v>
      </c>
      <c r="H52" s="333">
        <v>2996</v>
      </c>
      <c r="I52" s="333">
        <v>3180</v>
      </c>
      <c r="J52" s="333">
        <v>70.578415005401169</v>
      </c>
      <c r="K52" s="333">
        <v>66.809310092892176</v>
      </c>
    </row>
    <row r="53" spans="1:11" x14ac:dyDescent="0.25">
      <c r="A53" s="333">
        <v>52</v>
      </c>
      <c r="B53" s="333">
        <v>44</v>
      </c>
      <c r="C53" s="333" t="s">
        <v>47</v>
      </c>
      <c r="D53" s="333">
        <v>7408</v>
      </c>
      <c r="E53" s="333">
        <v>7687</v>
      </c>
      <c r="F53" s="333">
        <v>4764</v>
      </c>
      <c r="G53" s="333">
        <v>5056</v>
      </c>
      <c r="H53" s="333">
        <v>1987</v>
      </c>
      <c r="I53" s="333">
        <v>1975</v>
      </c>
      <c r="J53" s="333">
        <v>70.567323359502296</v>
      </c>
      <c r="K53" s="333">
        <v>71.910112359550567</v>
      </c>
    </row>
    <row r="54" spans="1:11" x14ac:dyDescent="0.25">
      <c r="A54" s="333">
        <v>53</v>
      </c>
      <c r="B54" s="333">
        <v>69</v>
      </c>
      <c r="C54" s="333" t="s">
        <v>55</v>
      </c>
      <c r="D54" s="333">
        <v>18216</v>
      </c>
      <c r="E54" s="333">
        <v>19655</v>
      </c>
      <c r="F54" s="333">
        <v>12447</v>
      </c>
      <c r="G54" s="333">
        <v>12678</v>
      </c>
      <c r="H54" s="333">
        <v>5205</v>
      </c>
      <c r="I54" s="333">
        <v>6169</v>
      </c>
      <c r="J54" s="333">
        <v>70.51325628823929</v>
      </c>
      <c r="K54" s="333">
        <v>67.268000212235364</v>
      </c>
    </row>
    <row r="55" spans="1:11" x14ac:dyDescent="0.25">
      <c r="A55" s="333">
        <v>53.1</v>
      </c>
      <c r="B55" s="333">
        <v>54.1</v>
      </c>
      <c r="C55" s="333" t="s">
        <v>64</v>
      </c>
      <c r="D55" s="333">
        <v>649483</v>
      </c>
      <c r="E55" s="333">
        <v>674983</v>
      </c>
      <c r="F55" s="333">
        <v>439684</v>
      </c>
      <c r="G55" s="333">
        <v>449071</v>
      </c>
      <c r="H55" s="333">
        <v>184885</v>
      </c>
      <c r="I55" s="333">
        <v>196418</v>
      </c>
      <c r="J55" s="333">
        <v>70.39798645145693</v>
      </c>
      <c r="K55" s="333">
        <v>69.570666579910736</v>
      </c>
    </row>
    <row r="56" spans="1:11" x14ac:dyDescent="0.25">
      <c r="A56" s="333">
        <v>54</v>
      </c>
      <c r="B56" s="333">
        <v>59</v>
      </c>
      <c r="C56" s="333" t="s">
        <v>59</v>
      </c>
      <c r="D56" s="333">
        <v>14381</v>
      </c>
      <c r="E56" s="333">
        <v>16436</v>
      </c>
      <c r="F56" s="333">
        <v>9653</v>
      </c>
      <c r="G56" s="333">
        <v>10948</v>
      </c>
      <c r="H56" s="333">
        <v>4060</v>
      </c>
      <c r="I56" s="333">
        <v>4895</v>
      </c>
      <c r="J56" s="333">
        <v>70.393057682491062</v>
      </c>
      <c r="K56" s="333">
        <v>69.103073912769048</v>
      </c>
    </row>
    <row r="57" spans="1:11" x14ac:dyDescent="0.25">
      <c r="A57" s="333">
        <v>55</v>
      </c>
      <c r="B57" s="333">
        <v>57</v>
      </c>
      <c r="C57" s="333" t="s">
        <v>81</v>
      </c>
      <c r="D57" s="333">
        <v>2703</v>
      </c>
      <c r="E57" s="333">
        <v>3059</v>
      </c>
      <c r="F57" s="333">
        <v>1673</v>
      </c>
      <c r="G57" s="333">
        <v>1971</v>
      </c>
      <c r="H57" s="333">
        <v>707</v>
      </c>
      <c r="I57" s="333">
        <v>873</v>
      </c>
      <c r="J57" s="333">
        <v>70.294117647058812</v>
      </c>
      <c r="K57" s="333">
        <v>69.303797468354432</v>
      </c>
    </row>
    <row r="58" spans="1:11" x14ac:dyDescent="0.25">
      <c r="A58" s="333">
        <v>56</v>
      </c>
      <c r="B58" s="333">
        <v>56</v>
      </c>
      <c r="C58" s="333" t="s">
        <v>42</v>
      </c>
      <c r="D58" s="333">
        <v>10293</v>
      </c>
      <c r="E58" s="333">
        <v>10716</v>
      </c>
      <c r="F58" s="333">
        <v>6652</v>
      </c>
      <c r="G58" s="333">
        <v>6728</v>
      </c>
      <c r="H58" s="333">
        <v>2840</v>
      </c>
      <c r="I58" s="333">
        <v>2971</v>
      </c>
      <c r="J58" s="333">
        <v>70.08006742520017</v>
      </c>
      <c r="K58" s="333">
        <v>69.367976080008248</v>
      </c>
    </row>
    <row r="59" spans="1:11" x14ac:dyDescent="0.25">
      <c r="A59" s="333">
        <v>57</v>
      </c>
      <c r="B59" s="333">
        <v>45</v>
      </c>
      <c r="C59" s="333" t="s">
        <v>46</v>
      </c>
      <c r="D59" s="333">
        <v>7132</v>
      </c>
      <c r="E59" s="333">
        <v>7396</v>
      </c>
      <c r="F59" s="333">
        <v>4552</v>
      </c>
      <c r="G59" s="333">
        <v>4836</v>
      </c>
      <c r="H59" s="333">
        <v>1945</v>
      </c>
      <c r="I59" s="333">
        <v>1912</v>
      </c>
      <c r="J59" s="333">
        <v>70.06310604894567</v>
      </c>
      <c r="K59" s="333">
        <v>71.66567871962063</v>
      </c>
    </row>
    <row r="60" spans="1:11" x14ac:dyDescent="0.25">
      <c r="A60" s="333">
        <v>58</v>
      </c>
      <c r="B60" s="333">
        <v>79</v>
      </c>
      <c r="C60" s="333" t="s">
        <v>90</v>
      </c>
      <c r="D60" s="333">
        <v>5371</v>
      </c>
      <c r="E60" s="333">
        <v>5938</v>
      </c>
      <c r="F60" s="333">
        <v>3231</v>
      </c>
      <c r="G60" s="333">
        <v>3007</v>
      </c>
      <c r="H60" s="333">
        <v>1391</v>
      </c>
      <c r="I60" s="333">
        <v>1896</v>
      </c>
      <c r="J60" s="333">
        <v>69.904803115534392</v>
      </c>
      <c r="K60" s="333">
        <v>61.329798082806441</v>
      </c>
    </row>
    <row r="61" spans="1:11" x14ac:dyDescent="0.25">
      <c r="A61" s="333">
        <v>59</v>
      </c>
      <c r="B61" s="333">
        <v>72</v>
      </c>
      <c r="C61" s="333" t="s">
        <v>56</v>
      </c>
      <c r="D61" s="333">
        <v>19114</v>
      </c>
      <c r="E61" s="333">
        <v>20440</v>
      </c>
      <c r="F61" s="333">
        <v>13009</v>
      </c>
      <c r="G61" s="333">
        <v>12831</v>
      </c>
      <c r="H61" s="333">
        <v>5642</v>
      </c>
      <c r="I61" s="333">
        <v>6526</v>
      </c>
      <c r="J61" s="333">
        <v>69.74961128089646</v>
      </c>
      <c r="K61" s="333">
        <v>66.286098052384148</v>
      </c>
    </row>
    <row r="62" spans="1:11" x14ac:dyDescent="0.25">
      <c r="A62" s="333">
        <v>60</v>
      </c>
      <c r="B62" s="333">
        <v>80</v>
      </c>
      <c r="C62" s="333" t="s">
        <v>78</v>
      </c>
      <c r="D62" s="333">
        <v>5219</v>
      </c>
      <c r="E62" s="333">
        <v>4806</v>
      </c>
      <c r="F62" s="333">
        <v>2937</v>
      </c>
      <c r="G62" s="333">
        <v>2687</v>
      </c>
      <c r="H62" s="333">
        <v>1279</v>
      </c>
      <c r="I62" s="333">
        <v>1730</v>
      </c>
      <c r="J62" s="333">
        <v>69.663187855787484</v>
      </c>
      <c r="K62" s="333">
        <v>60.833144668326923</v>
      </c>
    </row>
    <row r="63" spans="1:11" x14ac:dyDescent="0.25">
      <c r="A63" s="333">
        <v>61</v>
      </c>
      <c r="B63" s="333">
        <v>51</v>
      </c>
      <c r="C63" s="333" t="s">
        <v>53</v>
      </c>
      <c r="D63" s="333">
        <v>13608</v>
      </c>
      <c r="E63" s="333">
        <v>14341</v>
      </c>
      <c r="F63" s="333">
        <v>9218</v>
      </c>
      <c r="G63" s="333">
        <v>9475</v>
      </c>
      <c r="H63" s="333">
        <v>4016</v>
      </c>
      <c r="I63" s="333">
        <v>4006</v>
      </c>
      <c r="J63" s="333">
        <v>69.653921716790094</v>
      </c>
      <c r="K63" s="333">
        <v>70.284103553148881</v>
      </c>
    </row>
    <row r="64" spans="1:11" x14ac:dyDescent="0.25">
      <c r="A64" s="333">
        <v>62</v>
      </c>
      <c r="B64" s="333">
        <v>61</v>
      </c>
      <c r="C64" s="333" t="s">
        <v>73</v>
      </c>
      <c r="D64" s="333">
        <v>6638</v>
      </c>
      <c r="E64" s="333">
        <v>7176</v>
      </c>
      <c r="F64" s="333">
        <v>4308</v>
      </c>
      <c r="G64" s="333">
        <v>4558</v>
      </c>
      <c r="H64" s="333">
        <v>1896</v>
      </c>
      <c r="I64" s="333">
        <v>2093</v>
      </c>
      <c r="J64" s="333">
        <v>69.43907156673113</v>
      </c>
      <c r="K64" s="333">
        <v>68.531047962712378</v>
      </c>
    </row>
    <row r="65" spans="1:11" x14ac:dyDescent="0.25">
      <c r="A65" s="333">
        <v>63</v>
      </c>
      <c r="B65" s="333">
        <v>70</v>
      </c>
      <c r="C65" s="333" t="s">
        <v>62</v>
      </c>
      <c r="D65" s="333">
        <v>22464</v>
      </c>
      <c r="E65" s="333">
        <v>23475</v>
      </c>
      <c r="F65" s="333">
        <v>14951</v>
      </c>
      <c r="G65" s="333">
        <v>15695</v>
      </c>
      <c r="H65" s="333">
        <v>6644</v>
      </c>
      <c r="I65" s="333">
        <v>7640</v>
      </c>
      <c r="J65" s="333">
        <v>69.233618893262332</v>
      </c>
      <c r="K65" s="333">
        <v>67.259481465609596</v>
      </c>
    </row>
    <row r="66" spans="1:11" x14ac:dyDescent="0.25">
      <c r="A66" s="333">
        <v>64</v>
      </c>
      <c r="B66" s="333">
        <v>74</v>
      </c>
      <c r="C66" s="333" t="s">
        <v>60</v>
      </c>
      <c r="D66" s="333">
        <v>15528</v>
      </c>
      <c r="E66" s="333">
        <v>14852</v>
      </c>
      <c r="F66" s="333">
        <v>10243</v>
      </c>
      <c r="G66" s="333">
        <v>9306</v>
      </c>
      <c r="H66" s="333">
        <v>4637</v>
      </c>
      <c r="I66" s="333">
        <v>5043</v>
      </c>
      <c r="J66" s="333">
        <v>68.837365591397841</v>
      </c>
      <c r="K66" s="333">
        <v>64.854693706878535</v>
      </c>
    </row>
    <row r="67" spans="1:11" x14ac:dyDescent="0.25">
      <c r="A67" s="333">
        <v>65</v>
      </c>
      <c r="B67" s="333">
        <v>76</v>
      </c>
      <c r="C67" s="333" t="s">
        <v>33</v>
      </c>
      <c r="D67" s="333">
        <v>2648</v>
      </c>
      <c r="E67" s="333">
        <v>2848</v>
      </c>
      <c r="F67" s="333">
        <v>1795</v>
      </c>
      <c r="G67" s="333">
        <v>1759</v>
      </c>
      <c r="H67" s="333">
        <v>818</v>
      </c>
      <c r="I67" s="333">
        <v>1008</v>
      </c>
      <c r="J67" s="333">
        <v>68.694986605434366</v>
      </c>
      <c r="K67" s="333">
        <v>63.570654138055659</v>
      </c>
    </row>
    <row r="68" spans="1:11" x14ac:dyDescent="0.25">
      <c r="A68" s="333">
        <v>66</v>
      </c>
      <c r="B68" s="333">
        <v>50</v>
      </c>
      <c r="C68" s="333" t="s">
        <v>29</v>
      </c>
      <c r="D68" s="333">
        <v>5096</v>
      </c>
      <c r="E68" s="333">
        <v>4953</v>
      </c>
      <c r="F68" s="333">
        <v>3373</v>
      </c>
      <c r="G68" s="333">
        <v>3351</v>
      </c>
      <c r="H68" s="333">
        <v>1545</v>
      </c>
      <c r="I68" s="333">
        <v>1412</v>
      </c>
      <c r="J68" s="333">
        <v>68.584790565270438</v>
      </c>
      <c r="K68" s="333">
        <v>70.354818391769896</v>
      </c>
    </row>
    <row r="69" spans="1:11" x14ac:dyDescent="0.25">
      <c r="A69" s="333">
        <v>67</v>
      </c>
      <c r="B69" s="333">
        <v>53</v>
      </c>
      <c r="C69" s="333" t="s">
        <v>57</v>
      </c>
      <c r="D69" s="333">
        <v>22628</v>
      </c>
      <c r="E69" s="333">
        <v>22321</v>
      </c>
      <c r="F69" s="333">
        <v>15153</v>
      </c>
      <c r="G69" s="333">
        <v>15000</v>
      </c>
      <c r="H69" s="333">
        <v>6953</v>
      </c>
      <c r="I69" s="333">
        <v>6530</v>
      </c>
      <c r="J69" s="333">
        <v>68.547000814258581</v>
      </c>
      <c r="K69" s="333">
        <v>69.670227589410132</v>
      </c>
    </row>
    <row r="70" spans="1:11" x14ac:dyDescent="0.25">
      <c r="A70" s="333">
        <v>68</v>
      </c>
      <c r="B70" s="333">
        <v>58</v>
      </c>
      <c r="C70" s="333" t="s">
        <v>84</v>
      </c>
      <c r="D70" s="333">
        <v>4550</v>
      </c>
      <c r="E70" s="333">
        <v>5120</v>
      </c>
      <c r="F70" s="333">
        <v>3090</v>
      </c>
      <c r="G70" s="333">
        <v>3519</v>
      </c>
      <c r="H70" s="333">
        <v>1418</v>
      </c>
      <c r="I70" s="333">
        <v>1561</v>
      </c>
      <c r="J70" s="333">
        <v>68.544809228039043</v>
      </c>
      <c r="K70" s="333">
        <v>69.271653543307082</v>
      </c>
    </row>
    <row r="71" spans="1:11" x14ac:dyDescent="0.25">
      <c r="A71" s="333">
        <v>69</v>
      </c>
      <c r="B71" s="333">
        <v>63</v>
      </c>
      <c r="C71" s="333" t="s">
        <v>27</v>
      </c>
      <c r="D71" s="333">
        <v>3213</v>
      </c>
      <c r="E71" s="333">
        <v>3535</v>
      </c>
      <c r="F71" s="333">
        <v>2088</v>
      </c>
      <c r="G71" s="333">
        <v>2217</v>
      </c>
      <c r="H71" s="333">
        <v>966</v>
      </c>
      <c r="I71" s="333">
        <v>1036</v>
      </c>
      <c r="J71" s="333">
        <v>68.369351669941054</v>
      </c>
      <c r="K71" s="333">
        <v>68.152474638794956</v>
      </c>
    </row>
    <row r="72" spans="1:11" x14ac:dyDescent="0.25">
      <c r="A72" s="333">
        <v>70</v>
      </c>
      <c r="B72" s="333">
        <v>39</v>
      </c>
      <c r="C72" s="333" t="s">
        <v>91</v>
      </c>
      <c r="D72" s="333">
        <v>2628</v>
      </c>
      <c r="E72" s="333">
        <v>2748</v>
      </c>
      <c r="F72" s="333">
        <v>1801</v>
      </c>
      <c r="G72" s="333">
        <v>1876</v>
      </c>
      <c r="H72" s="333">
        <v>840</v>
      </c>
      <c r="I72" s="333">
        <v>707</v>
      </c>
      <c r="J72" s="333">
        <v>68.193865959863686</v>
      </c>
      <c r="K72" s="333">
        <v>72.628726287262865</v>
      </c>
    </row>
    <row r="73" spans="1:11" x14ac:dyDescent="0.25">
      <c r="A73" s="333">
        <v>71</v>
      </c>
      <c r="B73" s="333">
        <v>73</v>
      </c>
      <c r="C73" s="333" t="s">
        <v>87</v>
      </c>
      <c r="D73" s="333">
        <v>7038</v>
      </c>
      <c r="E73" s="333">
        <v>7277</v>
      </c>
      <c r="F73" s="333">
        <v>4624</v>
      </c>
      <c r="G73" s="333">
        <v>4667</v>
      </c>
      <c r="H73" s="333">
        <v>2197</v>
      </c>
      <c r="I73" s="333">
        <v>2418</v>
      </c>
      <c r="J73" s="333">
        <v>67.790646532766459</v>
      </c>
      <c r="K73" s="333">
        <v>65.871559633027516</v>
      </c>
    </row>
    <row r="74" spans="1:11" x14ac:dyDescent="0.25">
      <c r="A74" s="333">
        <v>72</v>
      </c>
      <c r="B74" s="333">
        <v>52</v>
      </c>
      <c r="C74" s="333" t="s">
        <v>41</v>
      </c>
      <c r="D74" s="333">
        <v>799</v>
      </c>
      <c r="E74" s="333">
        <v>991</v>
      </c>
      <c r="F74" s="333">
        <v>550</v>
      </c>
      <c r="G74" s="333">
        <v>664</v>
      </c>
      <c r="H74" s="333">
        <v>262</v>
      </c>
      <c r="I74" s="333">
        <v>285</v>
      </c>
      <c r="J74" s="333">
        <v>67.733990147783246</v>
      </c>
      <c r="K74" s="333">
        <v>69.96838777660696</v>
      </c>
    </row>
    <row r="75" spans="1:11" x14ac:dyDescent="0.25">
      <c r="A75" s="333">
        <v>73</v>
      </c>
      <c r="B75" s="333">
        <v>64</v>
      </c>
      <c r="C75" s="333" t="s">
        <v>92</v>
      </c>
      <c r="D75" s="333">
        <v>3245</v>
      </c>
      <c r="E75" s="333">
        <v>3330</v>
      </c>
      <c r="F75" s="333">
        <v>2056</v>
      </c>
      <c r="G75" s="333">
        <v>1979</v>
      </c>
      <c r="H75" s="333">
        <v>1035</v>
      </c>
      <c r="I75" s="333">
        <v>940</v>
      </c>
      <c r="J75" s="333">
        <v>66.515690714978973</v>
      </c>
      <c r="K75" s="333">
        <v>67.797190818773558</v>
      </c>
    </row>
    <row r="76" spans="1:11" x14ac:dyDescent="0.25">
      <c r="A76" s="333">
        <v>74</v>
      </c>
      <c r="B76" s="333">
        <v>66</v>
      </c>
      <c r="C76" s="333" t="s">
        <v>70</v>
      </c>
      <c r="D76" s="333">
        <v>5594</v>
      </c>
      <c r="E76" s="333">
        <v>6125</v>
      </c>
      <c r="F76" s="333">
        <v>3249</v>
      </c>
      <c r="G76" s="333">
        <v>3385</v>
      </c>
      <c r="H76" s="333">
        <v>1697</v>
      </c>
      <c r="I76" s="333">
        <v>1624</v>
      </c>
      <c r="J76" s="333">
        <v>65.689446016983425</v>
      </c>
      <c r="K76" s="333">
        <v>67.578358953883011</v>
      </c>
    </row>
    <row r="77" spans="1:11" x14ac:dyDescent="0.25">
      <c r="A77" s="333">
        <v>75</v>
      </c>
      <c r="B77" s="333">
        <v>78</v>
      </c>
      <c r="C77" s="333" t="s">
        <v>76</v>
      </c>
      <c r="D77" s="333">
        <v>11903</v>
      </c>
      <c r="E77" s="333">
        <v>12365</v>
      </c>
      <c r="F77" s="333">
        <v>7631</v>
      </c>
      <c r="G77" s="333">
        <v>7402</v>
      </c>
      <c r="H77" s="333">
        <v>4292</v>
      </c>
      <c r="I77" s="333">
        <v>4538</v>
      </c>
      <c r="J77" s="333">
        <v>64.002348402247762</v>
      </c>
      <c r="K77" s="333">
        <v>61.993299832495808</v>
      </c>
    </row>
    <row r="78" spans="1:11" x14ac:dyDescent="0.25">
      <c r="A78" s="333">
        <v>76</v>
      </c>
      <c r="B78" s="333">
        <v>35</v>
      </c>
      <c r="C78" s="333" t="s">
        <v>72</v>
      </c>
      <c r="D78" s="333">
        <v>585</v>
      </c>
      <c r="E78" s="333">
        <v>535</v>
      </c>
      <c r="F78" s="333">
        <v>370</v>
      </c>
      <c r="G78" s="333">
        <v>377</v>
      </c>
      <c r="H78" s="333">
        <v>212</v>
      </c>
      <c r="I78" s="333">
        <v>132</v>
      </c>
      <c r="J78" s="333">
        <v>63.573883161512022</v>
      </c>
      <c r="K78" s="333">
        <v>74.066797642436143</v>
      </c>
    </row>
    <row r="79" spans="1:11" x14ac:dyDescent="0.25">
      <c r="A79" s="333">
        <v>77</v>
      </c>
      <c r="B79" s="333">
        <v>81</v>
      </c>
      <c r="C79" s="333" t="s">
        <v>66</v>
      </c>
      <c r="D79" s="333">
        <v>3082</v>
      </c>
      <c r="E79" s="333">
        <v>3147</v>
      </c>
      <c r="F79" s="333">
        <v>1879</v>
      </c>
      <c r="G79" s="333">
        <v>1730</v>
      </c>
      <c r="H79" s="333">
        <v>1110</v>
      </c>
      <c r="I79" s="333">
        <v>1143</v>
      </c>
      <c r="J79" s="333">
        <v>62.863834058213463</v>
      </c>
      <c r="K79" s="333">
        <v>60.215802297250256</v>
      </c>
    </row>
    <row r="80" spans="1:11" x14ac:dyDescent="0.25">
      <c r="A80" s="333">
        <v>78</v>
      </c>
      <c r="B80" s="333">
        <v>42</v>
      </c>
      <c r="C80" s="333" t="s">
        <v>52</v>
      </c>
      <c r="D80" s="333">
        <v>5659</v>
      </c>
      <c r="E80" s="333">
        <v>5552</v>
      </c>
      <c r="F80" s="333">
        <v>3376</v>
      </c>
      <c r="G80" s="333">
        <v>3661</v>
      </c>
      <c r="H80" s="333">
        <v>2032</v>
      </c>
      <c r="I80" s="333">
        <v>1422</v>
      </c>
      <c r="J80" s="333">
        <v>62.426035502958577</v>
      </c>
      <c r="K80" s="333">
        <v>72.024395042297854</v>
      </c>
    </row>
    <row r="81" spans="1:11" x14ac:dyDescent="0.25">
      <c r="A81" s="333">
        <v>79</v>
      </c>
      <c r="B81" s="333">
        <v>83</v>
      </c>
      <c r="C81" s="333" t="s">
        <v>93</v>
      </c>
      <c r="D81" s="333">
        <v>6563</v>
      </c>
      <c r="E81" s="333">
        <v>6905</v>
      </c>
      <c r="F81" s="333">
        <v>3499</v>
      </c>
      <c r="G81" s="333">
        <v>3486</v>
      </c>
      <c r="H81" s="333">
        <v>2118</v>
      </c>
      <c r="I81" s="333">
        <v>2708</v>
      </c>
      <c r="J81" s="333">
        <v>62.293038988784048</v>
      </c>
      <c r="K81" s="333">
        <v>56.280271230222802</v>
      </c>
    </row>
    <row r="82" spans="1:11" x14ac:dyDescent="0.25">
      <c r="A82" s="333">
        <v>80</v>
      </c>
      <c r="B82" s="333">
        <v>65</v>
      </c>
      <c r="C82" s="333" t="s">
        <v>58</v>
      </c>
      <c r="D82" s="333">
        <v>3371</v>
      </c>
      <c r="E82" s="333">
        <v>3417</v>
      </c>
      <c r="F82" s="333">
        <v>2031</v>
      </c>
      <c r="G82" s="333">
        <v>2074</v>
      </c>
      <c r="H82" s="333">
        <v>1240</v>
      </c>
      <c r="I82" s="333">
        <v>989</v>
      </c>
      <c r="J82" s="333">
        <v>62.091103638031193</v>
      </c>
      <c r="K82" s="333">
        <v>67.711394058112958</v>
      </c>
    </row>
    <row r="83" spans="1:11" x14ac:dyDescent="0.25">
      <c r="A83" s="333">
        <v>81</v>
      </c>
      <c r="B83" s="333">
        <v>84</v>
      </c>
      <c r="C83" s="333" t="s">
        <v>89</v>
      </c>
      <c r="D83" s="333">
        <v>5566</v>
      </c>
      <c r="E83" s="333">
        <v>5539</v>
      </c>
      <c r="F83" s="333">
        <v>2989</v>
      </c>
      <c r="G83" s="333">
        <v>2876</v>
      </c>
      <c r="H83" s="333">
        <v>1896</v>
      </c>
      <c r="I83" s="333">
        <v>3187</v>
      </c>
      <c r="J83" s="333">
        <v>61.187308085977477</v>
      </c>
      <c r="K83" s="333">
        <v>47.435263071086922</v>
      </c>
    </row>
    <row r="84" spans="1:11" x14ac:dyDescent="0.25">
      <c r="A84" s="333">
        <v>82</v>
      </c>
      <c r="B84" s="333">
        <v>77</v>
      </c>
      <c r="C84" s="333" t="s">
        <v>68</v>
      </c>
      <c r="D84" s="333">
        <v>1172</v>
      </c>
      <c r="E84" s="333">
        <v>1123</v>
      </c>
      <c r="F84" s="333">
        <v>698</v>
      </c>
      <c r="G84" s="333">
        <v>648</v>
      </c>
      <c r="H84" s="333">
        <v>474</v>
      </c>
      <c r="I84" s="333">
        <v>394</v>
      </c>
      <c r="J84" s="333">
        <v>59.556313993174058</v>
      </c>
      <c r="K84" s="333">
        <v>62.188099808061423</v>
      </c>
    </row>
    <row r="85" spans="1:11" x14ac:dyDescent="0.25">
      <c r="A85" s="333">
        <v>83</v>
      </c>
      <c r="B85" s="333">
        <v>75</v>
      </c>
      <c r="C85" s="333" t="s">
        <v>45</v>
      </c>
      <c r="D85" s="333">
        <v>10587</v>
      </c>
      <c r="E85" s="333">
        <v>11055</v>
      </c>
      <c r="F85" s="333">
        <v>6201</v>
      </c>
      <c r="G85" s="333">
        <v>6607</v>
      </c>
      <c r="H85" s="333">
        <v>4387</v>
      </c>
      <c r="I85" s="333">
        <v>3701</v>
      </c>
      <c r="J85" s="333">
        <v>58.566301473366082</v>
      </c>
      <c r="K85" s="333">
        <v>64.095847885137758</v>
      </c>
    </row>
    <row r="86" spans="1:11" x14ac:dyDescent="0.25">
      <c r="A86" s="333">
        <v>84</v>
      </c>
      <c r="B86" s="333">
        <v>82</v>
      </c>
      <c r="C86" s="333" t="s">
        <v>85</v>
      </c>
      <c r="D86" s="333">
        <v>15766</v>
      </c>
      <c r="E86" s="333">
        <v>15659</v>
      </c>
      <c r="F86" s="333">
        <v>8290</v>
      </c>
      <c r="G86" s="333">
        <v>8843</v>
      </c>
      <c r="H86" s="333">
        <v>6324</v>
      </c>
      <c r="I86" s="333">
        <v>6020</v>
      </c>
      <c r="J86" s="333">
        <v>56.726426714109763</v>
      </c>
      <c r="K86" s="333">
        <v>59.496736863351948</v>
      </c>
    </row>
    <row r="87" spans="1:11" x14ac:dyDescent="0.25">
      <c r="A87" s="333">
        <v>85</v>
      </c>
      <c r="B87" s="333">
        <v>85</v>
      </c>
      <c r="C87" s="333" t="s">
        <v>95</v>
      </c>
      <c r="D87" s="333">
        <v>38919</v>
      </c>
      <c r="E87" s="333">
        <v>40814</v>
      </c>
      <c r="F87" s="333">
        <v>14944</v>
      </c>
      <c r="G87" s="333">
        <v>15697</v>
      </c>
      <c r="H87" s="333">
        <v>24290</v>
      </c>
      <c r="I87" s="333">
        <v>25620</v>
      </c>
      <c r="J87" s="333">
        <v>38.089412244481828</v>
      </c>
      <c r="K87" s="333">
        <v>37.991625723067983</v>
      </c>
    </row>
    <row r="89" spans="1:11" x14ac:dyDescent="0.25">
      <c r="A89" s="333" t="s">
        <v>160</v>
      </c>
      <c r="B89" s="333" t="s">
        <v>161</v>
      </c>
      <c r="C89" s="333" t="s">
        <v>109</v>
      </c>
      <c r="D89" s="333" t="s">
        <v>170</v>
      </c>
      <c r="E89" s="333" t="s">
        <v>171</v>
      </c>
      <c r="F89" s="333" t="s">
        <v>172</v>
      </c>
      <c r="G89" s="333" t="s">
        <v>173</v>
      </c>
      <c r="H89" s="333" t="s">
        <v>174</v>
      </c>
      <c r="I89" s="333" t="s">
        <v>175</v>
      </c>
      <c r="J89" s="333" t="s">
        <v>176</v>
      </c>
      <c r="K89" s="333" t="s">
        <v>177</v>
      </c>
    </row>
    <row r="90" spans="1:11" x14ac:dyDescent="0.25">
      <c r="A90" s="333">
        <v>1</v>
      </c>
      <c r="B90" s="333">
        <v>1</v>
      </c>
      <c r="C90" s="333" t="s">
        <v>98</v>
      </c>
      <c r="D90" s="333">
        <v>23612</v>
      </c>
      <c r="E90" s="333">
        <v>24949</v>
      </c>
      <c r="F90" s="333">
        <v>18986</v>
      </c>
      <c r="G90" s="333">
        <v>18363</v>
      </c>
      <c r="H90" s="333">
        <v>4291</v>
      </c>
      <c r="I90" s="333">
        <v>4425</v>
      </c>
      <c r="J90" s="333">
        <v>81.565493835116214</v>
      </c>
      <c r="K90" s="333">
        <v>80.581885202738277</v>
      </c>
    </row>
    <row r="91" spans="1:11" x14ac:dyDescent="0.25">
      <c r="A91" s="333">
        <v>2</v>
      </c>
      <c r="B91" s="333">
        <v>2</v>
      </c>
      <c r="C91" s="333" t="s">
        <v>103</v>
      </c>
      <c r="D91" s="333">
        <v>54439</v>
      </c>
      <c r="E91" s="333">
        <v>57439</v>
      </c>
      <c r="F91" s="333">
        <v>38425</v>
      </c>
      <c r="G91" s="333">
        <v>39754</v>
      </c>
      <c r="H91" s="333">
        <v>14491</v>
      </c>
      <c r="I91" s="333">
        <v>14643</v>
      </c>
      <c r="J91" s="333">
        <v>72.615088064101599</v>
      </c>
      <c r="K91" s="333">
        <v>73.081236097578909</v>
      </c>
    </row>
    <row r="92" spans="1:11" x14ac:dyDescent="0.25">
      <c r="A92" s="333">
        <v>3</v>
      </c>
      <c r="B92" s="333">
        <v>3</v>
      </c>
      <c r="C92" s="333" t="s">
        <v>101</v>
      </c>
      <c r="D92" s="333">
        <v>111921</v>
      </c>
      <c r="E92" s="333">
        <v>116514</v>
      </c>
      <c r="F92" s="333">
        <v>77271</v>
      </c>
      <c r="G92" s="333">
        <v>79586</v>
      </c>
      <c r="H92" s="333">
        <v>30289</v>
      </c>
      <c r="I92" s="333">
        <v>31936</v>
      </c>
      <c r="J92" s="333">
        <v>71.839903309780581</v>
      </c>
      <c r="K92" s="333">
        <v>71.363497785190361</v>
      </c>
    </row>
    <row r="93" spans="1:11" x14ac:dyDescent="0.25">
      <c r="A93" s="333">
        <v>4</v>
      </c>
      <c r="B93" s="333">
        <v>4</v>
      </c>
      <c r="C93" s="333" t="s">
        <v>100</v>
      </c>
      <c r="D93" s="333">
        <v>133610</v>
      </c>
      <c r="E93" s="333">
        <v>139304</v>
      </c>
      <c r="F93" s="333">
        <v>92129</v>
      </c>
      <c r="G93" s="333">
        <v>94391</v>
      </c>
      <c r="H93" s="333">
        <v>36462</v>
      </c>
      <c r="I93" s="333">
        <v>38439</v>
      </c>
      <c r="J93" s="333">
        <v>71.644982930376159</v>
      </c>
      <c r="K93" s="333">
        <v>71.061507189640892</v>
      </c>
    </row>
    <row r="94" spans="1:11" x14ac:dyDescent="0.25">
      <c r="A94" s="333">
        <v>5</v>
      </c>
      <c r="B94" s="333">
        <v>5</v>
      </c>
      <c r="C94" s="333" t="s">
        <v>102</v>
      </c>
      <c r="D94" s="333">
        <v>59301</v>
      </c>
      <c r="E94" s="333">
        <v>60990</v>
      </c>
      <c r="F94" s="333">
        <v>39099</v>
      </c>
      <c r="G94" s="333">
        <v>40922</v>
      </c>
      <c r="H94" s="333">
        <v>16389</v>
      </c>
      <c r="I94" s="333">
        <v>16838</v>
      </c>
      <c r="J94" s="333">
        <v>70.463884083044974</v>
      </c>
      <c r="K94" s="333">
        <v>70.8483379501385</v>
      </c>
    </row>
    <row r="95" spans="1:11" x14ac:dyDescent="0.25">
      <c r="A95" s="333">
        <v>6</v>
      </c>
      <c r="B95" s="333">
        <v>6</v>
      </c>
      <c r="C95" s="333" t="s">
        <v>104</v>
      </c>
      <c r="D95" s="333">
        <v>34498</v>
      </c>
      <c r="E95" s="333">
        <v>36359</v>
      </c>
      <c r="F95" s="333">
        <v>22934</v>
      </c>
      <c r="G95" s="333">
        <v>23977</v>
      </c>
      <c r="H95" s="333">
        <v>9873</v>
      </c>
      <c r="I95" s="333">
        <v>10015</v>
      </c>
      <c r="J95" s="333">
        <v>69.905812783857101</v>
      </c>
      <c r="K95" s="333">
        <v>70.537185220051782</v>
      </c>
    </row>
    <row r="96" spans="1:11" x14ac:dyDescent="0.25">
      <c r="A96" s="333">
        <v>7</v>
      </c>
      <c r="B96" s="333">
        <v>7</v>
      </c>
      <c r="C96" s="333" t="s">
        <v>99</v>
      </c>
      <c r="D96" s="333">
        <v>70837</v>
      </c>
      <c r="E96" s="333">
        <v>73253</v>
      </c>
      <c r="F96" s="333">
        <v>48011</v>
      </c>
      <c r="G96" s="333">
        <v>48609</v>
      </c>
      <c r="H96" s="333">
        <v>20692</v>
      </c>
      <c r="I96" s="333">
        <v>22451</v>
      </c>
      <c r="J96" s="333">
        <v>69.881955664235917</v>
      </c>
      <c r="K96" s="333">
        <v>68.40557275541795</v>
      </c>
    </row>
    <row r="97" spans="1:11" x14ac:dyDescent="0.25">
      <c r="A97" s="333">
        <v>8</v>
      </c>
      <c r="B97" s="333">
        <v>8</v>
      </c>
      <c r="C97" s="333" t="s">
        <v>105</v>
      </c>
      <c r="D97" s="333">
        <v>145138</v>
      </c>
      <c r="E97" s="333">
        <v>148628</v>
      </c>
      <c r="F97" s="333">
        <v>90666</v>
      </c>
      <c r="G97" s="333">
        <v>90580</v>
      </c>
      <c r="H97" s="333">
        <v>49166</v>
      </c>
      <c r="I97" s="333">
        <v>54031</v>
      </c>
      <c r="J97" s="333">
        <v>64.839235654213624</v>
      </c>
      <c r="K97" s="333">
        <v>62.637005483676901</v>
      </c>
    </row>
    <row r="99" spans="1:11" x14ac:dyDescent="0.25">
      <c r="A99" s="333" t="s">
        <v>160</v>
      </c>
      <c r="B99" s="333" t="s">
        <v>161</v>
      </c>
      <c r="C99" s="333" t="s">
        <v>109</v>
      </c>
      <c r="D99" s="333" t="s">
        <v>178</v>
      </c>
      <c r="E99" s="333" t="s">
        <v>179</v>
      </c>
      <c r="F99" s="333" t="s">
        <v>180</v>
      </c>
      <c r="G99" s="333" t="s">
        <v>181</v>
      </c>
      <c r="H99" s="333" t="s">
        <v>182</v>
      </c>
      <c r="I99" s="333" t="s">
        <v>183</v>
      </c>
      <c r="J99" s="333" t="s">
        <v>184</v>
      </c>
      <c r="K99" s="333" t="s">
        <v>159</v>
      </c>
    </row>
    <row r="100" spans="1:11" x14ac:dyDescent="0.25">
      <c r="A100" s="333">
        <v>1</v>
      </c>
      <c r="B100" s="333">
        <v>1</v>
      </c>
      <c r="C100" s="333" t="s">
        <v>61</v>
      </c>
      <c r="D100" s="333">
        <v>276</v>
      </c>
      <c r="E100" s="333">
        <v>291</v>
      </c>
      <c r="F100" s="333">
        <v>212</v>
      </c>
      <c r="G100" s="333">
        <v>220</v>
      </c>
      <c r="H100" s="333">
        <v>42</v>
      </c>
      <c r="I100" s="333">
        <v>63</v>
      </c>
      <c r="J100" s="333">
        <v>83.464566929133852</v>
      </c>
      <c r="K100" s="333">
        <v>61.512027491408944</v>
      </c>
    </row>
    <row r="101" spans="1:11" x14ac:dyDescent="0.25">
      <c r="A101" s="333">
        <v>2</v>
      </c>
      <c r="B101" s="333">
        <v>2</v>
      </c>
      <c r="C101" s="333" t="s">
        <v>82</v>
      </c>
      <c r="D101" s="333">
        <v>3059</v>
      </c>
      <c r="E101" s="333">
        <v>2864</v>
      </c>
      <c r="F101" s="333">
        <v>2221</v>
      </c>
      <c r="G101" s="333">
        <v>2091</v>
      </c>
      <c r="H101" s="333">
        <v>734</v>
      </c>
      <c r="I101" s="333">
        <v>640</v>
      </c>
      <c r="J101" s="333">
        <v>75.160744500846022</v>
      </c>
      <c r="K101" s="333">
        <v>66.088560885608857</v>
      </c>
    </row>
    <row r="102" spans="1:11" x14ac:dyDescent="0.25">
      <c r="A102" s="333">
        <v>3</v>
      </c>
      <c r="B102" s="333">
        <v>3</v>
      </c>
      <c r="C102" s="333" t="s">
        <v>83</v>
      </c>
      <c r="D102" s="333">
        <v>12929</v>
      </c>
      <c r="E102" s="333">
        <v>13465</v>
      </c>
      <c r="F102" s="333">
        <v>9040</v>
      </c>
      <c r="G102" s="333">
        <v>10012</v>
      </c>
      <c r="H102" s="333">
        <v>3106</v>
      </c>
      <c r="I102" s="333">
        <v>3282</v>
      </c>
      <c r="J102" s="333">
        <v>74.427795158900039</v>
      </c>
      <c r="K102" s="333">
        <v>42.392852518451377</v>
      </c>
    </row>
    <row r="103" spans="1:11" x14ac:dyDescent="0.25">
      <c r="A103" s="333">
        <v>4</v>
      </c>
      <c r="B103" s="333">
        <v>6</v>
      </c>
      <c r="C103" s="333" t="s">
        <v>49</v>
      </c>
      <c r="D103" s="333">
        <v>6073</v>
      </c>
      <c r="E103" s="333">
        <v>6140</v>
      </c>
      <c r="F103" s="333">
        <v>4263</v>
      </c>
      <c r="G103" s="333">
        <v>4282</v>
      </c>
      <c r="H103" s="333">
        <v>1511</v>
      </c>
      <c r="I103" s="333">
        <v>1776</v>
      </c>
      <c r="J103" s="333">
        <v>73.830966401108427</v>
      </c>
      <c r="K103" s="333">
        <v>47.652744218156712</v>
      </c>
    </row>
    <row r="104" spans="1:11" x14ac:dyDescent="0.25">
      <c r="A104" s="333">
        <v>5</v>
      </c>
      <c r="B104" s="333">
        <v>9</v>
      </c>
      <c r="C104" s="333" t="s">
        <v>71</v>
      </c>
      <c r="D104" s="333">
        <v>4395</v>
      </c>
      <c r="E104" s="333">
        <v>4763</v>
      </c>
      <c r="F104" s="333">
        <v>3069</v>
      </c>
      <c r="G104" s="333">
        <v>2982</v>
      </c>
      <c r="H104" s="333">
        <v>1186</v>
      </c>
      <c r="I104" s="333">
        <v>1370</v>
      </c>
      <c r="J104" s="333">
        <v>72.126909518213864</v>
      </c>
      <c r="K104" s="333">
        <v>42.533081285444233</v>
      </c>
    </row>
    <row r="105" spans="1:11" x14ac:dyDescent="0.25">
      <c r="A105" s="333">
        <v>6</v>
      </c>
      <c r="B105" s="333">
        <v>5</v>
      </c>
      <c r="C105" s="333" t="s">
        <v>46</v>
      </c>
      <c r="D105" s="333">
        <v>7132</v>
      </c>
      <c r="E105" s="333">
        <v>7396</v>
      </c>
      <c r="F105" s="333">
        <v>4552</v>
      </c>
      <c r="G105" s="333">
        <v>4836</v>
      </c>
      <c r="H105" s="333">
        <v>1945</v>
      </c>
      <c r="I105" s="333">
        <v>1912</v>
      </c>
      <c r="J105" s="333">
        <v>70.06310604894567</v>
      </c>
      <c r="K105" s="333">
        <v>50.96731154102735</v>
      </c>
    </row>
    <row r="106" spans="1:11" x14ac:dyDescent="0.25">
      <c r="A106" s="333">
        <v>7</v>
      </c>
      <c r="B106" s="333">
        <v>11</v>
      </c>
      <c r="C106" s="333" t="s">
        <v>78</v>
      </c>
      <c r="D106" s="333">
        <v>5219</v>
      </c>
      <c r="E106" s="333">
        <v>4806</v>
      </c>
      <c r="F106" s="333">
        <v>2937</v>
      </c>
      <c r="G106" s="333">
        <v>2687</v>
      </c>
      <c r="H106" s="333">
        <v>1279</v>
      </c>
      <c r="I106" s="333">
        <v>1730</v>
      </c>
      <c r="J106" s="333">
        <v>69.663187855787484</v>
      </c>
      <c r="K106" s="333">
        <v>48.704926358557643</v>
      </c>
    </row>
    <row r="107" spans="1:11" x14ac:dyDescent="0.25">
      <c r="A107" s="333">
        <v>8</v>
      </c>
      <c r="B107" s="333">
        <v>8</v>
      </c>
      <c r="C107" s="333" t="s">
        <v>73</v>
      </c>
      <c r="D107" s="333">
        <v>6638</v>
      </c>
      <c r="E107" s="333">
        <v>7176</v>
      </c>
      <c r="F107" s="333">
        <v>4308</v>
      </c>
      <c r="G107" s="333">
        <v>4558</v>
      </c>
      <c r="H107" s="333">
        <v>1896</v>
      </c>
      <c r="I107" s="333">
        <v>2093</v>
      </c>
      <c r="J107" s="333">
        <v>69.43907156673113</v>
      </c>
      <c r="K107" s="333">
        <v>49.240527457853453</v>
      </c>
    </row>
    <row r="108" spans="1:11" x14ac:dyDescent="0.25">
      <c r="A108" s="333">
        <v>9</v>
      </c>
      <c r="B108" s="333">
        <v>7</v>
      </c>
      <c r="C108" s="333" t="s">
        <v>84</v>
      </c>
      <c r="D108" s="333">
        <v>4550</v>
      </c>
      <c r="E108" s="333">
        <v>5120</v>
      </c>
      <c r="F108" s="333">
        <v>3090</v>
      </c>
      <c r="G108" s="333">
        <v>3519</v>
      </c>
      <c r="H108" s="333">
        <v>1418</v>
      </c>
      <c r="I108" s="333">
        <v>1561</v>
      </c>
      <c r="J108" s="333">
        <v>68.544809228039043</v>
      </c>
      <c r="K108" s="333">
        <v>41.926770708283307</v>
      </c>
    </row>
    <row r="109" spans="1:11" x14ac:dyDescent="0.25">
      <c r="A109" s="333">
        <v>10</v>
      </c>
      <c r="B109" s="333">
        <v>4</v>
      </c>
      <c r="C109" s="333" t="s">
        <v>52</v>
      </c>
      <c r="D109" s="333">
        <v>5659</v>
      </c>
      <c r="E109" s="333">
        <v>5552</v>
      </c>
      <c r="F109" s="333">
        <v>3376</v>
      </c>
      <c r="G109" s="333">
        <v>3661</v>
      </c>
      <c r="H109" s="333">
        <v>2032</v>
      </c>
      <c r="I109" s="333">
        <v>1422</v>
      </c>
      <c r="J109" s="333">
        <v>62.426035502958577</v>
      </c>
      <c r="K109" s="333">
        <v>34.623696326223808</v>
      </c>
    </row>
    <row r="110" spans="1:11" x14ac:dyDescent="0.25">
      <c r="A110" s="333">
        <v>11</v>
      </c>
      <c r="B110" s="333">
        <v>10</v>
      </c>
      <c r="C110" s="333" t="s">
        <v>58</v>
      </c>
      <c r="D110" s="333">
        <v>3371</v>
      </c>
      <c r="E110" s="333">
        <v>3417</v>
      </c>
      <c r="F110" s="333">
        <v>2031</v>
      </c>
      <c r="G110" s="333">
        <v>2074</v>
      </c>
      <c r="H110" s="333">
        <v>1240</v>
      </c>
      <c r="I110" s="333">
        <v>989</v>
      </c>
      <c r="J110" s="333">
        <v>62.091103638031193</v>
      </c>
      <c r="K110" s="333">
        <v>46.770155232849277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ВСЕГО</vt:lpstr>
      <vt:lpstr>СЛ.ОБЯЗ</vt:lpstr>
      <vt:lpstr>СЛ.НЕОБЯЗ</vt:lpstr>
      <vt:lpstr>ТЯЖКИЕ</vt:lpstr>
      <vt:lpstr>ВСЕГО (МОШ)</vt:lpstr>
      <vt:lpstr>OBLAST</vt:lpstr>
      <vt:lpstr>OBLAST_TG</vt:lpstr>
      <vt:lpstr>OBLAST_SLOB</vt:lpstr>
      <vt:lpstr>OBLAST_SLNEOB</vt:lpstr>
      <vt:lpstr>OBLAST_MOSH</vt:lpstr>
      <vt:lpstr>ВСЕГО!Заголовки_для_печати</vt:lpstr>
      <vt:lpstr>'ВСЕГО (МОШ)'!Заголовки_для_печати</vt:lpstr>
      <vt:lpstr>СЛ.НЕОБЯЗ!Заголовки_для_печати</vt:lpstr>
      <vt:lpstr>СЛ.ОБЯЗ!Заголовки_для_печати</vt:lpstr>
      <vt:lpstr>ТЯЖКИЕ!Заголовки_для_печати</vt:lpstr>
      <vt:lpstr>ВСЕГО!Область_печати</vt:lpstr>
      <vt:lpstr>'ВСЕГО (МОШ)'!Область_печати</vt:lpstr>
      <vt:lpstr>СЛ.НЕОБЯЗ!Область_печати</vt:lpstr>
      <vt:lpstr>СЛ.ОБЯЗ!Область_печати</vt:lpstr>
      <vt:lpstr>ТЯЖКИЕ!Область_печати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2020-10-08T06:20:31Z</dcterms:modified>
</cp:coreProperties>
</file>