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80" tabRatio="800" activeTab="4"/>
  </bookViews>
  <sheets>
    <sheet name="ВСЕГО" sheetId="1" r:id="rId1"/>
    <sheet name="СЛ.ОБЯЗ" sheetId="2" r:id="rId2"/>
    <sheet name="СЛ.НЕОБЯЗ" sheetId="3" r:id="rId3"/>
    <sheet name="ТЯЖКИЕ" sheetId="4" r:id="rId4"/>
    <sheet name="ВСЕГО (МОШ)" sheetId="10" r:id="rId5"/>
    <sheet name="OBLAST" sheetId="11" state="hidden" r:id="rId6"/>
    <sheet name="OBLAST_TG" sheetId="14" state="hidden" r:id="rId7"/>
    <sheet name="OBLAST_SLOB" sheetId="12" state="hidden" r:id="rId8"/>
    <sheet name="OBLAST_SLNEOB" sheetId="13" state="hidden" r:id="rId9"/>
    <sheet name="OBLAST_MOSH" sheetId="15" state="hidden" r:id="rId10"/>
  </sheets>
  <definedNames>
    <definedName name="_xlnm.Print_Titles" localSheetId="0">ВСЕГО!$2:$4</definedName>
    <definedName name="_xlnm.Print_Titles" localSheetId="4">'ВСЕГО (МОШ)'!$2:$4</definedName>
    <definedName name="_xlnm.Print_Titles" localSheetId="2">СЛ.НЕОБЯЗ!$2:$4</definedName>
    <definedName name="_xlnm.Print_Titles" localSheetId="1">СЛ.ОБЯЗ!$2:$4</definedName>
    <definedName name="_xlnm.Print_Titles" localSheetId="3">ТЯЖКИЕ!$2:$4</definedName>
    <definedName name="_xlnm.Print_Area" localSheetId="0">ВСЕГО!$A$1:$L$111</definedName>
    <definedName name="_xlnm.Print_Area" localSheetId="4">'ВСЕГО (МОШ)'!$A$1:$L$111</definedName>
    <definedName name="_xlnm.Print_Area" localSheetId="2">СЛ.НЕОБЯЗ!$A$1:$L$111</definedName>
    <definedName name="_xlnm.Print_Area" localSheetId="1">СЛ.ОБЯЗ!$A$1:$L$111</definedName>
    <definedName name="_xlnm.Print_Area" localSheetId="3">ТЯЖКИЕ!$A$1:$L$111</definedName>
  </definedNames>
  <calcPr calcId="162913"/>
</workbook>
</file>

<file path=xl/calcChain.xml><?xml version="1.0" encoding="utf-8"?>
<calcChain xmlns="http://schemas.openxmlformats.org/spreadsheetml/2006/main">
  <c r="B54" i="4" l="1"/>
  <c r="A54" i="4"/>
  <c r="B58" i="3"/>
  <c r="A58" i="3"/>
  <c r="B60" i="2"/>
  <c r="A60" i="2"/>
  <c r="B60" i="1"/>
  <c r="A60" i="1"/>
  <c r="B43" i="10" l="1"/>
  <c r="B58" i="2"/>
  <c r="B62" i="1"/>
  <c r="A43" i="10"/>
  <c r="A58" i="2"/>
  <c r="A62" i="1"/>
  <c r="L102" i="2"/>
  <c r="L103" i="2"/>
  <c r="L104" i="2"/>
  <c r="L105" i="2"/>
  <c r="L106" i="2"/>
  <c r="L107" i="2"/>
  <c r="L108" i="2"/>
  <c r="L109" i="2"/>
  <c r="L110" i="2"/>
  <c r="L111" i="2"/>
  <c r="L6" i="10" l="1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102" i="10"/>
  <c r="L103" i="10"/>
  <c r="L104" i="10"/>
  <c r="L105" i="10"/>
  <c r="L106" i="10"/>
  <c r="L107" i="10"/>
  <c r="L108" i="10"/>
  <c r="L109" i="10"/>
  <c r="L110" i="10"/>
  <c r="L111" i="10"/>
  <c r="K102" i="10"/>
  <c r="K103" i="10"/>
  <c r="K104" i="10"/>
  <c r="K105" i="10"/>
  <c r="K106" i="10"/>
  <c r="K107" i="10"/>
  <c r="K108" i="10"/>
  <c r="K109" i="10"/>
  <c r="K110" i="10"/>
  <c r="K111" i="10"/>
  <c r="I102" i="10"/>
  <c r="J102" i="10" s="1"/>
  <c r="I103" i="10"/>
  <c r="J103" i="10" s="1"/>
  <c r="I104" i="10"/>
  <c r="J104" i="10" s="1"/>
  <c r="I105" i="10"/>
  <c r="J105" i="10" s="1"/>
  <c r="I106" i="10"/>
  <c r="J106" i="10" s="1"/>
  <c r="I107" i="10"/>
  <c r="J107" i="10" s="1"/>
  <c r="I108" i="10"/>
  <c r="J108" i="10" s="1"/>
  <c r="I109" i="10"/>
  <c r="J109" i="10" s="1"/>
  <c r="I110" i="10"/>
  <c r="J110" i="10" s="1"/>
  <c r="I111" i="10"/>
  <c r="J111" i="10" s="1"/>
  <c r="G102" i="10"/>
  <c r="H102" i="10" s="1"/>
  <c r="G103" i="10"/>
  <c r="H103" i="10" s="1"/>
  <c r="G104" i="10"/>
  <c r="H104" i="10" s="1"/>
  <c r="G105" i="10"/>
  <c r="H105" i="10" s="1"/>
  <c r="G106" i="10"/>
  <c r="H106" i="10" s="1"/>
  <c r="G107" i="10"/>
  <c r="H107" i="10" s="1"/>
  <c r="G108" i="10"/>
  <c r="H108" i="10" s="1"/>
  <c r="G109" i="10"/>
  <c r="H109" i="10" s="1"/>
  <c r="G110" i="10"/>
  <c r="H110" i="10" s="1"/>
  <c r="G111" i="10"/>
  <c r="H111" i="10" s="1"/>
  <c r="E102" i="10"/>
  <c r="F102" i="10" s="1"/>
  <c r="E103" i="10"/>
  <c r="F103" i="10" s="1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F109" i="10" s="1"/>
  <c r="E110" i="10"/>
  <c r="F110" i="10" s="1"/>
  <c r="E111" i="10"/>
  <c r="F111" i="10" s="1"/>
  <c r="D102" i="10"/>
  <c r="D103" i="10"/>
  <c r="D104" i="10"/>
  <c r="D105" i="10"/>
  <c r="D106" i="10"/>
  <c r="D107" i="10"/>
  <c r="D108" i="10"/>
  <c r="D109" i="10"/>
  <c r="D110" i="10"/>
  <c r="D111" i="10"/>
  <c r="B102" i="10"/>
  <c r="B103" i="10"/>
  <c r="B104" i="10"/>
  <c r="B105" i="10"/>
  <c r="B106" i="10"/>
  <c r="B107" i="10"/>
  <c r="B108" i="10"/>
  <c r="B109" i="10"/>
  <c r="B110" i="10"/>
  <c r="B111" i="10"/>
  <c r="A102" i="10"/>
  <c r="A103" i="10"/>
  <c r="A104" i="10"/>
  <c r="A105" i="10"/>
  <c r="A106" i="10"/>
  <c r="A107" i="10"/>
  <c r="A108" i="10"/>
  <c r="A109" i="10"/>
  <c r="A110" i="10"/>
  <c r="A111" i="10"/>
  <c r="L101" i="10"/>
  <c r="K101" i="10"/>
  <c r="I101" i="10"/>
  <c r="J101" i="10" s="1"/>
  <c r="G101" i="10"/>
  <c r="H101" i="10" s="1"/>
  <c r="E101" i="10"/>
  <c r="F101" i="10" s="1"/>
  <c r="D101" i="10"/>
  <c r="B101" i="10"/>
  <c r="A101" i="10"/>
  <c r="L93" i="10"/>
  <c r="L94" i="10"/>
  <c r="L95" i="10"/>
  <c r="L96" i="10"/>
  <c r="L97" i="10"/>
  <c r="L98" i="10"/>
  <c r="L99" i="10"/>
  <c r="K93" i="10"/>
  <c r="K94" i="10"/>
  <c r="K95" i="10"/>
  <c r="K96" i="10"/>
  <c r="K97" i="10"/>
  <c r="K98" i="10"/>
  <c r="K99" i="10"/>
  <c r="I93" i="10"/>
  <c r="J93" i="10" s="1"/>
  <c r="I94" i="10"/>
  <c r="J94" i="10" s="1"/>
  <c r="I95" i="10"/>
  <c r="J95" i="10" s="1"/>
  <c r="I96" i="10"/>
  <c r="J96" i="10" s="1"/>
  <c r="I97" i="10"/>
  <c r="J97" i="10" s="1"/>
  <c r="I98" i="10"/>
  <c r="J98" i="10" s="1"/>
  <c r="I99" i="10"/>
  <c r="J99" i="10" s="1"/>
  <c r="G93" i="10"/>
  <c r="H93" i="10" s="1"/>
  <c r="G94" i="10"/>
  <c r="H94" i="10" s="1"/>
  <c r="G95" i="10"/>
  <c r="H95" i="10" s="1"/>
  <c r="G96" i="10"/>
  <c r="H96" i="10" s="1"/>
  <c r="G97" i="10"/>
  <c r="H97" i="10" s="1"/>
  <c r="G98" i="10"/>
  <c r="H98" i="10" s="1"/>
  <c r="G99" i="10"/>
  <c r="H99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D93" i="10"/>
  <c r="D94" i="10"/>
  <c r="D95" i="10"/>
  <c r="D96" i="10"/>
  <c r="D97" i="10"/>
  <c r="D98" i="10"/>
  <c r="D99" i="10"/>
  <c r="B93" i="10"/>
  <c r="B94" i="10"/>
  <c r="B95" i="10"/>
  <c r="B96" i="10"/>
  <c r="B97" i="10"/>
  <c r="B98" i="10"/>
  <c r="B99" i="10"/>
  <c r="A93" i="10"/>
  <c r="A94" i="10"/>
  <c r="A95" i="10"/>
  <c r="A96" i="10"/>
  <c r="A97" i="10"/>
  <c r="A98" i="10"/>
  <c r="A99" i="10"/>
  <c r="L92" i="10"/>
  <c r="K92" i="10"/>
  <c r="I92" i="10"/>
  <c r="J92" i="10" s="1"/>
  <c r="G92" i="10"/>
  <c r="H92" i="10" s="1"/>
  <c r="E92" i="10"/>
  <c r="F92" i="10" s="1"/>
  <c r="D92" i="10"/>
  <c r="B92" i="10"/>
  <c r="A92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I53" i="10"/>
  <c r="J53" i="10" s="1"/>
  <c r="I54" i="10"/>
  <c r="J54" i="10" s="1"/>
  <c r="I55" i="10"/>
  <c r="J55" i="10" s="1"/>
  <c r="I56" i="10"/>
  <c r="J56" i="10" s="1"/>
  <c r="I57" i="10"/>
  <c r="J57" i="10" s="1"/>
  <c r="I58" i="10"/>
  <c r="J58" i="10" s="1"/>
  <c r="I59" i="10"/>
  <c r="J59" i="10" s="1"/>
  <c r="I60" i="10"/>
  <c r="J60" i="10" s="1"/>
  <c r="I61" i="10"/>
  <c r="J61" i="10" s="1"/>
  <c r="I62" i="10"/>
  <c r="J62" i="10" s="1"/>
  <c r="I63" i="10"/>
  <c r="J63" i="10" s="1"/>
  <c r="I64" i="10"/>
  <c r="J64" i="10" s="1"/>
  <c r="I65" i="10"/>
  <c r="J65" i="10" s="1"/>
  <c r="I66" i="10"/>
  <c r="J66" i="10" s="1"/>
  <c r="I67" i="10"/>
  <c r="J67" i="10" s="1"/>
  <c r="I68" i="10"/>
  <c r="J68" i="10" s="1"/>
  <c r="I69" i="10"/>
  <c r="J69" i="10" s="1"/>
  <c r="I70" i="10"/>
  <c r="J70" i="10" s="1"/>
  <c r="I71" i="10"/>
  <c r="J71" i="10" s="1"/>
  <c r="I72" i="10"/>
  <c r="J72" i="10" s="1"/>
  <c r="I73" i="10"/>
  <c r="J73" i="10" s="1"/>
  <c r="I74" i="10"/>
  <c r="J74" i="10" s="1"/>
  <c r="I75" i="10"/>
  <c r="J75" i="10" s="1"/>
  <c r="I76" i="10"/>
  <c r="J76" i="10" s="1"/>
  <c r="I77" i="10"/>
  <c r="J77" i="10" s="1"/>
  <c r="I78" i="10"/>
  <c r="J78" i="10" s="1"/>
  <c r="I79" i="10"/>
  <c r="J79" i="10" s="1"/>
  <c r="I80" i="10"/>
  <c r="J80" i="10" s="1"/>
  <c r="I81" i="10"/>
  <c r="J81" i="10" s="1"/>
  <c r="I82" i="10"/>
  <c r="J82" i="10" s="1"/>
  <c r="I83" i="10"/>
  <c r="J83" i="10" s="1"/>
  <c r="I84" i="10"/>
  <c r="J84" i="10" s="1"/>
  <c r="I85" i="10"/>
  <c r="J85" i="10" s="1"/>
  <c r="I86" i="10"/>
  <c r="J86" i="10" s="1"/>
  <c r="I87" i="10"/>
  <c r="J87" i="10" s="1"/>
  <c r="I88" i="10"/>
  <c r="J88" i="10" s="1"/>
  <c r="I89" i="10"/>
  <c r="J89" i="10" s="1"/>
  <c r="I90" i="10"/>
  <c r="J90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H50" i="10" s="1"/>
  <c r="G51" i="10"/>
  <c r="H51" i="10" s="1"/>
  <c r="G52" i="10"/>
  <c r="H52" i="10" s="1"/>
  <c r="G53" i="10"/>
  <c r="H53" i="10" s="1"/>
  <c r="G54" i="10"/>
  <c r="H54" i="10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62" i="10"/>
  <c r="H62" i="10" s="1"/>
  <c r="G63" i="10"/>
  <c r="H63" i="10" s="1"/>
  <c r="G64" i="10"/>
  <c r="H64" i="10" s="1"/>
  <c r="G65" i="10"/>
  <c r="H65" i="10" s="1"/>
  <c r="G66" i="10"/>
  <c r="H66" i="10" s="1"/>
  <c r="G67" i="10"/>
  <c r="H67" i="10" s="1"/>
  <c r="G68" i="10"/>
  <c r="H68" i="10" s="1"/>
  <c r="G69" i="10"/>
  <c r="H69" i="10" s="1"/>
  <c r="G70" i="10"/>
  <c r="H70" i="10" s="1"/>
  <c r="G71" i="10"/>
  <c r="H71" i="10" s="1"/>
  <c r="G72" i="10"/>
  <c r="H72" i="10" s="1"/>
  <c r="G73" i="10"/>
  <c r="H73" i="10" s="1"/>
  <c r="G74" i="10"/>
  <c r="H74" i="10" s="1"/>
  <c r="G75" i="10"/>
  <c r="H75" i="10" s="1"/>
  <c r="G76" i="10"/>
  <c r="H76" i="10" s="1"/>
  <c r="G77" i="10"/>
  <c r="H77" i="10" s="1"/>
  <c r="G78" i="10"/>
  <c r="H78" i="10" s="1"/>
  <c r="G79" i="10"/>
  <c r="H79" i="10" s="1"/>
  <c r="G80" i="10"/>
  <c r="H80" i="10" s="1"/>
  <c r="G81" i="10"/>
  <c r="H81" i="10" s="1"/>
  <c r="G82" i="10"/>
  <c r="H82" i="10" s="1"/>
  <c r="G83" i="10"/>
  <c r="H83" i="10" s="1"/>
  <c r="G84" i="10"/>
  <c r="H84" i="10" s="1"/>
  <c r="G85" i="10"/>
  <c r="H85" i="10" s="1"/>
  <c r="G86" i="10"/>
  <c r="H86" i="10" s="1"/>
  <c r="G87" i="10"/>
  <c r="H87" i="10" s="1"/>
  <c r="G88" i="10"/>
  <c r="H88" i="10" s="1"/>
  <c r="G89" i="10"/>
  <c r="H89" i="10" s="1"/>
  <c r="G90" i="10"/>
  <c r="H90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4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4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L5" i="10"/>
  <c r="K5" i="10"/>
  <c r="I5" i="10"/>
  <c r="J5" i="10" s="1"/>
  <c r="G5" i="10"/>
  <c r="H5" i="10" s="1"/>
  <c r="E5" i="10"/>
  <c r="F5" i="10" s="1"/>
  <c r="D5" i="10"/>
  <c r="B5" i="10"/>
  <c r="A5" i="10"/>
  <c r="J107" i="4"/>
  <c r="F111" i="4"/>
  <c r="L102" i="4"/>
  <c r="L103" i="4"/>
  <c r="L104" i="4"/>
  <c r="L105" i="4"/>
  <c r="L106" i="4"/>
  <c r="L107" i="4"/>
  <c r="L108" i="4"/>
  <c r="L109" i="4"/>
  <c r="L110" i="4"/>
  <c r="L111" i="4"/>
  <c r="K102" i="4"/>
  <c r="K103" i="4"/>
  <c r="K104" i="4"/>
  <c r="K105" i="4"/>
  <c r="K106" i="4"/>
  <c r="K107" i="4"/>
  <c r="K108" i="4"/>
  <c r="K109" i="4"/>
  <c r="K110" i="4"/>
  <c r="K111" i="4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I108" i="4"/>
  <c r="J108" i="4" s="1"/>
  <c r="I109" i="4"/>
  <c r="J109" i="4" s="1"/>
  <c r="I110" i="4"/>
  <c r="J110" i="4" s="1"/>
  <c r="I111" i="4"/>
  <c r="J11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D102" i="4"/>
  <c r="D103" i="4"/>
  <c r="D104" i="4"/>
  <c r="D105" i="4"/>
  <c r="D106" i="4"/>
  <c r="D107" i="4"/>
  <c r="D108" i="4"/>
  <c r="D109" i="4"/>
  <c r="D110" i="4"/>
  <c r="D111" i="4"/>
  <c r="B102" i="4"/>
  <c r="B103" i="4"/>
  <c r="B104" i="4"/>
  <c r="B105" i="4"/>
  <c r="B106" i="4"/>
  <c r="B107" i="4"/>
  <c r="B108" i="4"/>
  <c r="B109" i="4"/>
  <c r="B110" i="4"/>
  <c r="B111" i="4"/>
  <c r="A102" i="4"/>
  <c r="A103" i="4"/>
  <c r="A104" i="4"/>
  <c r="A105" i="4"/>
  <c r="A106" i="4"/>
  <c r="A107" i="4"/>
  <c r="A108" i="4"/>
  <c r="A109" i="4"/>
  <c r="A110" i="4"/>
  <c r="A111" i="4"/>
  <c r="L101" i="4"/>
  <c r="K101" i="4"/>
  <c r="I101" i="4"/>
  <c r="J101" i="4" s="1"/>
  <c r="G101" i="4"/>
  <c r="H101" i="4" s="1"/>
  <c r="E101" i="4"/>
  <c r="F101" i="4" s="1"/>
  <c r="D101" i="4"/>
  <c r="B101" i="4"/>
  <c r="A101" i="4"/>
  <c r="L93" i="4"/>
  <c r="L94" i="4"/>
  <c r="L95" i="4"/>
  <c r="L96" i="4"/>
  <c r="L97" i="4"/>
  <c r="L98" i="4"/>
  <c r="L99" i="4"/>
  <c r="K93" i="4"/>
  <c r="K94" i="4"/>
  <c r="K95" i="4"/>
  <c r="K96" i="4"/>
  <c r="K97" i="4"/>
  <c r="K98" i="4"/>
  <c r="K99" i="4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D93" i="4"/>
  <c r="D94" i="4"/>
  <c r="D95" i="4"/>
  <c r="D96" i="4"/>
  <c r="D97" i="4"/>
  <c r="D98" i="4"/>
  <c r="D99" i="4"/>
  <c r="B93" i="4"/>
  <c r="B94" i="4"/>
  <c r="B95" i="4"/>
  <c r="B96" i="4"/>
  <c r="B97" i="4"/>
  <c r="B98" i="4"/>
  <c r="B99" i="4"/>
  <c r="A93" i="4"/>
  <c r="A94" i="4"/>
  <c r="A95" i="4"/>
  <c r="A96" i="4"/>
  <c r="A97" i="4"/>
  <c r="A98" i="4"/>
  <c r="A99" i="4"/>
  <c r="L92" i="4"/>
  <c r="K92" i="4"/>
  <c r="I92" i="4"/>
  <c r="J92" i="4" s="1"/>
  <c r="G92" i="4"/>
  <c r="H92" i="4" s="1"/>
  <c r="E92" i="4"/>
  <c r="F92" i="4" s="1"/>
  <c r="D92" i="4"/>
  <c r="B92" i="4"/>
  <c r="A92" i="4"/>
  <c r="H9" i="4"/>
  <c r="F20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G6" i="4"/>
  <c r="H6" i="4" s="1"/>
  <c r="G7" i="4"/>
  <c r="H7" i="4" s="1"/>
  <c r="G8" i="4"/>
  <c r="H8" i="4" s="1"/>
  <c r="G9" i="4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3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3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L5" i="4"/>
  <c r="K5" i="4"/>
  <c r="I5" i="4"/>
  <c r="J5" i="4" s="1"/>
  <c r="G5" i="4"/>
  <c r="H5" i="4" s="1"/>
  <c r="E5" i="4"/>
  <c r="F5" i="4" s="1"/>
  <c r="D5" i="4"/>
  <c r="B5" i="4"/>
  <c r="A5" i="4"/>
  <c r="L102" i="3"/>
  <c r="L103" i="3"/>
  <c r="L104" i="3"/>
  <c r="L105" i="3"/>
  <c r="L106" i="3"/>
  <c r="L107" i="3"/>
  <c r="L108" i="3"/>
  <c r="L109" i="3"/>
  <c r="L110" i="3"/>
  <c r="L111" i="3"/>
  <c r="B102" i="3"/>
  <c r="B103" i="3"/>
  <c r="B104" i="3"/>
  <c r="B105" i="3"/>
  <c r="B106" i="3"/>
  <c r="B107" i="3"/>
  <c r="B108" i="3"/>
  <c r="B109" i="3"/>
  <c r="B110" i="3"/>
  <c r="B111" i="3"/>
  <c r="A102" i="3"/>
  <c r="A103" i="3"/>
  <c r="A104" i="3"/>
  <c r="A105" i="3"/>
  <c r="A106" i="3"/>
  <c r="A107" i="3"/>
  <c r="A108" i="3"/>
  <c r="A109" i="3"/>
  <c r="A110" i="3"/>
  <c r="A111" i="3"/>
  <c r="K102" i="3"/>
  <c r="K103" i="3"/>
  <c r="K104" i="3"/>
  <c r="K105" i="3"/>
  <c r="K106" i="3"/>
  <c r="K107" i="3"/>
  <c r="K108" i="3"/>
  <c r="K109" i="3"/>
  <c r="K110" i="3"/>
  <c r="K111" i="3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D102" i="3"/>
  <c r="D103" i="3"/>
  <c r="D104" i="3"/>
  <c r="D105" i="3"/>
  <c r="D106" i="3"/>
  <c r="D107" i="3"/>
  <c r="D108" i="3"/>
  <c r="D109" i="3"/>
  <c r="D110" i="3"/>
  <c r="D111" i="3"/>
  <c r="L101" i="3"/>
  <c r="K101" i="3"/>
  <c r="I101" i="3"/>
  <c r="J101" i="3" s="1"/>
  <c r="G101" i="3"/>
  <c r="H101" i="3" s="1"/>
  <c r="E101" i="3"/>
  <c r="F101" i="3" s="1"/>
  <c r="D101" i="3"/>
  <c r="B101" i="3"/>
  <c r="A101" i="3"/>
  <c r="L93" i="3"/>
  <c r="L94" i="3"/>
  <c r="L95" i="3"/>
  <c r="L96" i="3"/>
  <c r="L97" i="3"/>
  <c r="L98" i="3"/>
  <c r="L99" i="3"/>
  <c r="K93" i="3"/>
  <c r="K94" i="3"/>
  <c r="K95" i="3"/>
  <c r="K96" i="3"/>
  <c r="K97" i="3"/>
  <c r="K98" i="3"/>
  <c r="K99" i="3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D93" i="3"/>
  <c r="D94" i="3"/>
  <c r="D95" i="3"/>
  <c r="D96" i="3"/>
  <c r="D97" i="3"/>
  <c r="D98" i="3"/>
  <c r="D99" i="3"/>
  <c r="B93" i="3"/>
  <c r="B94" i="3"/>
  <c r="B95" i="3"/>
  <c r="B96" i="3"/>
  <c r="B97" i="3"/>
  <c r="B98" i="3"/>
  <c r="B99" i="3"/>
  <c r="A93" i="3"/>
  <c r="A94" i="3"/>
  <c r="A95" i="3"/>
  <c r="A96" i="3"/>
  <c r="A97" i="3"/>
  <c r="A98" i="3"/>
  <c r="A99" i="3"/>
  <c r="L92" i="3"/>
  <c r="K92" i="3"/>
  <c r="I92" i="3"/>
  <c r="J92" i="3" s="1"/>
  <c r="G92" i="3"/>
  <c r="H92" i="3" s="1"/>
  <c r="E92" i="3"/>
  <c r="F92" i="3" s="1"/>
  <c r="D92" i="3"/>
  <c r="B92" i="3"/>
  <c r="A92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7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7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L5" i="3"/>
  <c r="K5" i="3"/>
  <c r="I5" i="3"/>
  <c r="J5" i="3" s="1"/>
  <c r="G5" i="3"/>
  <c r="H5" i="3" s="1"/>
  <c r="E5" i="3"/>
  <c r="F5" i="3" s="1"/>
  <c r="D5" i="3"/>
  <c r="B5" i="3"/>
  <c r="A5" i="3"/>
  <c r="K102" i="2"/>
  <c r="K103" i="2"/>
  <c r="K104" i="2"/>
  <c r="K105" i="2"/>
  <c r="K106" i="2"/>
  <c r="K107" i="2"/>
  <c r="K108" i="2"/>
  <c r="K109" i="2"/>
  <c r="K110" i="2"/>
  <c r="K111" i="2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L101" i="2"/>
  <c r="K101" i="2"/>
  <c r="I101" i="2"/>
  <c r="J101" i="2" s="1"/>
  <c r="G101" i="2"/>
  <c r="H101" i="2" s="1"/>
  <c r="E101" i="2"/>
  <c r="F101" i="2" s="1"/>
  <c r="D102" i="2"/>
  <c r="D103" i="2"/>
  <c r="D104" i="2"/>
  <c r="D105" i="2"/>
  <c r="D106" i="2"/>
  <c r="D107" i="2"/>
  <c r="D108" i="2"/>
  <c r="D109" i="2"/>
  <c r="D110" i="2"/>
  <c r="D111" i="2"/>
  <c r="D101" i="2"/>
  <c r="B102" i="2"/>
  <c r="B103" i="2"/>
  <c r="B104" i="2"/>
  <c r="B105" i="2"/>
  <c r="B106" i="2"/>
  <c r="B107" i="2"/>
  <c r="B108" i="2"/>
  <c r="B109" i="2"/>
  <c r="B110" i="2"/>
  <c r="B111" i="2"/>
  <c r="B101" i="2"/>
  <c r="A102" i="2"/>
  <c r="A103" i="2"/>
  <c r="A104" i="2"/>
  <c r="A105" i="2"/>
  <c r="A106" i="2"/>
  <c r="A107" i="2"/>
  <c r="A108" i="2"/>
  <c r="A109" i="2"/>
  <c r="A110" i="2"/>
  <c r="A111" i="2"/>
  <c r="A101" i="2"/>
  <c r="L93" i="2"/>
  <c r="L94" i="2"/>
  <c r="L95" i="2"/>
  <c r="L96" i="2"/>
  <c r="L97" i="2"/>
  <c r="L98" i="2"/>
  <c r="L99" i="2"/>
  <c r="K93" i="2"/>
  <c r="K94" i="2"/>
  <c r="K95" i="2"/>
  <c r="K96" i="2"/>
  <c r="K97" i="2"/>
  <c r="K98" i="2"/>
  <c r="K99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D93" i="2"/>
  <c r="D94" i="2"/>
  <c r="D95" i="2"/>
  <c r="D96" i="2"/>
  <c r="D97" i="2"/>
  <c r="D98" i="2"/>
  <c r="D99" i="2"/>
  <c r="B93" i="2"/>
  <c r="B94" i="2"/>
  <c r="B95" i="2"/>
  <c r="B96" i="2"/>
  <c r="B97" i="2"/>
  <c r="B98" i="2"/>
  <c r="B99" i="2"/>
  <c r="A93" i="2"/>
  <c r="A94" i="2"/>
  <c r="A95" i="2"/>
  <c r="A96" i="2"/>
  <c r="A97" i="2"/>
  <c r="A98" i="2"/>
  <c r="A99" i="2"/>
  <c r="L92" i="2"/>
  <c r="K92" i="2"/>
  <c r="I92" i="2"/>
  <c r="J92" i="2" s="1"/>
  <c r="G92" i="2"/>
  <c r="H92" i="2" s="1"/>
  <c r="E92" i="2"/>
  <c r="F92" i="2" s="1"/>
  <c r="D92" i="2"/>
  <c r="B92" i="2"/>
  <c r="A9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1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9" i="2"/>
  <c r="A61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L5" i="2"/>
  <c r="K5" i="2"/>
  <c r="I5" i="2"/>
  <c r="J5" i="2" s="1"/>
  <c r="G5" i="2"/>
  <c r="H5" i="2" s="1"/>
  <c r="E5" i="2"/>
  <c r="F5" i="2" s="1"/>
  <c r="D5" i="2"/>
  <c r="B5" i="2"/>
  <c r="A5" i="2"/>
  <c r="L102" i="1"/>
  <c r="L103" i="1"/>
  <c r="L104" i="1"/>
  <c r="L105" i="1"/>
  <c r="L106" i="1"/>
  <c r="L107" i="1"/>
  <c r="L108" i="1"/>
  <c r="L109" i="1"/>
  <c r="L110" i="1"/>
  <c r="L111" i="1"/>
  <c r="K102" i="1"/>
  <c r="K103" i="1"/>
  <c r="K104" i="1"/>
  <c r="K105" i="1"/>
  <c r="K106" i="1"/>
  <c r="K107" i="1"/>
  <c r="K108" i="1"/>
  <c r="K109" i="1"/>
  <c r="K110" i="1"/>
  <c r="K11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L101" i="1"/>
  <c r="K101" i="1"/>
  <c r="I101" i="1"/>
  <c r="J101" i="1" s="1"/>
  <c r="G101" i="1"/>
  <c r="H101" i="1" s="1"/>
  <c r="E101" i="1"/>
  <c r="F101" i="1" s="1"/>
  <c r="D102" i="1"/>
  <c r="D103" i="1"/>
  <c r="D104" i="1"/>
  <c r="D105" i="1"/>
  <c r="D106" i="1"/>
  <c r="D107" i="1"/>
  <c r="D108" i="1"/>
  <c r="D109" i="1"/>
  <c r="D110" i="1"/>
  <c r="D111" i="1"/>
  <c r="D101" i="1"/>
  <c r="B102" i="1"/>
  <c r="B103" i="1"/>
  <c r="B104" i="1"/>
  <c r="B105" i="1"/>
  <c r="B106" i="1"/>
  <c r="B107" i="1"/>
  <c r="B108" i="1"/>
  <c r="B109" i="1"/>
  <c r="B110" i="1"/>
  <c r="B111" i="1"/>
  <c r="B101" i="1"/>
  <c r="A102" i="1"/>
  <c r="A103" i="1"/>
  <c r="A104" i="1"/>
  <c r="A105" i="1"/>
  <c r="A106" i="1"/>
  <c r="A107" i="1"/>
  <c r="A108" i="1"/>
  <c r="A109" i="1"/>
  <c r="A110" i="1"/>
  <c r="A111" i="1"/>
  <c r="A101" i="1"/>
  <c r="L93" i="1"/>
  <c r="L94" i="1"/>
  <c r="L95" i="1"/>
  <c r="L96" i="1"/>
  <c r="L97" i="1"/>
  <c r="L98" i="1"/>
  <c r="L99" i="1"/>
  <c r="K93" i="1"/>
  <c r="K94" i="1"/>
  <c r="K95" i="1"/>
  <c r="K96" i="1"/>
  <c r="K97" i="1"/>
  <c r="K98" i="1"/>
  <c r="K99" i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L92" i="1"/>
  <c r="K92" i="1"/>
  <c r="I92" i="1"/>
  <c r="J92" i="1" s="1"/>
  <c r="G92" i="1"/>
  <c r="H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92" i="1"/>
  <c r="F92" i="1" s="1"/>
  <c r="D93" i="1"/>
  <c r="D94" i="1"/>
  <c r="D95" i="1"/>
  <c r="D96" i="1"/>
  <c r="D97" i="1"/>
  <c r="D98" i="1"/>
  <c r="D99" i="1"/>
  <c r="B93" i="1"/>
  <c r="B94" i="1"/>
  <c r="B95" i="1"/>
  <c r="B96" i="1"/>
  <c r="B97" i="1"/>
  <c r="B98" i="1"/>
  <c r="B99" i="1"/>
  <c r="A93" i="1"/>
  <c r="A94" i="1"/>
  <c r="A95" i="1"/>
  <c r="A96" i="1"/>
  <c r="A97" i="1"/>
  <c r="A98" i="1"/>
  <c r="A99" i="1"/>
  <c r="D92" i="1"/>
  <c r="B92" i="1"/>
  <c r="A9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5" i="1"/>
  <c r="J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5" i="1"/>
  <c r="H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3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5" i="1"/>
  <c r="A2" i="3" l="1"/>
  <c r="C2" i="4" l="1"/>
  <c r="B2" i="4"/>
  <c r="C2" i="3"/>
  <c r="B2" i="3"/>
  <c r="C2" i="2"/>
  <c r="B2" i="2"/>
  <c r="A2" i="4"/>
  <c r="A2" i="2"/>
</calcChain>
</file>

<file path=xl/sharedStrings.xml><?xml version="1.0" encoding="utf-8"?>
<sst xmlns="http://schemas.openxmlformats.org/spreadsheetml/2006/main" count="779" uniqueCount="240">
  <si>
    <t>ЗАРЕГИСТРИРОВАНО</t>
  </si>
  <si>
    <t>РАСКРЫТО</t>
  </si>
  <si>
    <t>ПРИОСТАНОВЛЕНО</t>
  </si>
  <si>
    <t>ВСЕГО</t>
  </si>
  <si>
    <t>ТЕМП ПРИРОСТА</t>
  </si>
  <si>
    <t>ТЕМП</t>
  </si>
  <si>
    <t>ТП</t>
  </si>
  <si>
    <t>АППГ</t>
  </si>
  <si>
    <t>СОСТОЯНИЕ И ДИНАМИКА ПРЕСТУПНОСТИ ПО ФЕДЕРАЛЬНЫМ ОКРУГАМ РОССИИ</t>
  </si>
  <si>
    <t>СОСТОЯНИЕ И ДИНАМИКА ПРЕСТУПНОСТИ ПО РЕГИОНАМ СЕВЕРО-ЗАПАДНОГО ФЕДЕРАЛЬНОГО ОКРУГА</t>
  </si>
  <si>
    <t>РАСКРЫВАЕМОСТЬ</t>
  </si>
  <si>
    <t>Чеченская Республика</t>
  </si>
  <si>
    <t>Республика Дагестан</t>
  </si>
  <si>
    <t>Рязанская область</t>
  </si>
  <si>
    <t>Курская область</t>
  </si>
  <si>
    <t>Карачаево-Черкесская Республика</t>
  </si>
  <si>
    <t>Республика Северная Осетия - Алания</t>
  </si>
  <si>
    <t>Республика Мордовия</t>
  </si>
  <si>
    <t>Республика Калмыкия</t>
  </si>
  <si>
    <t>Астраханская область</t>
  </si>
  <si>
    <t>Пензенская область</t>
  </si>
  <si>
    <t>Республика Алтай</t>
  </si>
  <si>
    <t>Тамбовская область</t>
  </si>
  <si>
    <t>Республика Саха (Якутия)</t>
  </si>
  <si>
    <t>Липецкая область</t>
  </si>
  <si>
    <t>Кабардино-Балкарская Республика</t>
  </si>
  <si>
    <t>Республика Хакасия</t>
  </si>
  <si>
    <t>Костромская область</t>
  </si>
  <si>
    <t>Самарская область</t>
  </si>
  <si>
    <t>Смоленская область</t>
  </si>
  <si>
    <t>Ханты-Мансийский автономный округ - Югра</t>
  </si>
  <si>
    <t>Республика Адыгея</t>
  </si>
  <si>
    <t>Курганская область</t>
  </si>
  <si>
    <t>Камчатский край</t>
  </si>
  <si>
    <t>Алтайский край</t>
  </si>
  <si>
    <t>Владимирская область</t>
  </si>
  <si>
    <t>Республика Бурятия</t>
  </si>
  <si>
    <t>Республика Марий Эл</t>
  </si>
  <si>
    <t>Кировская область</t>
  </si>
  <si>
    <t>Тульская область</t>
  </si>
  <si>
    <t>Чукотский автономный округ</t>
  </si>
  <si>
    <t>Магаданская область</t>
  </si>
  <si>
    <t>Саратовская область</t>
  </si>
  <si>
    <t>Чувашская Республика</t>
  </si>
  <si>
    <t>Оренбургская область</t>
  </si>
  <si>
    <t>Удмурдская Республика</t>
  </si>
  <si>
    <t>Архангельская область</t>
  </si>
  <si>
    <t>Архангельская область с НАО</t>
  </si>
  <si>
    <t>Московская область</t>
  </si>
  <si>
    <t>Республика Коми</t>
  </si>
  <si>
    <t>Белгородская область</t>
  </si>
  <si>
    <t>Омская область</t>
  </si>
  <si>
    <t>Ленинградская область</t>
  </si>
  <si>
    <t>Нижегородская область</t>
  </si>
  <si>
    <t>Брянская область</t>
  </si>
  <si>
    <t>Кемеровская область</t>
  </si>
  <si>
    <t>Тюменская область</t>
  </si>
  <si>
    <t>Свердловская область</t>
  </si>
  <si>
    <t>Новгородская область</t>
  </si>
  <si>
    <t>Пермский край</t>
  </si>
  <si>
    <t>Республика Татарстан</t>
  </si>
  <si>
    <t>Ненецкий автономный округ</t>
  </si>
  <si>
    <t>Челябинская область</t>
  </si>
  <si>
    <t>Ставропольский край</t>
  </si>
  <si>
    <t>Всего по России</t>
  </si>
  <si>
    <t>Красноярский край</t>
  </si>
  <si>
    <t>Ямало-Ненецкий автономный округ</t>
  </si>
  <si>
    <t>Ульяновская область</t>
  </si>
  <si>
    <t>Еврейская автономная область</t>
  </si>
  <si>
    <t>Иркутская область</t>
  </si>
  <si>
    <t>Амурская область</t>
  </si>
  <si>
    <t>Калининградская область</t>
  </si>
  <si>
    <t>Республика Ингушетия</t>
  </si>
  <si>
    <t>Вологодская область</t>
  </si>
  <si>
    <t>Краснодарский край</t>
  </si>
  <si>
    <t>Забайкальский край</t>
  </si>
  <si>
    <t>Волгоградская область</t>
  </si>
  <si>
    <t>Республика Башкортостан</t>
  </si>
  <si>
    <t>Республика Карелия</t>
  </si>
  <si>
    <t>Ростовская область</t>
  </si>
  <si>
    <t>Томская область</t>
  </si>
  <si>
    <t>Орловская область</t>
  </si>
  <si>
    <t>Псковская область</t>
  </si>
  <si>
    <t>г. Санкт-Петербург</t>
  </si>
  <si>
    <t>Мурманская область</t>
  </si>
  <si>
    <t>Новосибирская область</t>
  </si>
  <si>
    <t>Калужская область</t>
  </si>
  <si>
    <t>Хабаровский край</t>
  </si>
  <si>
    <t>Приморский край</t>
  </si>
  <si>
    <t>Ивановская область</t>
  </si>
  <si>
    <t>Ярославская область</t>
  </si>
  <si>
    <t>Республика Тыва</t>
  </si>
  <si>
    <t>Сахалинская область</t>
  </si>
  <si>
    <t>Тверская оласть</t>
  </si>
  <si>
    <t>Воронежская область</t>
  </si>
  <si>
    <t>г. Москва</t>
  </si>
  <si>
    <t>СЛЕДСТВИЕ ОБЯЗАТЕЛЬНО</t>
  </si>
  <si>
    <t>СЛЕДСТВИЕ НЕ ОБЯЗАТЕЛЬНО</t>
  </si>
  <si>
    <t>Северо-Кавказский ФО</t>
  </si>
  <si>
    <t>Уральский ФО</t>
  </si>
  <si>
    <t>Приволжский ФО</t>
  </si>
  <si>
    <t>Сибирский ФО</t>
  </si>
  <si>
    <t>Северо-Западный ФО</t>
  </si>
  <si>
    <t>Южный ФО</t>
  </si>
  <si>
    <t>Дальневосточный ФО</t>
  </si>
  <si>
    <t>Центральный ФО</t>
  </si>
  <si>
    <t>rang_tp</t>
  </si>
  <si>
    <t>rang_appg</t>
  </si>
  <si>
    <t>oblast_tp</t>
  </si>
  <si>
    <t>zar_tp</t>
  </si>
  <si>
    <t>zar_appg</t>
  </si>
  <si>
    <t>ras_tp</t>
  </si>
  <si>
    <t>ras_appg</t>
  </si>
  <si>
    <t>neras_tp</t>
  </si>
  <si>
    <t>neras_appg</t>
  </si>
  <si>
    <t>rask_tp</t>
  </si>
  <si>
    <t>rask_appg</t>
  </si>
  <si>
    <t>zar_fo_tp</t>
  </si>
  <si>
    <t>zar_fo_appg</t>
  </si>
  <si>
    <t>ras_fo_tp</t>
  </si>
  <si>
    <t>ras_fo_appg</t>
  </si>
  <si>
    <t>neras_fo_tp</t>
  </si>
  <si>
    <t>neras_fo_appg</t>
  </si>
  <si>
    <t>rask_fo_tp</t>
  </si>
  <si>
    <t>rask_fo_appg</t>
  </si>
  <si>
    <t>zar_sz_tp</t>
  </si>
  <si>
    <t>zar_sz_appg</t>
  </si>
  <si>
    <t>ras_sz_tp</t>
  </si>
  <si>
    <t>ras_sz_appg</t>
  </si>
  <si>
    <t>neras_sz_tp</t>
  </si>
  <si>
    <t>neras_sz_appg</t>
  </si>
  <si>
    <t>rask_sz_tp</t>
  </si>
  <si>
    <t>rask_sz_appg</t>
  </si>
  <si>
    <t>rang_slob_tp</t>
  </si>
  <si>
    <t>rang_slob_appg</t>
  </si>
  <si>
    <t>zar_slob_tp</t>
  </si>
  <si>
    <t>zar_slob_appg</t>
  </si>
  <si>
    <t>ras_slob_tp</t>
  </si>
  <si>
    <t>ras_slob_appg</t>
  </si>
  <si>
    <t>neras_slob_tp</t>
  </si>
  <si>
    <t>neras_slob_appg</t>
  </si>
  <si>
    <t>rask_slob_tp</t>
  </si>
  <si>
    <t>rask_slob_appg</t>
  </si>
  <si>
    <t>zar_slob_fo_tp</t>
  </si>
  <si>
    <t>zar_slob_fo_appg</t>
  </si>
  <si>
    <t>ras_slob_fo_tp</t>
  </si>
  <si>
    <t>ras_slob_fo_appg</t>
  </si>
  <si>
    <t>neras_slob_fo_tp</t>
  </si>
  <si>
    <t>neras_slob_fo_appg</t>
  </si>
  <si>
    <t>rask_slob_fo_tp</t>
  </si>
  <si>
    <t>rask_slob_fo_appg</t>
  </si>
  <si>
    <t>zar_slob_sz_tp</t>
  </si>
  <si>
    <t>zar_slob_sz_appg</t>
  </si>
  <si>
    <t>ras_slob_sz_tp</t>
  </si>
  <si>
    <t>ras_slob_sz_appg</t>
  </si>
  <si>
    <t>neras_slob_sz_tp</t>
  </si>
  <si>
    <t>neras_slob_sz_appg</t>
  </si>
  <si>
    <t>rask_slob_sz_tp</t>
  </si>
  <si>
    <t>rask_slob_sz_appg</t>
  </si>
  <si>
    <t>rang_slneob_tp</t>
  </si>
  <si>
    <t>rang_slneob_appg</t>
  </si>
  <si>
    <t>zar_slneob_tp</t>
  </si>
  <si>
    <t>zar_slneob_appg</t>
  </si>
  <si>
    <t>ras_slneob_tp</t>
  </si>
  <si>
    <t>ras_slneob_appg</t>
  </si>
  <si>
    <t>neras_slneob_tp</t>
  </si>
  <si>
    <t>neras_slneob_appg</t>
  </si>
  <si>
    <t>rask_slneob_tp</t>
  </si>
  <si>
    <t>rask_slneob_appg</t>
  </si>
  <si>
    <t>zar_slneob_fo_tp</t>
  </si>
  <si>
    <t>zar_slneob_fo_appg</t>
  </si>
  <si>
    <t>ras_slneob_fo_tp</t>
  </si>
  <si>
    <t>ras_slneob_fo_appg</t>
  </si>
  <si>
    <t>neras_slneob_fo_tp</t>
  </si>
  <si>
    <t>neras_slneob_fo_appg</t>
  </si>
  <si>
    <t>rask_slneob_fo_tp</t>
  </si>
  <si>
    <t>rask_slneob_fo_appg</t>
  </si>
  <si>
    <t>zar_slneob_sz_tp</t>
  </si>
  <si>
    <t>zar_slneob_sz_appg</t>
  </si>
  <si>
    <t>ras_slneob_sz_tp</t>
  </si>
  <si>
    <t>ras_slneob_sz_appg</t>
  </si>
  <si>
    <t>neras_slneob_sz_tp</t>
  </si>
  <si>
    <t>neras_slneob_sz_appg</t>
  </si>
  <si>
    <t>rask_slneob_sz_tp</t>
  </si>
  <si>
    <t>zartg_tp</t>
  </si>
  <si>
    <t>zartg_appg</t>
  </si>
  <si>
    <t>rastg_tp</t>
  </si>
  <si>
    <t>rastg_appg</t>
  </si>
  <si>
    <t>nerastg_tp</t>
  </si>
  <si>
    <t>nerastg_appg</t>
  </si>
  <si>
    <t>rasktg_tp</t>
  </si>
  <si>
    <t>rasktg_appg</t>
  </si>
  <si>
    <t>zartg_fo_tp</t>
  </si>
  <si>
    <t>zartg_fo_appg</t>
  </si>
  <si>
    <t>rastg_fo_tp</t>
  </si>
  <si>
    <t>rastg_fo_appg</t>
  </si>
  <si>
    <t>nerastg_fo_tp</t>
  </si>
  <si>
    <t>nerastg_fo_appg</t>
  </si>
  <si>
    <t>rasktg_fo_tp</t>
  </si>
  <si>
    <t>rasktg_fo_appg</t>
  </si>
  <si>
    <t>zartg_sz_tp</t>
  </si>
  <si>
    <t>zartg_sz_appg</t>
  </si>
  <si>
    <t>rastg_sz_tp</t>
  </si>
  <si>
    <t>rastg_sz_appg</t>
  </si>
  <si>
    <t>nerastg_sz_tp</t>
  </si>
  <si>
    <t>nerastg_sz_appg</t>
  </si>
  <si>
    <t>rasktg_sz_tp</t>
  </si>
  <si>
    <t>rasktg_sz_appg</t>
  </si>
  <si>
    <t>zar_mosh_tp</t>
  </si>
  <si>
    <t>zar_mosh_appg</t>
  </si>
  <si>
    <t>ras_mosh_tp</t>
  </si>
  <si>
    <t>ras_mosh_appg</t>
  </si>
  <si>
    <t>neras_mosh_tp</t>
  </si>
  <si>
    <t>neras_mosh_appg</t>
  </si>
  <si>
    <t>rask_mosh_tp</t>
  </si>
  <si>
    <t>rask_mosh_appg</t>
  </si>
  <si>
    <t>zar_mosh_fo_tp</t>
  </si>
  <si>
    <t>zar_mosh_fo_appg</t>
  </si>
  <si>
    <t>ras_mosh_fo_tp</t>
  </si>
  <si>
    <t>ras_mosh_fo_appg</t>
  </si>
  <si>
    <t>neras_mosh_fo_tp</t>
  </si>
  <si>
    <t>neras_mosh_fo_appg</t>
  </si>
  <si>
    <t>rask_mosh_fo_tp</t>
  </si>
  <si>
    <t>rask_mosh_fo_appg</t>
  </si>
  <si>
    <t>zar_mosh_sz_tp</t>
  </si>
  <si>
    <t>zar_mosh_sz_appg</t>
  </si>
  <si>
    <t>ras_mosh_sz_tp</t>
  </si>
  <si>
    <t>ras_mosh_sz_appg</t>
  </si>
  <si>
    <t>neras_mosh_sz_tp</t>
  </si>
  <si>
    <t>neras_mosh_sz_appg</t>
  </si>
  <si>
    <t>rask_mosh_sz_tp</t>
  </si>
  <si>
    <t>rask_mosh_sz_appg</t>
  </si>
  <si>
    <t>сентябрь 2020</t>
  </si>
  <si>
    <t>СОСТОЯНИЕ И ДИНАМИКА ПРЕСТУПНОСТИ В РЕГИОНАХ РОССИИ ЗА 10 МЕСЯЦЕВ 2020 ГОДА</t>
  </si>
  <si>
    <t>СОСТОЯНИЕ И ДИНАМИКА ПРЕСТУПНОСТИ (СЛЕДСТВИЕ ОБЯЗАТЕЛЬНО) В РЕГИОНАХ РОССИИ ЗА 10 МЕСЯЦЕВ 2020 ГОДА</t>
  </si>
  <si>
    <t>СОСТОЯНИЕ И ДИНАМИКА ПРЕСТУПНОСТИ (СЛЕДСТВИЕ НЕ ОБЯЗАТЕЛЬНО) В РЕГИОНАХ РОССИИ ЗА 10 МЕСЯЦЕВ  2020 ГОДА</t>
  </si>
  <si>
    <t>СОСТОЯНИЕ И ДИНАМИКА ПРЕСТУПНОСТИ (ПО ПРЕСТУПЛЕНИЯМ ТЯЖКОЙ И ОСОБО ТЯЖКОЙ НАПРАВЛЕННОСТИ) В РЕГИОНАХ РОССИИ ЗА 10 МЕСЯЦЕВ 2020 ГОДА</t>
  </si>
  <si>
    <t>СОСТОЯНИЕ И ДИНАМИКА ПРЕСТУПНОСТИ В РЕГИОНАХ РОССИИ ЗА 10 МЕСЯЦЕВ 2020 ГОДА (ПО СТ. 159 УК РФ МОШЕННИЧЕСТВО)</t>
  </si>
  <si>
    <t>октябрь 2020</t>
  </si>
  <si>
    <t>октябрь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</si>
</sst>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 ;[Red]\-0.0\ 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AF8C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65">
    <xf numFmtId="0" fontId="0" fillId="0" borderId="0"/>
    <xf numFmtId="0" fontId="25" fillId="0" borderId="0"/>
    <xf numFmtId="0" fontId="17" fillId="0" borderId="0"/>
    <xf numFmtId="0" fontId="70" fillId="0" borderId="0"/>
    <xf numFmtId="0" fontId="17" fillId="0" borderId="0"/>
    <xf numFmtId="0" fontId="15" fillId="0" borderId="0"/>
    <xf numFmtId="0" fontId="70" fillId="0" borderId="0"/>
    <xf numFmtId="0" fontId="15" fillId="0" borderId="0"/>
    <xf numFmtId="0" fontId="15" fillId="0" borderId="0"/>
    <xf numFmtId="0" fontId="15" fillId="0" borderId="0"/>
    <xf numFmtId="0" fontId="70" fillId="0" borderId="0"/>
    <xf numFmtId="0" fontId="9" fillId="0" borderId="0"/>
    <xf numFmtId="0" fontId="7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7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65" fillId="0" borderId="0" xfId="0" applyFont="1"/>
    <xf numFmtId="0" fontId="65" fillId="9" borderId="0" xfId="0" applyFont="1" applyFill="1"/>
    <xf numFmtId="0" fontId="64" fillId="7" borderId="0" xfId="0" applyFont="1" applyFill="1"/>
    <xf numFmtId="0" fontId="61" fillId="0" borderId="0" xfId="0" applyFont="1"/>
    <xf numFmtId="0" fontId="61" fillId="8" borderId="0" xfId="0" applyFont="1" applyFill="1"/>
    <xf numFmtId="0" fontId="60" fillId="8" borderId="0" xfId="0" applyFont="1" applyFill="1"/>
    <xf numFmtId="0" fontId="59" fillId="5" borderId="0" xfId="0" applyFont="1" applyFill="1"/>
    <xf numFmtId="0" fontId="58" fillId="5" borderId="0" xfId="0" applyFont="1" applyFill="1"/>
    <xf numFmtId="0" fontId="57" fillId="5" borderId="0" xfId="0" applyFont="1" applyFill="1"/>
    <xf numFmtId="0" fontId="57" fillId="8" borderId="0" xfId="0" applyFont="1" applyFill="1"/>
    <xf numFmtId="0" fontId="56" fillId="8" borderId="0" xfId="0" applyFont="1" applyFill="1"/>
    <xf numFmtId="0" fontId="55" fillId="7" borderId="0" xfId="0" applyFont="1" applyFill="1"/>
    <xf numFmtId="0" fontId="55" fillId="8" borderId="0" xfId="0" applyFont="1" applyFill="1"/>
    <xf numFmtId="0" fontId="54" fillId="5" borderId="0" xfId="0" applyFont="1" applyFill="1"/>
    <xf numFmtId="0" fontId="54" fillId="7" borderId="0" xfId="0" applyFont="1" applyFill="1"/>
    <xf numFmtId="0" fontId="53" fillId="9" borderId="0" xfId="0" applyFont="1" applyFill="1"/>
    <xf numFmtId="0" fontId="52" fillId="0" borderId="0" xfId="0" applyFont="1"/>
    <xf numFmtId="0" fontId="52" fillId="9" borderId="0" xfId="0" applyFont="1" applyFill="1"/>
    <xf numFmtId="0" fontId="52" fillId="6" borderId="0" xfId="0" applyFont="1" applyFill="1"/>
    <xf numFmtId="0" fontId="52" fillId="2" borderId="0" xfId="0" applyFont="1" applyFill="1"/>
    <xf numFmtId="0" fontId="52" fillId="7" borderId="0" xfId="0" applyFont="1" applyFill="1"/>
    <xf numFmtId="0" fontId="52" fillId="8" borderId="0" xfId="0" applyFont="1" applyFill="1"/>
    <xf numFmtId="0" fontId="0" fillId="0" borderId="0" xfId="0" applyBorder="1"/>
    <xf numFmtId="0" fontId="51" fillId="9" borderId="0" xfId="0" applyFont="1" applyFill="1"/>
    <xf numFmtId="0" fontId="51" fillId="7" borderId="0" xfId="0" applyFont="1" applyFill="1"/>
    <xf numFmtId="0" fontId="51" fillId="8" borderId="0" xfId="0" applyFont="1" applyFill="1"/>
    <xf numFmtId="0" fontId="50" fillId="5" borderId="0" xfId="0" applyFont="1" applyFill="1"/>
    <xf numFmtId="0" fontId="49" fillId="9" borderId="0" xfId="0" applyFont="1" applyFill="1"/>
    <xf numFmtId="0" fontId="49" fillId="7" borderId="0" xfId="0" applyFont="1" applyFill="1"/>
    <xf numFmtId="0" fontId="49" fillId="8" borderId="0" xfId="0" applyFont="1" applyFill="1"/>
    <xf numFmtId="0" fontId="48" fillId="5" borderId="0" xfId="0" applyFont="1" applyFill="1"/>
    <xf numFmtId="0" fontId="48" fillId="9" borderId="0" xfId="0" applyFont="1" applyFill="1"/>
    <xf numFmtId="0" fontId="48" fillId="7" borderId="0" xfId="0" applyFont="1" applyFill="1"/>
    <xf numFmtId="0" fontId="48" fillId="8" borderId="0" xfId="0" applyFont="1" applyFill="1"/>
    <xf numFmtId="0" fontId="47" fillId="5" borderId="0" xfId="0" applyFont="1" applyFill="1"/>
    <xf numFmtId="0" fontId="47" fillId="9" borderId="0" xfId="0" applyFont="1" applyFill="1"/>
    <xf numFmtId="0" fontId="47" fillId="8" borderId="0" xfId="0" applyFont="1" applyFill="1"/>
    <xf numFmtId="0" fontId="46" fillId="9" borderId="0" xfId="0" applyFont="1" applyFill="1"/>
    <xf numFmtId="0" fontId="46" fillId="8" borderId="0" xfId="0" applyFont="1" applyFill="1"/>
    <xf numFmtId="0" fontId="4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5" fillId="9" borderId="1" xfId="0" applyFont="1" applyFill="1" applyBorder="1" applyAlignment="1">
      <alignment horizontal="center" vertical="center"/>
    </xf>
    <xf numFmtId="0" fontId="65" fillId="10" borderId="17" xfId="0" applyFont="1" applyFill="1" applyBorder="1" applyAlignment="1">
      <alignment horizontal="center" vertical="center"/>
    </xf>
    <xf numFmtId="0" fontId="65" fillId="10" borderId="18" xfId="0" applyFont="1" applyFill="1" applyBorder="1" applyAlignment="1">
      <alignment horizontal="center" vertical="center"/>
    </xf>
    <xf numFmtId="0" fontId="65" fillId="9" borderId="17" xfId="0" applyFont="1" applyFill="1" applyBorder="1" applyAlignment="1">
      <alignment horizontal="center" vertical="center"/>
    </xf>
    <xf numFmtId="0" fontId="65" fillId="9" borderId="18" xfId="0" applyFont="1" applyFill="1" applyBorder="1" applyAlignment="1">
      <alignment horizontal="center" vertical="center"/>
    </xf>
    <xf numFmtId="0" fontId="65" fillId="7" borderId="17" xfId="0" applyFont="1" applyFill="1" applyBorder="1" applyAlignment="1">
      <alignment horizontal="center" vertical="center"/>
    </xf>
    <xf numFmtId="0" fontId="65" fillId="7" borderId="18" xfId="0" applyFont="1" applyFill="1" applyBorder="1" applyAlignment="1">
      <alignment horizontal="center" vertical="center"/>
    </xf>
    <xf numFmtId="0" fontId="65" fillId="8" borderId="17" xfId="0" applyFont="1" applyFill="1" applyBorder="1" applyAlignment="1">
      <alignment horizontal="center" vertical="center"/>
    </xf>
    <xf numFmtId="0" fontId="65" fillId="8" borderId="18" xfId="0" applyFont="1" applyFill="1" applyBorder="1" applyAlignment="1">
      <alignment horizontal="center" vertical="center"/>
    </xf>
    <xf numFmtId="0" fontId="44" fillId="5" borderId="0" xfId="0" applyFont="1" applyFill="1"/>
    <xf numFmtId="0" fontId="65" fillId="9" borderId="14" xfId="0" applyFont="1" applyFill="1" applyBorder="1"/>
    <xf numFmtId="0" fontId="44" fillId="7" borderId="0" xfId="0" applyFont="1" applyFill="1"/>
    <xf numFmtId="0" fontId="65" fillId="7" borderId="14" xfId="0" applyFont="1" applyFill="1" applyBorder="1"/>
    <xf numFmtId="0" fontId="44" fillId="0" borderId="0" xfId="0" applyFont="1"/>
    <xf numFmtId="0" fontId="65" fillId="8" borderId="14" xfId="0" applyFont="1" applyFill="1" applyBorder="1"/>
    <xf numFmtId="0" fontId="65" fillId="10" borderId="14" xfId="0" applyFont="1" applyFill="1" applyBorder="1"/>
    <xf numFmtId="0" fontId="42" fillId="9" borderId="14" xfId="0" applyFont="1" applyFill="1" applyBorder="1"/>
    <xf numFmtId="0" fontId="42" fillId="8" borderId="24" xfId="0" applyFont="1" applyFill="1" applyBorder="1"/>
    <xf numFmtId="0" fontId="42" fillId="8" borderId="0" xfId="0" applyFont="1" applyFill="1" applyBorder="1"/>
    <xf numFmtId="0" fontId="42" fillId="10" borderId="0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63" fillId="5" borderId="0" xfId="0" applyFont="1" applyFill="1" applyBorder="1"/>
    <xf numFmtId="0" fontId="60" fillId="5" borderId="0" xfId="0" applyFont="1" applyFill="1" applyBorder="1"/>
    <xf numFmtId="0" fontId="40" fillId="10" borderId="0" xfId="0" applyFont="1" applyFill="1" applyBorder="1"/>
    <xf numFmtId="0" fontId="65" fillId="10" borderId="0" xfId="0" applyFont="1" applyFill="1" applyBorder="1"/>
    <xf numFmtId="0" fontId="65" fillId="11" borderId="0" xfId="0" applyFont="1" applyFill="1" applyBorder="1"/>
    <xf numFmtId="0" fontId="65" fillId="5" borderId="0" xfId="0" applyFont="1" applyFill="1" applyBorder="1"/>
    <xf numFmtId="0" fontId="44" fillId="5" borderId="0" xfId="0" applyFont="1" applyFill="1" applyBorder="1"/>
    <xf numFmtId="0" fontId="41" fillId="10" borderId="0" xfId="0" applyFont="1" applyFill="1" applyBorder="1"/>
    <xf numFmtId="0" fontId="47" fillId="5" borderId="0" xfId="0" applyFont="1" applyFill="1" applyBorder="1"/>
    <xf numFmtId="0" fontId="56" fillId="5" borderId="0" xfId="0" applyFont="1" applyFill="1" applyBorder="1"/>
    <xf numFmtId="0" fontId="46" fillId="5" borderId="0" xfId="0" applyFont="1" applyFill="1" applyBorder="1"/>
    <xf numFmtId="0" fontId="52" fillId="5" borderId="0" xfId="0" applyFont="1" applyFill="1" applyBorder="1"/>
    <xf numFmtId="0" fontId="51" fillId="5" borderId="0" xfId="0" applyFont="1" applyFill="1" applyBorder="1"/>
    <xf numFmtId="0" fontId="49" fillId="5" borderId="0" xfId="0" applyFont="1" applyFill="1" applyBorder="1"/>
    <xf numFmtId="0" fontId="62" fillId="5" borderId="0" xfId="0" applyFont="1" applyFill="1" applyBorder="1"/>
    <xf numFmtId="0" fontId="57" fillId="5" borderId="0" xfId="0" applyFont="1" applyFill="1" applyBorder="1"/>
    <xf numFmtId="0" fontId="48" fillId="5" borderId="0" xfId="0" applyFont="1" applyFill="1" applyBorder="1"/>
    <xf numFmtId="0" fontId="58" fillId="5" borderId="0" xfId="0" applyFont="1" applyFill="1" applyBorder="1"/>
    <xf numFmtId="0" fontId="52" fillId="0" borderId="0" xfId="0" applyFont="1" applyBorder="1"/>
    <xf numFmtId="0" fontId="43" fillId="11" borderId="0" xfId="0" applyFont="1" applyFill="1" applyBorder="1"/>
    <xf numFmtId="0" fontId="39" fillId="10" borderId="24" xfId="0" applyFont="1" applyFill="1" applyBorder="1"/>
    <xf numFmtId="0" fontId="38" fillId="8" borderId="2" xfId="0" applyFont="1" applyFill="1" applyBorder="1"/>
    <xf numFmtId="0" fontId="37" fillId="7" borderId="14" xfId="0" applyFont="1" applyFill="1" applyBorder="1"/>
    <xf numFmtId="0" fontId="40" fillId="7" borderId="24" xfId="0" applyFont="1" applyFill="1" applyBorder="1"/>
    <xf numFmtId="0" fontId="39" fillId="7" borderId="0" xfId="0" applyFont="1" applyFill="1" applyBorder="1"/>
    <xf numFmtId="0" fontId="38" fillId="8" borderId="20" xfId="0" applyFont="1" applyFill="1" applyBorder="1"/>
    <xf numFmtId="0" fontId="37" fillId="8" borderId="27" xfId="0" applyFont="1" applyFill="1" applyBorder="1"/>
    <xf numFmtId="0" fontId="37" fillId="8" borderId="12" xfId="0" applyFont="1" applyFill="1" applyBorder="1"/>
    <xf numFmtId="0" fontId="41" fillId="7" borderId="0" xfId="0" applyFont="1" applyFill="1" applyBorder="1"/>
    <xf numFmtId="0" fontId="36" fillId="7" borderId="14" xfId="0" applyFont="1" applyFill="1" applyBorder="1"/>
    <xf numFmtId="0" fontId="65" fillId="7" borderId="22" xfId="0" applyFont="1" applyFill="1" applyBorder="1"/>
    <xf numFmtId="0" fontId="35" fillId="7" borderId="14" xfId="0" applyFont="1" applyFill="1" applyBorder="1"/>
    <xf numFmtId="0" fontId="35" fillId="8" borderId="14" xfId="0" applyFont="1" applyFill="1" applyBorder="1"/>
    <xf numFmtId="0" fontId="36" fillId="10" borderId="24" xfId="0" applyFont="1" applyFill="1" applyBorder="1"/>
    <xf numFmtId="0" fontId="34" fillId="7" borderId="0" xfId="0" applyFont="1" applyFill="1"/>
    <xf numFmtId="0" fontId="65" fillId="8" borderId="0" xfId="0" applyFont="1" applyFill="1" applyBorder="1"/>
    <xf numFmtId="0" fontId="67" fillId="8" borderId="24" xfId="0" applyFont="1" applyFill="1" applyBorder="1"/>
    <xf numFmtId="0" fontId="33" fillId="10" borderId="14" xfId="0" applyFont="1" applyFill="1" applyBorder="1"/>
    <xf numFmtId="0" fontId="36" fillId="10" borderId="22" xfId="0" applyFont="1" applyFill="1" applyBorder="1"/>
    <xf numFmtId="0" fontId="65" fillId="9" borderId="24" xfId="0" applyFont="1" applyFill="1" applyBorder="1"/>
    <xf numFmtId="0" fontId="33" fillId="7" borderId="22" xfId="0" applyFont="1" applyFill="1" applyBorder="1"/>
    <xf numFmtId="0" fontId="33" fillId="8" borderId="14" xfId="0" applyFont="1" applyFill="1" applyBorder="1"/>
    <xf numFmtId="0" fontId="33" fillId="8" borderId="27" xfId="0" applyFont="1" applyFill="1" applyBorder="1"/>
    <xf numFmtId="0" fontId="33" fillId="8" borderId="12" xfId="0" applyFont="1" applyFill="1" applyBorder="1"/>
    <xf numFmtId="0" fontId="35" fillId="8" borderId="24" xfId="0" applyFont="1" applyFill="1" applyBorder="1"/>
    <xf numFmtId="0" fontId="67" fillId="0" borderId="1" xfId="0" applyFont="1" applyFill="1" applyBorder="1" applyAlignment="1">
      <alignment horizontal="center" vertical="center"/>
    </xf>
    <xf numFmtId="0" fontId="67" fillId="0" borderId="4" xfId="0" applyFont="1" applyFill="1" applyBorder="1" applyAlignment="1">
      <alignment horizontal="center" vertical="center"/>
    </xf>
    <xf numFmtId="0" fontId="65" fillId="10" borderId="22" xfId="0" applyFont="1" applyFill="1" applyBorder="1"/>
    <xf numFmtId="0" fontId="32" fillId="7" borderId="14" xfId="0" applyFont="1" applyFill="1" applyBorder="1"/>
    <xf numFmtId="0" fontId="31" fillId="1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8" borderId="22" xfId="0" applyFont="1" applyFill="1" applyBorder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0" fillId="8" borderId="14" xfId="0" applyFont="1" applyFill="1" applyBorder="1"/>
    <xf numFmtId="0" fontId="30" fillId="10" borderId="0" xfId="0" applyFont="1" applyFill="1" applyBorder="1"/>
    <xf numFmtId="0" fontId="65" fillId="9" borderId="22" xfId="0" applyFont="1" applyFill="1" applyBorder="1"/>
    <xf numFmtId="165" fontId="67" fillId="0" borderId="1" xfId="0" applyNumberFormat="1" applyFont="1" applyFill="1" applyBorder="1" applyAlignment="1">
      <alignment horizontal="center" vertical="center"/>
    </xf>
    <xf numFmtId="165" fontId="67" fillId="0" borderId="4" xfId="0" applyNumberFormat="1" applyFont="1" applyFill="1" applyBorder="1" applyAlignment="1">
      <alignment horizontal="center" vertical="center"/>
    </xf>
    <xf numFmtId="165" fontId="65" fillId="10" borderId="18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165" fontId="65" fillId="9" borderId="18" xfId="0" applyNumberFormat="1" applyFont="1" applyFill="1" applyBorder="1" applyAlignment="1">
      <alignment horizontal="center" vertical="center"/>
    </xf>
    <xf numFmtId="165" fontId="45" fillId="0" borderId="1" xfId="0" applyNumberFormat="1" applyFont="1" applyFill="1" applyBorder="1" applyAlignment="1">
      <alignment horizontal="center" vertical="center"/>
    </xf>
    <xf numFmtId="165" fontId="65" fillId="7" borderId="18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 applyAlignment="1">
      <alignment horizontal="center" vertical="center"/>
    </xf>
    <xf numFmtId="165" fontId="65" fillId="8" borderId="18" xfId="0" applyNumberFormat="1" applyFont="1" applyFill="1" applyBorder="1" applyAlignment="1">
      <alignment horizontal="center" vertical="center"/>
    </xf>
    <xf numFmtId="0" fontId="28" fillId="10" borderId="22" xfId="0" applyFont="1" applyFill="1" applyBorder="1"/>
    <xf numFmtId="165" fontId="67" fillId="0" borderId="2" xfId="0" applyNumberFormat="1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/>
    </xf>
    <xf numFmtId="0" fontId="65" fillId="8" borderId="21" xfId="0" applyFont="1" applyFill="1" applyBorder="1"/>
    <xf numFmtId="0" fontId="65" fillId="8" borderId="18" xfId="0" applyFont="1" applyFill="1" applyBorder="1"/>
    <xf numFmtId="0" fontId="26" fillId="10" borderId="24" xfId="0" applyFont="1" applyFill="1" applyBorder="1"/>
    <xf numFmtId="0" fontId="27" fillId="8" borderId="0" xfId="0" applyFont="1" applyFill="1" applyBorder="1"/>
    <xf numFmtId="0" fontId="25" fillId="10" borderId="22" xfId="0" applyFont="1" applyFill="1" applyBorder="1"/>
    <xf numFmtId="0" fontId="36" fillId="9" borderId="24" xfId="0" applyFont="1" applyFill="1" applyBorder="1"/>
    <xf numFmtId="0" fontId="65" fillId="8" borderId="24" xfId="0" applyFont="1" applyFill="1" applyBorder="1"/>
    <xf numFmtId="0" fontId="25" fillId="8" borderId="14" xfId="0" applyFont="1" applyFill="1" applyBorder="1"/>
    <xf numFmtId="0" fontId="24" fillId="10" borderId="14" xfId="0" applyFont="1" applyFill="1" applyBorder="1"/>
    <xf numFmtId="0" fontId="24" fillId="8" borderId="1" xfId="0" applyFont="1" applyFill="1" applyBorder="1" applyAlignment="1">
      <alignment horizontal="center" vertical="center"/>
    </xf>
    <xf numFmtId="0" fontId="24" fillId="9" borderId="14" xfId="0" applyFont="1" applyFill="1" applyBorder="1"/>
    <xf numFmtId="0" fontId="24" fillId="8" borderId="14" xfId="0" applyFont="1" applyFill="1" applyBorder="1"/>
    <xf numFmtId="0" fontId="33" fillId="9" borderId="28" xfId="0" applyFont="1" applyFill="1" applyBorder="1"/>
    <xf numFmtId="0" fontId="33" fillId="9" borderId="3" xfId="0" applyFont="1" applyFill="1" applyBorder="1"/>
    <xf numFmtId="0" fontId="24" fillId="7" borderId="24" xfId="0" applyFont="1" applyFill="1" applyBorder="1"/>
    <xf numFmtId="0" fontId="22" fillId="7" borderId="14" xfId="0" applyFont="1" applyFill="1" applyBorder="1"/>
    <xf numFmtId="0" fontId="22" fillId="10" borderId="24" xfId="0" applyFont="1" applyFill="1" applyBorder="1"/>
    <xf numFmtId="0" fontId="22" fillId="9" borderId="24" xfId="0" applyFont="1" applyFill="1" applyBorder="1"/>
    <xf numFmtId="0" fontId="24" fillId="8" borderId="24" xfId="0" applyFont="1" applyFill="1" applyBorder="1"/>
    <xf numFmtId="0" fontId="22" fillId="8" borderId="22" xfId="0" applyFont="1" applyFill="1" applyBorder="1"/>
    <xf numFmtId="0" fontId="25" fillId="12" borderId="24" xfId="0" applyFont="1" applyFill="1" applyBorder="1"/>
    <xf numFmtId="0" fontId="24" fillId="12" borderId="22" xfId="0" applyFont="1" applyFill="1" applyBorder="1"/>
    <xf numFmtId="0" fontId="21" fillId="8" borderId="0" xfId="0" applyFont="1" applyFill="1"/>
    <xf numFmtId="0" fontId="31" fillId="8" borderId="0" xfId="0" applyFont="1" applyFill="1" applyBorder="1"/>
    <xf numFmtId="0" fontId="24" fillId="5" borderId="24" xfId="0" applyFont="1" applyFill="1" applyBorder="1"/>
    <xf numFmtId="0" fontId="20" fillId="10" borderId="24" xfId="0" applyFont="1" applyFill="1" applyBorder="1"/>
    <xf numFmtId="0" fontId="20" fillId="9" borderId="24" xfId="0" applyFont="1" applyFill="1" applyBorder="1"/>
    <xf numFmtId="0" fontId="20" fillId="8" borderId="1" xfId="0" applyFont="1" applyFill="1" applyBorder="1" applyAlignment="1">
      <alignment horizontal="center" vertical="center"/>
    </xf>
    <xf numFmtId="0" fontId="20" fillId="8" borderId="14" xfId="0" applyFont="1" applyFill="1" applyBorder="1"/>
    <xf numFmtId="0" fontId="24" fillId="8" borderId="0" xfId="0" applyFont="1" applyFill="1" applyBorder="1"/>
    <xf numFmtId="0" fontId="20" fillId="8" borderId="24" xfId="0" applyFont="1" applyFill="1" applyBorder="1"/>
    <xf numFmtId="0" fontId="20" fillId="12" borderId="14" xfId="0" applyFont="1" applyFill="1" applyBorder="1"/>
    <xf numFmtId="0" fontId="19" fillId="10" borderId="24" xfId="0" applyFont="1" applyFill="1" applyBorder="1"/>
    <xf numFmtId="0" fontId="19" fillId="10" borderId="22" xfId="0" applyFont="1" applyFill="1" applyBorder="1"/>
    <xf numFmtId="0" fontId="19" fillId="9" borderId="14" xfId="0" applyFont="1" applyFill="1" applyBorder="1"/>
    <xf numFmtId="0" fontId="19" fillId="9" borderId="24" xfId="0" applyFont="1" applyFill="1" applyBorder="1"/>
    <xf numFmtId="0" fontId="19" fillId="8" borderId="14" xfId="0" applyFont="1" applyFill="1" applyBorder="1"/>
    <xf numFmtId="0" fontId="19" fillId="12" borderId="22" xfId="0" applyFont="1" applyFill="1" applyBorder="1"/>
    <xf numFmtId="0" fontId="19" fillId="12" borderId="24" xfId="0" applyFont="1" applyFill="1" applyBorder="1"/>
    <xf numFmtId="0" fontId="18" fillId="7" borderId="22" xfId="0" applyFont="1" applyFill="1" applyBorder="1"/>
    <xf numFmtId="0" fontId="65" fillId="10" borderId="24" xfId="0" applyFont="1" applyFill="1" applyBorder="1"/>
    <xf numFmtId="0" fontId="65" fillId="7" borderId="24" xfId="0" applyFont="1" applyFill="1" applyBorder="1"/>
    <xf numFmtId="0" fontId="16" fillId="8" borderId="14" xfId="0" applyFont="1" applyFill="1" applyBorder="1"/>
    <xf numFmtId="0" fontId="16" fillId="12" borderId="14" xfId="0" applyFont="1" applyFill="1" applyBorder="1"/>
    <xf numFmtId="0" fontId="15" fillId="10" borderId="14" xfId="0" applyFont="1" applyFill="1" applyBorder="1"/>
    <xf numFmtId="0" fontId="15" fillId="9" borderId="21" xfId="0" applyFont="1" applyFill="1" applyBorder="1"/>
    <xf numFmtId="0" fontId="15" fillId="9" borderId="18" xfId="0" applyFont="1" applyFill="1" applyBorder="1"/>
    <xf numFmtId="0" fontId="15" fillId="8" borderId="14" xfId="0" applyFont="1" applyFill="1" applyBorder="1"/>
    <xf numFmtId="0" fontId="27" fillId="9" borderId="0" xfId="0" applyFont="1" applyFill="1" applyBorder="1"/>
    <xf numFmtId="0" fontId="19" fillId="9" borderId="0" xfId="0" applyFont="1" applyFill="1" applyBorder="1"/>
    <xf numFmtId="0" fontId="14" fillId="8" borderId="1" xfId="0" applyFont="1" applyFill="1" applyBorder="1" applyAlignment="1">
      <alignment horizontal="center" vertical="center"/>
    </xf>
    <xf numFmtId="0" fontId="14" fillId="8" borderId="22" xfId="0" applyFont="1" applyFill="1" applyBorder="1"/>
    <xf numFmtId="0" fontId="14" fillId="12" borderId="14" xfId="0" applyFont="1" applyFill="1" applyBorder="1"/>
    <xf numFmtId="0" fontId="13" fillId="7" borderId="14" xfId="0" applyFont="1" applyFill="1" applyBorder="1"/>
    <xf numFmtId="0" fontId="13" fillId="7" borderId="24" xfId="0" applyFont="1" applyFill="1" applyBorder="1"/>
    <xf numFmtId="0" fontId="13" fillId="8" borderId="14" xfId="0" applyFont="1" applyFill="1" applyBorder="1"/>
    <xf numFmtId="0" fontId="12" fillId="0" borderId="1" xfId="0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0" fontId="12" fillId="9" borderId="14" xfId="0" applyFont="1" applyFill="1" applyBorder="1"/>
    <xf numFmtId="0" fontId="12" fillId="8" borderId="1" xfId="0" applyFont="1" applyFill="1" applyBorder="1" applyAlignment="1">
      <alignment horizontal="center" vertical="center"/>
    </xf>
    <xf numFmtId="0" fontId="14" fillId="7" borderId="0" xfId="0" applyFont="1" applyFill="1" applyBorder="1"/>
    <xf numFmtId="0" fontId="12" fillId="7" borderId="22" xfId="0" applyFont="1" applyFill="1" applyBorder="1"/>
    <xf numFmtId="0" fontId="12" fillId="8" borderId="14" xfId="0" applyFont="1" applyFill="1" applyBorder="1"/>
    <xf numFmtId="0" fontId="12" fillId="8" borderId="24" xfId="0" applyFont="1" applyFill="1" applyBorder="1"/>
    <xf numFmtId="0" fontId="16" fillId="12" borderId="3" xfId="0" applyFont="1" applyFill="1" applyBorder="1"/>
    <xf numFmtId="0" fontId="12" fillId="12" borderId="22" xfId="0" applyFont="1" applyFill="1" applyBorder="1"/>
    <xf numFmtId="0" fontId="23" fillId="9" borderId="24" xfId="0" applyFont="1" applyFill="1" applyBorder="1"/>
    <xf numFmtId="0" fontId="11" fillId="7" borderId="14" xfId="0" applyFont="1" applyFill="1" applyBorder="1"/>
    <xf numFmtId="0" fontId="11" fillId="7" borderId="24" xfId="0" applyFont="1" applyFill="1" applyBorder="1"/>
    <xf numFmtId="0" fontId="11" fillId="12" borderId="14" xfId="0" applyFont="1" applyFill="1" applyBorder="1"/>
    <xf numFmtId="0" fontId="35" fillId="10" borderId="0" xfId="0" applyFont="1" applyFill="1" applyBorder="1"/>
    <xf numFmtId="0" fontId="22" fillId="9" borderId="0" xfId="0" applyFont="1" applyFill="1" applyBorder="1"/>
    <xf numFmtId="0" fontId="35" fillId="9" borderId="22" xfId="0" applyFont="1" applyFill="1" applyBorder="1"/>
    <xf numFmtId="0" fontId="12" fillId="12" borderId="24" xfId="0" applyFont="1" applyFill="1" applyBorder="1"/>
    <xf numFmtId="0" fontId="10" fillId="10" borderId="1" xfId="0" applyFont="1" applyFill="1" applyBorder="1" applyAlignment="1">
      <alignment horizontal="center" vertical="center"/>
    </xf>
    <xf numFmtId="0" fontId="10" fillId="10" borderId="14" xfId="0" applyFont="1" applyFill="1" applyBorder="1"/>
    <xf numFmtId="0" fontId="23" fillId="10" borderId="22" xfId="0" applyFont="1" applyFill="1" applyBorder="1"/>
    <xf numFmtId="0" fontId="10" fillId="9" borderId="1" xfId="0" applyFont="1" applyFill="1" applyBorder="1" applyAlignment="1">
      <alignment horizontal="center" vertical="center"/>
    </xf>
    <xf numFmtId="0" fontId="35" fillId="9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65" fontId="35" fillId="0" borderId="1" xfId="0" applyNumberFormat="1" applyFont="1" applyFill="1" applyBorder="1" applyAlignment="1">
      <alignment horizontal="center" vertical="center"/>
    </xf>
    <xf numFmtId="0" fontId="10" fillId="9" borderId="14" xfId="0" applyFont="1" applyFill="1" applyBorder="1"/>
    <xf numFmtId="0" fontId="10" fillId="8" borderId="24" xfId="0" applyFont="1" applyFill="1" applyBorder="1"/>
    <xf numFmtId="0" fontId="10" fillId="12" borderId="14" xfId="0" applyFont="1" applyFill="1" applyBorder="1"/>
    <xf numFmtId="0" fontId="10" fillId="12" borderId="24" xfId="0" applyFont="1" applyFill="1" applyBorder="1"/>
    <xf numFmtId="0" fontId="35" fillId="7" borderId="0" xfId="0" applyFont="1" applyFill="1" applyBorder="1"/>
    <xf numFmtId="0" fontId="29" fillId="10" borderId="0" xfId="0" applyFont="1" applyFill="1" applyBorder="1"/>
    <xf numFmtId="0" fontId="9" fillId="10" borderId="1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36" fillId="10" borderId="0" xfId="0" applyFont="1" applyFill="1" applyBorder="1"/>
    <xf numFmtId="0" fontId="9" fillId="9" borderId="1" xfId="0" applyFont="1" applyFill="1" applyBorder="1" applyAlignment="1">
      <alignment horizontal="center" vertical="center"/>
    </xf>
    <xf numFmtId="0" fontId="9" fillId="9" borderId="14" xfId="0" applyFont="1" applyFill="1" applyBorder="1"/>
    <xf numFmtId="0" fontId="22" fillId="9" borderId="1" xfId="0" applyFont="1" applyFill="1" applyBorder="1" applyAlignment="1">
      <alignment horizontal="center" vertical="center"/>
    </xf>
    <xf numFmtId="0" fontId="8" fillId="7" borderId="24" xfId="0" applyFont="1" applyFill="1" applyBorder="1"/>
    <xf numFmtId="0" fontId="8" fillId="8" borderId="14" xfId="0" applyFont="1" applyFill="1" applyBorder="1"/>
    <xf numFmtId="0" fontId="11" fillId="12" borderId="24" xfId="0" applyFont="1" applyFill="1" applyBorder="1"/>
    <xf numFmtId="0" fontId="10" fillId="10" borderId="0" xfId="0" applyFont="1" applyFill="1" applyBorder="1"/>
    <xf numFmtId="0" fontId="21" fillId="10" borderId="14" xfId="0" applyFont="1" applyFill="1" applyBorder="1"/>
    <xf numFmtId="0" fontId="31" fillId="10" borderId="24" xfId="0" applyFont="1" applyFill="1" applyBorder="1"/>
    <xf numFmtId="0" fontId="7" fillId="9" borderId="14" xfId="0" applyFont="1" applyFill="1" applyBorder="1"/>
    <xf numFmtId="0" fontId="65" fillId="9" borderId="18" xfId="0" applyFont="1" applyFill="1" applyBorder="1"/>
    <xf numFmtId="0" fontId="9" fillId="9" borderId="24" xfId="0" applyFont="1" applyFill="1" applyBorder="1"/>
    <xf numFmtId="0" fontId="10" fillId="8" borderId="0" xfId="0" applyFont="1" applyFill="1" applyBorder="1"/>
    <xf numFmtId="0" fontId="13" fillId="12" borderId="0" xfId="0" applyFont="1" applyFill="1" applyBorder="1"/>
    <xf numFmtId="0" fontId="71" fillId="10" borderId="18" xfId="0" applyFont="1" applyFill="1" applyBorder="1" applyAlignment="1">
      <alignment horizontal="center" vertical="center"/>
    </xf>
    <xf numFmtId="165" fontId="71" fillId="10" borderId="18" xfId="0" applyNumberFormat="1" applyFont="1" applyFill="1" applyBorder="1" applyAlignment="1">
      <alignment horizontal="center" vertical="center"/>
    </xf>
    <xf numFmtId="0" fontId="9" fillId="9" borderId="22" xfId="0" applyFont="1" applyFill="1" applyBorder="1"/>
    <xf numFmtId="0" fontId="6" fillId="7" borderId="24" xfId="0" applyFont="1" applyFill="1" applyBorder="1"/>
    <xf numFmtId="0" fontId="5" fillId="0" borderId="1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10" borderId="12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8" fillId="7" borderId="22" xfId="0" applyFont="1" applyFill="1" applyBorder="1"/>
    <xf numFmtId="0" fontId="11" fillId="8" borderId="24" xfId="0" applyFont="1" applyFill="1" applyBorder="1"/>
    <xf numFmtId="0" fontId="5" fillId="12" borderId="24" xfId="0" applyFont="1" applyFill="1" applyBorder="1"/>
    <xf numFmtId="0" fontId="65" fillId="13" borderId="17" xfId="0" applyFont="1" applyFill="1" applyBorder="1" applyAlignment="1">
      <alignment horizontal="center" vertical="center"/>
    </xf>
    <xf numFmtId="0" fontId="65" fillId="13" borderId="18" xfId="0" applyFont="1" applyFill="1" applyBorder="1" applyAlignment="1">
      <alignment horizontal="center" vertical="center"/>
    </xf>
    <xf numFmtId="165" fontId="65" fillId="13" borderId="18" xfId="0" applyNumberFormat="1" applyFont="1" applyFill="1" applyBorder="1" applyAlignment="1">
      <alignment horizontal="center" vertical="center"/>
    </xf>
    <xf numFmtId="0" fontId="65" fillId="13" borderId="14" xfId="0" applyFont="1" applyFill="1" applyBorder="1"/>
    <xf numFmtId="0" fontId="19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65" fillId="13" borderId="1" xfId="0" applyFont="1" applyFill="1" applyBorder="1" applyAlignment="1">
      <alignment horizontal="center" vertical="center"/>
    </xf>
    <xf numFmtId="0" fontId="44" fillId="13" borderId="1" xfId="0" applyFont="1" applyFill="1" applyBorder="1" applyAlignment="1">
      <alignment horizontal="center" vertical="center"/>
    </xf>
    <xf numFmtId="0" fontId="44" fillId="13" borderId="11" xfId="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/>
    </xf>
    <xf numFmtId="0" fontId="4" fillId="10" borderId="22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6" fillId="9" borderId="3" xfId="0" applyFont="1" applyFill="1" applyBorder="1"/>
    <xf numFmtId="0" fontId="33" fillId="9" borderId="4" xfId="0" applyFont="1" applyFill="1" applyBorder="1"/>
    <xf numFmtId="0" fontId="45" fillId="9" borderId="2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65" fontId="45" fillId="0" borderId="2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0" fontId="4" fillId="9" borderId="22" xfId="0" applyFont="1" applyFill="1" applyBorder="1"/>
    <xf numFmtId="0" fontId="65" fillId="7" borderId="0" xfId="0" applyFont="1" applyFill="1" applyBorder="1"/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20" fillId="8" borderId="28" xfId="0" applyFont="1" applyFill="1" applyBorder="1"/>
    <xf numFmtId="0" fontId="20" fillId="8" borderId="3" xfId="0" applyFont="1" applyFill="1" applyBorder="1"/>
    <xf numFmtId="0" fontId="4" fillId="8" borderId="24" xfId="0" applyFont="1" applyFill="1" applyBorder="1"/>
    <xf numFmtId="0" fontId="65" fillId="13" borderId="24" xfId="0" applyFont="1" applyFill="1" applyBorder="1"/>
    <xf numFmtId="0" fontId="65" fillId="13" borderId="22" xfId="0" applyFont="1" applyFill="1" applyBorder="1"/>
    <xf numFmtId="0" fontId="0" fillId="0" borderId="1" xfId="0" applyBorder="1"/>
    <xf numFmtId="0" fontId="5" fillId="10" borderId="1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center" vertical="top"/>
    </xf>
    <xf numFmtId="0" fontId="35" fillId="8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43" fillId="13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65" fontId="31" fillId="0" borderId="2" xfId="0" applyNumberFormat="1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65" fontId="31" fillId="0" borderId="4" xfId="0" applyNumberFormat="1" applyFont="1" applyFill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0" fontId="65" fillId="10" borderId="4" xfId="0" applyFont="1" applyFill="1" applyBorder="1" applyAlignment="1">
      <alignment horizontal="center" vertical="center"/>
    </xf>
    <xf numFmtId="0" fontId="11" fillId="9" borderId="29" xfId="0" applyFont="1" applyFill="1" applyBorder="1"/>
    <xf numFmtId="0" fontId="11" fillId="9" borderId="7" xfId="0" applyFont="1" applyFill="1" applyBorder="1"/>
    <xf numFmtId="0" fontId="10" fillId="9" borderId="0" xfId="0" applyFont="1" applyFill="1" applyBorder="1"/>
    <xf numFmtId="0" fontId="44" fillId="0" borderId="2" xfId="0" applyFont="1" applyFill="1" applyBorder="1" applyAlignment="1">
      <alignment horizontal="center" vertical="center"/>
    </xf>
    <xf numFmtId="165" fontId="44" fillId="0" borderId="2" xfId="0" applyNumberFormat="1" applyFont="1" applyFill="1" applyBorder="1" applyAlignment="1">
      <alignment horizontal="center" vertical="center"/>
    </xf>
    <xf numFmtId="0" fontId="65" fillId="9" borderId="29" xfId="0" applyFont="1" applyFill="1" applyBorder="1"/>
    <xf numFmtId="0" fontId="65" fillId="9" borderId="7" xfId="0" applyFont="1" applyFill="1" applyBorder="1"/>
    <xf numFmtId="0" fontId="45" fillId="9" borderId="4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65" fontId="45" fillId="0" borderId="4" xfId="0" applyNumberFormat="1" applyFont="1" applyFill="1" applyBorder="1" applyAlignment="1">
      <alignment horizontal="center" vertical="center"/>
    </xf>
    <xf numFmtId="0" fontId="7" fillId="7" borderId="28" xfId="0" applyFont="1" applyFill="1" applyBorder="1"/>
    <xf numFmtId="0" fontId="7" fillId="7" borderId="3" xfId="0" applyFont="1" applyFill="1" applyBorder="1"/>
    <xf numFmtId="0" fontId="65" fillId="7" borderId="18" xfId="0" applyFont="1" applyFill="1" applyBorder="1"/>
    <xf numFmtId="0" fontId="65" fillId="7" borderId="21" xfId="0" applyFont="1" applyFill="1" applyBorder="1"/>
    <xf numFmtId="0" fontId="65" fillId="8" borderId="27" xfId="0" applyFont="1" applyFill="1" applyBorder="1"/>
    <xf numFmtId="0" fontId="65" fillId="8" borderId="12" xfId="0" applyFont="1" applyFill="1" applyBorder="1"/>
    <xf numFmtId="0" fontId="6" fillId="12" borderId="24" xfId="0" applyFont="1" applyFill="1" applyBorder="1"/>
    <xf numFmtId="0" fontId="44" fillId="13" borderId="16" xfId="0" applyFont="1" applyFill="1" applyBorder="1" applyAlignment="1">
      <alignment horizontal="center" vertical="center"/>
    </xf>
    <xf numFmtId="0" fontId="44" fillId="13" borderId="2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65" fillId="13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5" fontId="12" fillId="0" borderId="4" xfId="0" applyNumberFormat="1" applyFont="1" applyFill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65" fontId="35" fillId="0" borderId="2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4" xfId="0" applyFont="1" applyFill="1" applyBorder="1"/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0" borderId="0" xfId="0" applyFont="1" applyFill="1" applyBorder="1"/>
    <xf numFmtId="0" fontId="65" fillId="0" borderId="14" xfId="0" applyFont="1" applyFill="1" applyBorder="1"/>
    <xf numFmtId="0" fontId="14" fillId="0" borderId="14" xfId="0" applyFont="1" applyFill="1" applyBorder="1"/>
    <xf numFmtId="0" fontId="29" fillId="0" borderId="0" xfId="0" applyFont="1" applyFill="1" applyBorder="1"/>
    <xf numFmtId="0" fontId="6" fillId="0" borderId="24" xfId="0" applyFont="1" applyFill="1" applyBorder="1"/>
    <xf numFmtId="0" fontId="16" fillId="0" borderId="28" xfId="0" applyFont="1" applyFill="1" applyBorder="1"/>
    <xf numFmtId="0" fontId="11" fillId="0" borderId="24" xfId="0" applyFont="1" applyFill="1" applyBorder="1"/>
    <xf numFmtId="0" fontId="5" fillId="0" borderId="24" xfId="0" applyFont="1" applyFill="1" applyBorder="1"/>
    <xf numFmtId="0" fontId="65" fillId="0" borderId="24" xfId="0" applyFont="1" applyFill="1" applyBorder="1"/>
    <xf numFmtId="0" fontId="13" fillId="0" borderId="0" xfId="0" applyFont="1" applyFill="1" applyBorder="1"/>
    <xf numFmtId="0" fontId="42" fillId="0" borderId="0" xfId="0" applyFont="1" applyFill="1" applyBorder="1"/>
    <xf numFmtId="0" fontId="68" fillId="10" borderId="23" xfId="0" applyFont="1" applyFill="1" applyBorder="1" applyAlignment="1">
      <alignment horizontal="center"/>
    </xf>
    <xf numFmtId="0" fontId="68" fillId="10" borderId="0" xfId="0" applyFont="1" applyFill="1" applyBorder="1" applyAlignment="1">
      <alignment horizontal="center"/>
    </xf>
    <xf numFmtId="0" fontId="65" fillId="10" borderId="1" xfId="0" applyFont="1" applyFill="1" applyBorder="1" applyAlignment="1">
      <alignment horizontal="center" vertical="center" wrapText="1"/>
    </xf>
    <xf numFmtId="164" fontId="69" fillId="10" borderId="1" xfId="0" applyNumberFormat="1" applyFont="1" applyFill="1" applyBorder="1" applyAlignment="1">
      <alignment horizontal="center" vertical="center" wrapText="1"/>
    </xf>
    <xf numFmtId="164" fontId="65" fillId="10" borderId="1" xfId="0" applyNumberFormat="1" applyFont="1" applyFill="1" applyBorder="1" applyAlignment="1">
      <alignment horizontal="center" vertical="center" wrapText="1"/>
    </xf>
    <xf numFmtId="49" fontId="65" fillId="10" borderId="1" xfId="0" applyNumberFormat="1" applyFont="1" applyFill="1" applyBorder="1" applyAlignment="1">
      <alignment horizontal="center" vertical="center" textRotation="90" wrapText="1"/>
    </xf>
    <xf numFmtId="0" fontId="66" fillId="2" borderId="0" xfId="0" applyFont="1" applyFill="1" applyAlignment="1">
      <alignment horizontal="center" vertical="center"/>
    </xf>
    <xf numFmtId="0" fontId="66" fillId="9" borderId="23" xfId="0" applyFont="1" applyFill="1" applyBorder="1" applyAlignment="1">
      <alignment horizontal="center"/>
    </xf>
    <xf numFmtId="0" fontId="66" fillId="9" borderId="0" xfId="0" applyFont="1" applyFill="1" applyBorder="1" applyAlignment="1">
      <alignment horizontal="center"/>
    </xf>
    <xf numFmtId="0" fontId="65" fillId="9" borderId="1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textRotation="90" wrapText="1"/>
    </xf>
    <xf numFmtId="1" fontId="65" fillId="9" borderId="1" xfId="0" applyNumberFormat="1" applyFont="1" applyFill="1" applyBorder="1" applyAlignment="1">
      <alignment horizontal="center" vertical="center" wrapText="1"/>
    </xf>
    <xf numFmtId="0" fontId="66" fillId="7" borderId="3" xfId="0" applyFont="1" applyFill="1" applyBorder="1" applyAlignment="1">
      <alignment horizontal="center"/>
    </xf>
    <xf numFmtId="0" fontId="65" fillId="7" borderId="1" xfId="0" applyFont="1" applyFill="1" applyBorder="1" applyAlignment="1">
      <alignment horizontal="center" vertical="center" wrapText="1"/>
    </xf>
    <xf numFmtId="0" fontId="65" fillId="7" borderId="1" xfId="0" applyFont="1" applyFill="1" applyBorder="1" applyAlignment="1">
      <alignment horizontal="center" vertical="center" textRotation="90" wrapText="1"/>
    </xf>
    <xf numFmtId="1" fontId="65" fillId="7" borderId="1" xfId="0" applyNumberFormat="1" applyFont="1" applyFill="1" applyBorder="1" applyAlignment="1">
      <alignment horizontal="center" vertical="center" wrapText="1"/>
    </xf>
    <xf numFmtId="164" fontId="65" fillId="7" borderId="1" xfId="0" applyNumberFormat="1" applyFont="1" applyFill="1" applyBorder="1" applyAlignment="1">
      <alignment horizontal="center" vertical="center" wrapText="1"/>
    </xf>
    <xf numFmtId="0" fontId="66" fillId="8" borderId="23" xfId="0" applyFont="1" applyFill="1" applyBorder="1" applyAlignment="1">
      <alignment horizontal="center"/>
    </xf>
    <xf numFmtId="0" fontId="66" fillId="8" borderId="0" xfId="0" applyFont="1" applyFill="1" applyBorder="1" applyAlignment="1">
      <alignment horizontal="center"/>
    </xf>
    <xf numFmtId="0" fontId="66" fillId="8" borderId="25" xfId="0" applyFont="1" applyFill="1" applyBorder="1" applyAlignment="1">
      <alignment horizontal="center"/>
    </xf>
    <xf numFmtId="0" fontId="65" fillId="8" borderId="2" xfId="0" applyFont="1" applyFill="1" applyBorder="1" applyAlignment="1">
      <alignment horizontal="center" vertical="center" wrapText="1"/>
    </xf>
    <xf numFmtId="0" fontId="65" fillId="8" borderId="3" xfId="0" applyFont="1" applyFill="1" applyBorder="1" applyAlignment="1">
      <alignment horizontal="center" vertical="center" wrapText="1"/>
    </xf>
    <xf numFmtId="164" fontId="65" fillId="8" borderId="2" xfId="0" applyNumberFormat="1" applyFont="1" applyFill="1" applyBorder="1" applyAlignment="1">
      <alignment horizontal="center" vertical="center" wrapText="1"/>
    </xf>
    <xf numFmtId="164" fontId="65" fillId="8" borderId="3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0" fontId="65" fillId="8" borderId="5" xfId="0" applyFont="1" applyFill="1" applyBorder="1" applyAlignment="1">
      <alignment horizontal="center" vertical="center" textRotation="90" wrapText="1"/>
    </xf>
    <xf numFmtId="0" fontId="65" fillId="8" borderId="11" xfId="0" applyFont="1" applyFill="1" applyBorder="1" applyAlignment="1">
      <alignment horizontal="center" vertical="center" textRotation="90" wrapText="1"/>
    </xf>
    <xf numFmtId="0" fontId="65" fillId="8" borderId="16" xfId="0" applyFont="1" applyFill="1" applyBorder="1" applyAlignment="1">
      <alignment horizontal="center" vertical="center" textRotation="90" wrapText="1"/>
    </xf>
    <xf numFmtId="0" fontId="65" fillId="8" borderId="6" xfId="0" applyFont="1" applyFill="1" applyBorder="1" applyAlignment="1">
      <alignment horizontal="center" vertical="center" textRotation="90" wrapText="1"/>
    </xf>
    <xf numFmtId="0" fontId="65" fillId="8" borderId="1" xfId="0" applyFont="1" applyFill="1" applyBorder="1" applyAlignment="1">
      <alignment horizontal="center" vertical="center" textRotation="90" wrapText="1"/>
    </xf>
    <xf numFmtId="0" fontId="65" fillId="8" borderId="2" xfId="0" applyFont="1" applyFill="1" applyBorder="1" applyAlignment="1">
      <alignment horizontal="center" vertical="center" textRotation="90" wrapText="1"/>
    </xf>
    <xf numFmtId="0" fontId="65" fillId="8" borderId="7" xfId="0" applyFont="1" applyFill="1" applyBorder="1" applyAlignment="1">
      <alignment horizontal="center" vertical="center" wrapText="1"/>
    </xf>
    <xf numFmtId="0" fontId="65" fillId="8" borderId="6" xfId="0" applyFont="1" applyFill="1" applyBorder="1" applyAlignment="1">
      <alignment horizontal="center" vertical="center" wrapText="1"/>
    </xf>
    <xf numFmtId="0" fontId="65" fillId="8" borderId="8" xfId="0" applyFont="1" applyFill="1" applyBorder="1" applyAlignment="1">
      <alignment horizontal="center" vertical="center" wrapText="1"/>
    </xf>
    <xf numFmtId="0" fontId="65" fillId="8" borderId="9" xfId="0" applyFont="1" applyFill="1" applyBorder="1" applyAlignment="1">
      <alignment horizontal="center" vertical="center" wrapText="1"/>
    </xf>
    <xf numFmtId="0" fontId="65" fillId="8" borderId="10" xfId="0" applyFont="1" applyFill="1" applyBorder="1" applyAlignment="1">
      <alignment horizontal="center" vertical="center" wrapText="1"/>
    </xf>
    <xf numFmtId="164" fontId="65" fillId="8" borderId="15" xfId="0" applyNumberFormat="1" applyFont="1" applyFill="1" applyBorder="1" applyAlignment="1">
      <alignment horizontal="center" vertical="center" wrapText="1"/>
    </xf>
    <xf numFmtId="164" fontId="65" fillId="8" borderId="26" xfId="0" applyNumberFormat="1" applyFont="1" applyFill="1" applyBorder="1" applyAlignment="1">
      <alignment horizontal="center" vertical="center" wrapText="1"/>
    </xf>
    <xf numFmtId="0" fontId="66" fillId="2" borderId="0" xfId="0" applyFont="1" applyFill="1" applyAlignment="1">
      <alignment horizontal="center" vertical="center" wrapText="1"/>
    </xf>
    <xf numFmtId="49" fontId="65" fillId="13" borderId="5" xfId="0" applyNumberFormat="1" applyFont="1" applyFill="1" applyBorder="1" applyAlignment="1">
      <alignment horizontal="center" vertical="center" textRotation="90" wrapText="1"/>
    </xf>
    <xf numFmtId="49" fontId="65" fillId="13" borderId="11" xfId="0" applyNumberFormat="1" applyFont="1" applyFill="1" applyBorder="1" applyAlignment="1">
      <alignment horizontal="center" vertical="center" textRotation="90" wrapText="1"/>
    </xf>
    <xf numFmtId="49" fontId="65" fillId="13" borderId="16" xfId="0" applyNumberFormat="1" applyFont="1" applyFill="1" applyBorder="1" applyAlignment="1">
      <alignment horizontal="center" vertical="center" textRotation="90" wrapText="1"/>
    </xf>
    <xf numFmtId="49" fontId="65" fillId="13" borderId="6" xfId="0" applyNumberFormat="1" applyFont="1" applyFill="1" applyBorder="1" applyAlignment="1">
      <alignment horizontal="center" vertical="center" textRotation="90" wrapText="1"/>
    </xf>
    <xf numFmtId="49" fontId="65" fillId="13" borderId="1" xfId="0" applyNumberFormat="1" applyFont="1" applyFill="1" applyBorder="1" applyAlignment="1">
      <alignment horizontal="center" vertical="center" textRotation="90" wrapText="1"/>
    </xf>
    <xf numFmtId="49" fontId="65" fillId="13" borderId="2" xfId="0" applyNumberFormat="1" applyFont="1" applyFill="1" applyBorder="1" applyAlignment="1">
      <alignment horizontal="center" vertical="center" textRotation="90" wrapText="1"/>
    </xf>
    <xf numFmtId="0" fontId="65" fillId="13" borderId="7" xfId="0" applyFont="1" applyFill="1" applyBorder="1" applyAlignment="1">
      <alignment horizontal="center" vertical="center" wrapText="1"/>
    </xf>
    <xf numFmtId="0" fontId="65" fillId="13" borderId="3" xfId="0" applyFont="1" applyFill="1" applyBorder="1" applyAlignment="1">
      <alignment horizontal="center" vertical="center" wrapText="1"/>
    </xf>
    <xf numFmtId="0" fontId="65" fillId="13" borderId="6" xfId="0" applyFont="1" applyFill="1" applyBorder="1" applyAlignment="1">
      <alignment horizontal="center" vertical="center" wrapText="1"/>
    </xf>
    <xf numFmtId="0" fontId="65" fillId="13" borderId="8" xfId="0" applyFont="1" applyFill="1" applyBorder="1" applyAlignment="1">
      <alignment horizontal="center" vertical="center" wrapText="1"/>
    </xf>
    <xf numFmtId="0" fontId="65" fillId="13" borderId="9" xfId="0" applyFont="1" applyFill="1" applyBorder="1" applyAlignment="1">
      <alignment horizontal="center" vertical="center" wrapText="1"/>
    </xf>
    <xf numFmtId="164" fontId="65" fillId="13" borderId="8" xfId="0" applyNumberFormat="1" applyFont="1" applyFill="1" applyBorder="1" applyAlignment="1">
      <alignment horizontal="center" vertical="center" wrapText="1"/>
    </xf>
    <xf numFmtId="164" fontId="65" fillId="13" borderId="10" xfId="0" applyNumberFormat="1" applyFont="1" applyFill="1" applyBorder="1" applyAlignment="1">
      <alignment horizontal="center" vertical="center" wrapText="1"/>
    </xf>
    <xf numFmtId="0" fontId="65" fillId="13" borderId="2" xfId="0" applyFont="1" applyFill="1" applyBorder="1" applyAlignment="1">
      <alignment horizontal="center" vertical="center" wrapText="1"/>
    </xf>
    <xf numFmtId="164" fontId="65" fillId="13" borderId="15" xfId="0" applyNumberFormat="1" applyFont="1" applyFill="1" applyBorder="1" applyAlignment="1">
      <alignment horizontal="center" vertical="center" wrapText="1"/>
    </xf>
    <xf numFmtId="164" fontId="65" fillId="13" borderId="26" xfId="0" applyNumberFormat="1" applyFont="1" applyFill="1" applyBorder="1" applyAlignment="1">
      <alignment horizontal="center" vertical="center" wrapText="1"/>
    </xf>
    <xf numFmtId="0" fontId="68" fillId="12" borderId="23" xfId="0" applyFont="1" applyFill="1" applyBorder="1" applyAlignment="1">
      <alignment horizontal="center"/>
    </xf>
    <xf numFmtId="0" fontId="68" fillId="12" borderId="0" xfId="0" applyFont="1" applyFill="1" applyBorder="1" applyAlignment="1">
      <alignment horizontal="center"/>
    </xf>
    <xf numFmtId="0" fontId="68" fillId="12" borderId="25" xfId="0" applyFont="1" applyFill="1" applyBorder="1" applyAlignment="1">
      <alignment horizontal="center"/>
    </xf>
    <xf numFmtId="164" fontId="69" fillId="13" borderId="2" xfId="0" applyNumberFormat="1" applyFont="1" applyFill="1" applyBorder="1" applyAlignment="1">
      <alignment horizontal="center" vertical="center" wrapText="1"/>
    </xf>
    <xf numFmtId="164" fontId="69" fillId="13" borderId="3" xfId="0" applyNumberFormat="1" applyFont="1" applyFill="1" applyBorder="1" applyAlignment="1">
      <alignment horizontal="center" vertical="center" wrapText="1"/>
    </xf>
    <xf numFmtId="164" fontId="65" fillId="13" borderId="2" xfId="0" applyNumberFormat="1" applyFont="1" applyFill="1" applyBorder="1" applyAlignment="1">
      <alignment horizontal="center" vertical="center" wrapText="1"/>
    </xf>
    <xf numFmtId="164" fontId="65" fillId="13" borderId="3" xfId="0" applyNumberFormat="1" applyFont="1" applyFill="1" applyBorder="1" applyAlignment="1">
      <alignment horizontal="center" vertical="center" wrapText="1"/>
    </xf>
    <xf numFmtId="164" fontId="1" fillId="0" borderId="49" xfId="0" applyNumberFormat="1" applyFont="1" applyFill="1" applyBorder="1" applyAlignment="1">
      <alignment horizontal="center" vertical="center"/>
    </xf>
    <xf numFmtId="0" fontId="9" fillId="10" borderId="31" xfId="0" applyFont="1" applyFill="1" applyBorder="1"/>
    <xf numFmtId="0" fontId="1" fillId="10" borderId="1" xfId="0" applyFont="1" applyFill="1" applyBorder="1" applyAlignment="1">
      <alignment horizontal="center" vertical="center"/>
    </xf>
    <xf numFmtId="164" fontId="65" fillId="10" borderId="30" xfId="0" applyNumberFormat="1" applyFont="1" applyFill="1" applyBorder="1" applyAlignment="1">
      <alignment horizontal="center" vertical="center"/>
    </xf>
    <xf numFmtId="164" fontId="69" fillId="10" borderId="2" xfId="0" applyNumberFormat="1" applyFont="1" applyFill="1" applyBorder="1" applyAlignment="1">
      <alignment horizontal="center" vertical="center" wrapText="1"/>
    </xf>
    <xf numFmtId="0" fontId="9" fillId="10" borderId="32" xfId="0" applyFont="1" applyFill="1" applyBorder="1" applyAlignment="1">
      <alignment horizontal="center" vertical="center"/>
    </xf>
    <xf numFmtId="0" fontId="1" fillId="10" borderId="33" xfId="0" applyFont="1" applyFill="1" applyBorder="1"/>
    <xf numFmtId="0" fontId="1" fillId="10" borderId="35" xfId="3" applyFont="1" applyFill="1" applyBorder="1" applyAlignment="1">
      <alignment horizontal="center" vertical="center"/>
    </xf>
    <xf numFmtId="165" fontId="67" fillId="0" borderId="4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50" xfId="0" applyNumberFormat="1" applyFont="1" applyFill="1" applyBorder="1" applyAlignment="1">
      <alignment horizontal="center" vertical="center"/>
    </xf>
    <xf numFmtId="0" fontId="67" fillId="0" borderId="35" xfId="0" applyFont="1" applyFill="1" applyBorder="1" applyAlignment="1">
      <alignment horizontal="center" vertical="center"/>
    </xf>
    <xf numFmtId="0" fontId="9" fillId="10" borderId="36" xfId="0" applyFont="1" applyFill="1" applyBorder="1"/>
    <xf numFmtId="164" fontId="1" fillId="10" borderId="54" xfId="0" applyNumberFormat="1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65" fillId="10" borderId="19" xfId="0" applyFont="1" applyFill="1" applyBorder="1"/>
    <xf numFmtId="164" fontId="2" fillId="0" borderId="47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164" fontId="65" fillId="10" borderId="48" xfId="0" applyNumberFormat="1" applyFont="1" applyFill="1" applyBorder="1" applyAlignment="1">
      <alignment horizontal="center" vertical="center"/>
    </xf>
    <xf numFmtId="164" fontId="2" fillId="10" borderId="47" xfId="0" applyNumberFormat="1" applyFont="1" applyFill="1" applyBorder="1" applyAlignment="1">
      <alignment horizontal="center" vertical="center"/>
    </xf>
    <xf numFmtId="0" fontId="9" fillId="10" borderId="33" xfId="0" applyFont="1" applyFill="1" applyBorder="1"/>
    <xf numFmtId="164" fontId="9" fillId="0" borderId="46" xfId="0" applyNumberFormat="1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164" fontId="1" fillId="10" borderId="52" xfId="0" applyNumberFormat="1" applyFont="1" applyFill="1" applyBorder="1" applyAlignment="1">
      <alignment horizontal="center" vertical="center"/>
    </xf>
    <xf numFmtId="0" fontId="24" fillId="10" borderId="22" xfId="0" applyFont="1" applyFill="1" applyBorder="1"/>
    <xf numFmtId="165" fontId="1" fillId="0" borderId="33" xfId="0" applyNumberFormat="1" applyFont="1" applyFill="1" applyBorder="1" applyAlignment="1">
      <alignment horizontal="center" vertical="center"/>
    </xf>
    <xf numFmtId="164" fontId="2" fillId="10" borderId="52" xfId="0" applyNumberFormat="1" applyFont="1" applyFill="1" applyBorder="1" applyAlignment="1">
      <alignment horizontal="center" vertical="center"/>
    </xf>
    <xf numFmtId="0" fontId="65" fillId="10" borderId="21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4" fontId="1" fillId="0" borderId="47" xfId="0" applyNumberFormat="1" applyFont="1" applyFill="1" applyBorder="1" applyAlignment="1">
      <alignment horizontal="center" vertical="center"/>
    </xf>
    <xf numFmtId="0" fontId="9" fillId="10" borderId="34" xfId="0" applyFont="1" applyFill="1" applyBorder="1" applyAlignment="1">
      <alignment horizontal="center" vertical="center"/>
    </xf>
    <xf numFmtId="164" fontId="2" fillId="10" borderId="50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10" borderId="15" xfId="0" applyFont="1" applyFill="1" applyBorder="1"/>
    <xf numFmtId="164" fontId="9" fillId="0" borderId="47" xfId="0" applyNumberFormat="1" applyFont="1" applyFill="1" applyBorder="1" applyAlignment="1">
      <alignment horizontal="center" vertical="center"/>
    </xf>
    <xf numFmtId="0" fontId="1" fillId="10" borderId="6" xfId="3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65" fontId="67" fillId="0" borderId="6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164" fontId="9" fillId="0" borderId="49" xfId="0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65" fillId="10" borderId="2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vertical="center"/>
    </xf>
    <xf numFmtId="164" fontId="65" fillId="10" borderId="2" xfId="0" applyNumberFormat="1" applyFont="1" applyFill="1" applyBorder="1" applyAlignment="1">
      <alignment horizontal="center" vertical="center" wrapText="1"/>
    </xf>
    <xf numFmtId="165" fontId="67" fillId="0" borderId="42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0" fontId="1" fillId="10" borderId="1" xfId="3" applyFont="1" applyFill="1" applyBorder="1" applyAlignment="1">
      <alignment horizontal="center" vertical="center"/>
    </xf>
    <xf numFmtId="0" fontId="65" fillId="10" borderId="18" xfId="3" applyFont="1" applyFill="1" applyBorder="1" applyAlignment="1">
      <alignment horizontal="center" vertical="center"/>
    </xf>
    <xf numFmtId="0" fontId="1" fillId="10" borderId="2" xfId="3" applyFont="1" applyFill="1" applyBorder="1" applyAlignment="1">
      <alignment horizontal="center" vertical="center"/>
    </xf>
    <xf numFmtId="0" fontId="1" fillId="10" borderId="4" xfId="3" applyFont="1" applyFill="1" applyBorder="1" applyAlignment="1">
      <alignment horizontal="center" vertical="center"/>
    </xf>
    <xf numFmtId="0" fontId="67" fillId="0" borderId="38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49" fontId="65" fillId="10" borderId="2" xfId="0" applyNumberFormat="1" applyFont="1" applyFill="1" applyBorder="1" applyAlignment="1">
      <alignment horizontal="center" vertical="center" textRotation="90" wrapText="1"/>
    </xf>
    <xf numFmtId="0" fontId="67" fillId="0" borderId="37" xfId="0" applyFont="1" applyFill="1" applyBorder="1" applyAlignment="1">
      <alignment horizontal="center" vertical="center"/>
    </xf>
    <xf numFmtId="0" fontId="9" fillId="10" borderId="15" xfId="0" applyFont="1" applyFill="1" applyBorder="1"/>
    <xf numFmtId="0" fontId="2" fillId="0" borderId="20" xfId="0" applyFont="1" applyFill="1" applyBorder="1" applyAlignment="1">
      <alignment horizontal="center" vertical="center"/>
    </xf>
    <xf numFmtId="0" fontId="2" fillId="10" borderId="13" xfId="0" applyFont="1" applyFill="1" applyBorder="1"/>
    <xf numFmtId="165" fontId="67" fillId="0" borderId="8" xfId="0" applyNumberFormat="1" applyFont="1" applyFill="1" applyBorder="1" applyAlignment="1">
      <alignment horizontal="center" vertical="center"/>
    </xf>
    <xf numFmtId="164" fontId="1" fillId="0" borderId="46" xfId="0" applyNumberFormat="1" applyFont="1" applyFill="1" applyBorder="1" applyAlignment="1">
      <alignment horizontal="center" vertical="center"/>
    </xf>
    <xf numFmtId="164" fontId="9" fillId="10" borderId="54" xfId="0" applyNumberFormat="1" applyFont="1" applyFill="1" applyBorder="1" applyAlignment="1">
      <alignment horizontal="center" vertical="center"/>
    </xf>
    <xf numFmtId="0" fontId="65" fillId="10" borderId="7" xfId="0" applyFont="1" applyFill="1" applyBorder="1"/>
    <xf numFmtId="0" fontId="2" fillId="10" borderId="11" xfId="0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0" fontId="1" fillId="10" borderId="21" xfId="0" applyFont="1" applyFill="1" applyBorder="1"/>
    <xf numFmtId="0" fontId="1" fillId="10" borderId="18" xfId="0" applyFont="1" applyFill="1" applyBorder="1"/>
    <xf numFmtId="164" fontId="1" fillId="10" borderId="49" xfId="0" applyNumberFormat="1" applyFont="1" applyFill="1" applyBorder="1" applyAlignment="1">
      <alignment horizontal="center" vertical="center"/>
    </xf>
    <xf numFmtId="164" fontId="9" fillId="10" borderId="52" xfId="0" applyNumberFormat="1" applyFont="1" applyFill="1" applyBorder="1" applyAlignment="1">
      <alignment horizontal="center" vertical="center"/>
    </xf>
    <xf numFmtId="164" fontId="2" fillId="0" borderId="46" xfId="0" applyNumberFormat="1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" fillId="10" borderId="22" xfId="0" applyFont="1" applyFill="1" applyBorder="1"/>
    <xf numFmtId="165" fontId="2" fillId="0" borderId="13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0" fontId="9" fillId="10" borderId="13" xfId="0" applyFont="1" applyFill="1" applyBorder="1"/>
    <xf numFmtId="0" fontId="67" fillId="0" borderId="20" xfId="0" applyFont="1" applyFill="1" applyBorder="1" applyAlignment="1">
      <alignment horizontal="center" vertical="center"/>
    </xf>
    <xf numFmtId="0" fontId="1" fillId="10" borderId="13" xfId="0" applyFont="1" applyFill="1" applyBorder="1"/>
    <xf numFmtId="0" fontId="2" fillId="0" borderId="6" xfId="0" applyFont="1" applyFill="1" applyBorder="1" applyAlignment="1">
      <alignment horizontal="center" vertical="center"/>
    </xf>
    <xf numFmtId="165" fontId="67" fillId="0" borderId="41" xfId="0" applyNumberFormat="1" applyFont="1" applyFill="1" applyBorder="1" applyAlignment="1">
      <alignment horizontal="center" vertical="center"/>
    </xf>
    <xf numFmtId="0" fontId="67" fillId="0" borderId="40" xfId="0" applyFont="1" applyFill="1" applyBorder="1" applyAlignment="1">
      <alignment horizontal="center" vertical="center"/>
    </xf>
    <xf numFmtId="0" fontId="67" fillId="0" borderId="39" xfId="0" applyFont="1" applyFill="1" applyBorder="1" applyAlignment="1">
      <alignment horizontal="center" vertical="center"/>
    </xf>
    <xf numFmtId="164" fontId="1" fillId="10" borderId="53" xfId="0" applyNumberFormat="1" applyFont="1" applyFill="1" applyBorder="1" applyAlignment="1">
      <alignment horizontal="center" vertical="center"/>
    </xf>
    <xf numFmtId="164" fontId="9" fillId="10" borderId="55" xfId="0" applyNumberFormat="1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1" fillId="10" borderId="24" xfId="0" applyFont="1" applyFill="1" applyBorder="1"/>
    <xf numFmtId="165" fontId="2" fillId="0" borderId="35" xfId="0" applyNumberFormat="1" applyFont="1" applyFill="1" applyBorder="1" applyAlignment="1">
      <alignment horizontal="center" vertical="center"/>
    </xf>
    <xf numFmtId="164" fontId="9" fillId="10" borderId="53" xfId="0" applyNumberFormat="1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center" vertical="center"/>
    </xf>
    <xf numFmtId="164" fontId="2" fillId="10" borderId="46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65" fillId="10" borderId="29" xfId="0" applyFont="1" applyFill="1" applyBorder="1"/>
    <xf numFmtId="0" fontId="1" fillId="10" borderId="32" xfId="0" applyFont="1" applyFill="1" applyBorder="1" applyAlignment="1">
      <alignment horizontal="center" vertical="center"/>
    </xf>
    <xf numFmtId="165" fontId="65" fillId="10" borderId="19" xfId="0" applyNumberFormat="1" applyFont="1" applyFill="1" applyBorder="1" applyAlignment="1">
      <alignment horizontal="center" vertical="center"/>
    </xf>
    <xf numFmtId="0" fontId="71" fillId="10" borderId="21" xfId="0" applyFont="1" applyFill="1" applyBorder="1" applyAlignment="1">
      <alignment horizontal="center" vertical="center"/>
    </xf>
    <xf numFmtId="164" fontId="9" fillId="10" borderId="51" xfId="0" applyNumberFormat="1" applyFont="1" applyFill="1" applyBorder="1" applyAlignment="1">
      <alignment horizontal="center" vertical="center"/>
    </xf>
    <xf numFmtId="164" fontId="9" fillId="0" borderId="50" xfId="0" applyNumberFormat="1" applyFont="1" applyFill="1" applyBorder="1" applyAlignment="1">
      <alignment horizontal="center" vertical="center"/>
    </xf>
    <xf numFmtId="165" fontId="71" fillId="10" borderId="43" xfId="0" applyNumberFormat="1" applyFont="1" applyFill="1" applyBorder="1" applyAlignment="1">
      <alignment horizontal="center" vertical="center"/>
    </xf>
    <xf numFmtId="165" fontId="67" fillId="0" borderId="44" xfId="0" applyNumberFormat="1" applyFont="1" applyFill="1" applyBorder="1" applyAlignment="1">
      <alignment horizontal="center" vertical="center"/>
    </xf>
    <xf numFmtId="0" fontId="1" fillId="9" borderId="1" xfId="3" applyFont="1" applyFill="1" applyBorder="1" applyAlignment="1">
      <alignment horizontal="center" vertical="center"/>
    </xf>
    <xf numFmtId="0" fontId="65" fillId="9" borderId="18" xfId="3" applyFont="1" applyFill="1" applyBorder="1" applyAlignment="1">
      <alignment horizontal="center" vertical="center"/>
    </xf>
    <xf numFmtId="0" fontId="1" fillId="9" borderId="2" xfId="3" applyFont="1" applyFill="1" applyBorder="1" applyAlignment="1">
      <alignment horizontal="center" vertical="center"/>
    </xf>
    <xf numFmtId="0" fontId="1" fillId="9" borderId="4" xfId="3" applyFont="1" applyFill="1" applyBorder="1" applyAlignment="1">
      <alignment horizontal="center" vertical="center"/>
    </xf>
    <xf numFmtId="0" fontId="65" fillId="7" borderId="18" xfId="3" applyFont="1" applyFill="1" applyBorder="1" applyAlignment="1">
      <alignment horizontal="center" vertical="center"/>
    </xf>
    <xf numFmtId="0" fontId="1" fillId="7" borderId="1" xfId="3" applyFont="1" applyFill="1" applyBorder="1" applyAlignment="1">
      <alignment horizontal="center" vertical="center"/>
    </xf>
    <xf numFmtId="0" fontId="1" fillId="7" borderId="2" xfId="3" applyFont="1" applyFill="1" applyBorder="1" applyAlignment="1">
      <alignment horizontal="center" vertical="center"/>
    </xf>
    <xf numFmtId="0" fontId="1" fillId="7" borderId="4" xfId="3" applyFont="1" applyFill="1" applyBorder="1" applyAlignment="1">
      <alignment horizontal="center" vertical="center"/>
    </xf>
    <xf numFmtId="0" fontId="65" fillId="8" borderId="18" xfId="3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67" fillId="8" borderId="1" xfId="3" applyFont="1" applyFill="1" applyBorder="1" applyAlignment="1">
      <alignment horizontal="center" vertical="center"/>
    </xf>
    <xf numFmtId="0" fontId="1" fillId="8" borderId="2" xfId="3" applyFont="1" applyFill="1" applyBorder="1" applyAlignment="1">
      <alignment horizontal="center" vertical="center"/>
    </xf>
    <xf numFmtId="0" fontId="1" fillId="8" borderId="4" xfId="3" applyFont="1" applyFill="1" applyBorder="1" applyAlignment="1">
      <alignment horizontal="center" vertical="center"/>
    </xf>
    <xf numFmtId="0" fontId="1" fillId="13" borderId="1" xfId="17" applyFont="1" applyFill="1" applyBorder="1" applyAlignment="1">
      <alignment horizontal="center" vertical="center"/>
    </xf>
    <xf numFmtId="0" fontId="65" fillId="13" borderId="18" xfId="17" applyFont="1" applyFill="1" applyBorder="1" applyAlignment="1">
      <alignment horizontal="center" vertical="center"/>
    </xf>
    <xf numFmtId="0" fontId="1" fillId="13" borderId="2" xfId="17" applyFont="1" applyFill="1" applyBorder="1" applyAlignment="1">
      <alignment horizontal="center" vertical="center"/>
    </xf>
    <xf numFmtId="0" fontId="1" fillId="13" borderId="4" xfId="17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10" borderId="31" xfId="0" applyFont="1" applyFill="1" applyBorder="1"/>
    <xf numFmtId="0" fontId="2" fillId="10" borderId="15" xfId="0" applyFont="1" applyFill="1" applyBorder="1"/>
    <xf numFmtId="0" fontId="2" fillId="10" borderId="36" xfId="0" applyFont="1" applyFill="1" applyBorder="1"/>
    <xf numFmtId="0" fontId="5" fillId="10" borderId="27" xfId="0" applyFont="1" applyFill="1" applyBorder="1"/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165" fontId="31" fillId="0" borderId="6" xfId="0" applyNumberFormat="1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11" xfId="0" applyFont="1" applyFill="1" applyBorder="1" applyAlignment="1">
      <alignment horizontal="center" vertical="center"/>
    </xf>
    <xf numFmtId="0" fontId="31" fillId="10" borderId="34" xfId="0" applyFont="1" applyFill="1" applyBorder="1" applyAlignment="1">
      <alignment horizontal="center" vertical="center"/>
    </xf>
    <xf numFmtId="0" fontId="31" fillId="10" borderId="35" xfId="0" applyFont="1" applyFill="1" applyBorder="1" applyAlignment="1">
      <alignment horizontal="center" vertical="center"/>
    </xf>
    <xf numFmtId="0" fontId="31" fillId="0" borderId="35" xfId="0" applyFont="1" applyFill="1" applyBorder="1" applyAlignment="1">
      <alignment horizontal="center" vertical="center"/>
    </xf>
    <xf numFmtId="165" fontId="31" fillId="0" borderId="35" xfId="0" applyNumberFormat="1" applyFont="1" applyFill="1" applyBorder="1" applyAlignment="1">
      <alignment horizontal="center" vertical="center"/>
    </xf>
    <xf numFmtId="164" fontId="31" fillId="0" borderId="10" xfId="0" applyNumberFormat="1" applyFont="1" applyFill="1" applyBorder="1" applyAlignment="1">
      <alignment horizontal="center" vertical="center"/>
    </xf>
    <xf numFmtId="164" fontId="31" fillId="0" borderId="47" xfId="0" applyNumberFormat="1" applyFont="1" applyFill="1" applyBorder="1" applyAlignment="1">
      <alignment horizontal="center" vertical="center"/>
    </xf>
    <xf numFmtId="164" fontId="31" fillId="0" borderId="49" xfId="0" applyNumberFormat="1" applyFont="1" applyFill="1" applyBorder="1" applyAlignment="1">
      <alignment horizontal="center" vertical="center"/>
    </xf>
    <xf numFmtId="164" fontId="31" fillId="0" borderId="46" xfId="0" applyNumberFormat="1" applyFont="1" applyFill="1" applyBorder="1" applyAlignment="1">
      <alignment horizontal="center" vertical="center"/>
    </xf>
    <xf numFmtId="164" fontId="31" fillId="0" borderId="50" xfId="0" applyNumberFormat="1" applyFont="1" applyFill="1" applyBorder="1" applyAlignment="1">
      <alignment horizontal="center" vertical="center"/>
    </xf>
    <xf numFmtId="164" fontId="31" fillId="10" borderId="10" xfId="0" applyNumberFormat="1" applyFont="1" applyFill="1" applyBorder="1" applyAlignment="1">
      <alignment horizontal="center" vertical="center"/>
    </xf>
    <xf numFmtId="164" fontId="31" fillId="10" borderId="47" xfId="0" applyNumberFormat="1" applyFont="1" applyFill="1" applyBorder="1" applyAlignment="1">
      <alignment horizontal="center" vertical="center"/>
    </xf>
    <xf numFmtId="164" fontId="31" fillId="10" borderId="49" xfId="0" applyNumberFormat="1" applyFont="1" applyFill="1" applyBorder="1" applyAlignment="1">
      <alignment horizontal="center" vertical="center"/>
    </xf>
    <xf numFmtId="164" fontId="31" fillId="10" borderId="46" xfId="0" applyNumberFormat="1" applyFont="1" applyFill="1" applyBorder="1" applyAlignment="1">
      <alignment horizontal="center" vertical="center"/>
    </xf>
    <xf numFmtId="164" fontId="31" fillId="10" borderId="50" xfId="0" applyNumberFormat="1" applyFont="1" applyFill="1" applyBorder="1" applyAlignment="1">
      <alignment horizontal="center" vertical="center"/>
    </xf>
    <xf numFmtId="165" fontId="31" fillId="0" borderId="31" xfId="0" applyNumberFormat="1" applyFont="1" applyFill="1" applyBorder="1" applyAlignment="1">
      <alignment horizontal="center" vertical="center"/>
    </xf>
    <xf numFmtId="165" fontId="31" fillId="0" borderId="15" xfId="0" applyNumberFormat="1" applyFont="1" applyFill="1" applyBorder="1" applyAlignment="1">
      <alignment horizontal="center" vertical="center"/>
    </xf>
    <xf numFmtId="165" fontId="31" fillId="0" borderId="33" xfId="0" applyNumberFormat="1" applyFont="1" applyFill="1" applyBorder="1" applyAlignment="1">
      <alignment horizontal="center" vertical="center"/>
    </xf>
    <xf numFmtId="165" fontId="31" fillId="0" borderId="13" xfId="0" applyNumberFormat="1" applyFont="1" applyFill="1" applyBorder="1" applyAlignment="1">
      <alignment horizontal="center" vertical="center"/>
    </xf>
    <xf numFmtId="165" fontId="31" fillId="0" borderId="36" xfId="0" applyNumberFormat="1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10" borderId="31" xfId="0" applyFont="1" applyFill="1" applyBorder="1"/>
    <xf numFmtId="0" fontId="31" fillId="10" borderId="15" xfId="0" applyFont="1" applyFill="1" applyBorder="1"/>
    <xf numFmtId="0" fontId="31" fillId="10" borderId="33" xfId="0" applyFont="1" applyFill="1" applyBorder="1"/>
    <xf numFmtId="0" fontId="31" fillId="10" borderId="13" xfId="0" applyFont="1" applyFill="1" applyBorder="1"/>
    <xf numFmtId="0" fontId="31" fillId="10" borderId="36" xfId="0" applyFont="1" applyFill="1" applyBorder="1"/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164" fontId="65" fillId="9" borderId="48" xfId="0" applyNumberFormat="1" applyFont="1" applyFill="1" applyBorder="1" applyAlignment="1">
      <alignment horizontal="center" vertical="center"/>
    </xf>
    <xf numFmtId="164" fontId="2" fillId="0" borderId="58" xfId="0" applyNumberFormat="1" applyFont="1" applyFill="1" applyBorder="1" applyAlignment="1">
      <alignment horizontal="center" vertical="center"/>
    </xf>
    <xf numFmtId="164" fontId="2" fillId="9" borderId="10" xfId="0" applyNumberFormat="1" applyFont="1" applyFill="1" applyBorder="1" applyAlignment="1">
      <alignment horizontal="center" vertical="center"/>
    </xf>
    <xf numFmtId="164" fontId="2" fillId="9" borderId="46" xfId="0" applyNumberFormat="1" applyFont="1" applyFill="1" applyBorder="1" applyAlignment="1">
      <alignment horizontal="center" vertical="center"/>
    </xf>
    <xf numFmtId="164" fontId="2" fillId="9" borderId="47" xfId="0" applyNumberFormat="1" applyFont="1" applyFill="1" applyBorder="1" applyAlignment="1">
      <alignment horizontal="center" vertical="center"/>
    </xf>
    <xf numFmtId="164" fontId="2" fillId="9" borderId="58" xfId="0" applyNumberFormat="1" applyFont="1" applyFill="1" applyBorder="1" applyAlignment="1">
      <alignment horizontal="center" vertical="center"/>
    </xf>
    <xf numFmtId="165" fontId="65" fillId="9" borderId="19" xfId="0" applyNumberFormat="1" applyFont="1" applyFill="1" applyBorder="1" applyAlignment="1">
      <alignment horizontal="center" vertical="center"/>
    </xf>
    <xf numFmtId="165" fontId="2" fillId="0" borderId="57" xfId="0" applyNumberFormat="1" applyFont="1" applyFill="1" applyBorder="1" applyAlignment="1">
      <alignment horizontal="center" vertical="center"/>
    </xf>
    <xf numFmtId="0" fontId="65" fillId="9" borderId="2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9" borderId="31" xfId="0" applyFont="1" applyFill="1" applyBorder="1"/>
    <xf numFmtId="0" fontId="2" fillId="9" borderId="13" xfId="0" applyFont="1" applyFill="1" applyBorder="1"/>
    <xf numFmtId="0" fontId="2" fillId="9" borderId="15" xfId="0" applyFont="1" applyFill="1" applyBorder="1"/>
    <xf numFmtId="0" fontId="65" fillId="9" borderId="19" xfId="0" applyFont="1" applyFill="1" applyBorder="1"/>
    <xf numFmtId="0" fontId="2" fillId="9" borderId="57" xfId="0" applyFont="1" applyFill="1" applyBorder="1"/>
    <xf numFmtId="0" fontId="45" fillId="9" borderId="5" xfId="0" applyFont="1" applyFill="1" applyBorder="1" applyAlignment="1">
      <alignment horizontal="center" vertical="center"/>
    </xf>
    <xf numFmtId="0" fontId="45" fillId="9" borderId="6" xfId="0" applyFont="1" applyFill="1" applyBorder="1" applyAlignment="1">
      <alignment horizontal="center" vertical="center"/>
    </xf>
    <xf numFmtId="0" fontId="45" fillId="0" borderId="6" xfId="0" applyFont="1" applyFill="1" applyBorder="1" applyAlignment="1">
      <alignment horizontal="center" vertical="center"/>
    </xf>
    <xf numFmtId="165" fontId="45" fillId="0" borderId="6" xfId="0" applyNumberFormat="1" applyFont="1" applyFill="1" applyBorder="1" applyAlignment="1">
      <alignment horizontal="center" vertical="center"/>
    </xf>
    <xf numFmtId="0" fontId="45" fillId="9" borderId="16" xfId="0" applyFont="1" applyFill="1" applyBorder="1" applyAlignment="1">
      <alignment horizontal="center" vertical="center"/>
    </xf>
    <xf numFmtId="0" fontId="45" fillId="9" borderId="32" xfId="0" applyFont="1" applyFill="1" applyBorder="1" applyAlignment="1">
      <alignment horizontal="center" vertical="center"/>
    </xf>
    <xf numFmtId="0" fontId="45" fillId="9" borderId="11" xfId="0" applyFont="1" applyFill="1" applyBorder="1" applyAlignment="1">
      <alignment horizontal="center" vertical="center"/>
    </xf>
    <xf numFmtId="0" fontId="45" fillId="9" borderId="34" xfId="0" applyFont="1" applyFill="1" applyBorder="1" applyAlignment="1">
      <alignment horizontal="center" vertical="center"/>
    </xf>
    <xf numFmtId="0" fontId="45" fillId="9" borderId="35" xfId="0" applyFont="1" applyFill="1" applyBorder="1" applyAlignment="1">
      <alignment horizontal="center" vertical="center"/>
    </xf>
    <xf numFmtId="0" fontId="45" fillId="0" borderId="35" xfId="0" applyFont="1" applyFill="1" applyBorder="1" applyAlignment="1">
      <alignment horizontal="center" vertical="center"/>
    </xf>
    <xf numFmtId="165" fontId="45" fillId="0" borderId="35" xfId="0" applyNumberFormat="1" applyFont="1" applyFill="1" applyBorder="1" applyAlignment="1">
      <alignment horizontal="center" vertical="center"/>
    </xf>
    <xf numFmtId="164" fontId="45" fillId="0" borderId="10" xfId="0" applyNumberFormat="1" applyFont="1" applyFill="1" applyBorder="1" applyAlignment="1">
      <alignment horizontal="center" vertical="center"/>
    </xf>
    <xf numFmtId="164" fontId="45" fillId="0" borderId="46" xfId="0" applyNumberFormat="1" applyFont="1" applyFill="1" applyBorder="1" applyAlignment="1">
      <alignment horizontal="center" vertical="center"/>
    </xf>
    <xf numFmtId="164" fontId="45" fillId="0" borderId="50" xfId="0" applyNumberFormat="1" applyFont="1" applyFill="1" applyBorder="1" applyAlignment="1">
      <alignment horizontal="center" vertical="center"/>
    </xf>
    <xf numFmtId="164" fontId="45" fillId="9" borderId="10" xfId="0" applyNumberFormat="1" applyFont="1" applyFill="1" applyBorder="1" applyAlignment="1">
      <alignment horizontal="center" vertical="center"/>
    </xf>
    <xf numFmtId="164" fontId="45" fillId="9" borderId="47" xfId="0" applyNumberFormat="1" applyFont="1" applyFill="1" applyBorder="1" applyAlignment="1">
      <alignment horizontal="center" vertical="center"/>
    </xf>
    <xf numFmtId="164" fontId="45" fillId="9" borderId="49" xfId="0" applyNumberFormat="1" applyFont="1" applyFill="1" applyBorder="1" applyAlignment="1">
      <alignment horizontal="center" vertical="center"/>
    </xf>
    <xf numFmtId="164" fontId="45" fillId="9" borderId="46" xfId="0" applyNumberFormat="1" applyFont="1" applyFill="1" applyBorder="1" applyAlignment="1">
      <alignment horizontal="center" vertical="center"/>
    </xf>
    <xf numFmtId="164" fontId="45" fillId="9" borderId="50" xfId="0" applyNumberFormat="1" applyFont="1" applyFill="1" applyBorder="1" applyAlignment="1">
      <alignment horizontal="center" vertical="center"/>
    </xf>
    <xf numFmtId="165" fontId="45" fillId="0" borderId="31" xfId="0" applyNumberFormat="1" applyFont="1" applyFill="1" applyBorder="1" applyAlignment="1">
      <alignment horizontal="center" vertical="center"/>
    </xf>
    <xf numFmtId="165" fontId="45" fillId="0" borderId="15" xfId="0" applyNumberFormat="1" applyFont="1" applyFill="1" applyBorder="1" applyAlignment="1">
      <alignment horizontal="center" vertical="center"/>
    </xf>
    <xf numFmtId="165" fontId="45" fillId="0" borderId="33" xfId="0" applyNumberFormat="1" applyFont="1" applyFill="1" applyBorder="1" applyAlignment="1">
      <alignment horizontal="center" vertical="center"/>
    </xf>
    <xf numFmtId="165" fontId="45" fillId="0" borderId="13" xfId="0" applyNumberFormat="1" applyFont="1" applyFill="1" applyBorder="1" applyAlignment="1">
      <alignment horizontal="center" vertical="center"/>
    </xf>
    <xf numFmtId="165" fontId="45" fillId="0" borderId="36" xfId="0" applyNumberFormat="1" applyFont="1" applyFill="1" applyBorder="1" applyAlignment="1">
      <alignment horizontal="center" vertical="center"/>
    </xf>
    <xf numFmtId="0" fontId="45" fillId="0" borderId="37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39" xfId="0" applyFont="1" applyFill="1" applyBorder="1" applyAlignment="1">
      <alignment horizontal="center" vertical="center"/>
    </xf>
    <xf numFmtId="0" fontId="45" fillId="0" borderId="38" xfId="0" applyFont="1" applyFill="1" applyBorder="1" applyAlignment="1">
      <alignment horizontal="center" vertical="center"/>
    </xf>
    <xf numFmtId="0" fontId="45" fillId="0" borderId="40" xfId="0" applyFont="1" applyFill="1" applyBorder="1" applyAlignment="1">
      <alignment horizontal="center" vertical="center"/>
    </xf>
    <xf numFmtId="0" fontId="45" fillId="9" borderId="31" xfId="0" applyFont="1" applyFill="1" applyBorder="1"/>
    <xf numFmtId="0" fontId="45" fillId="9" borderId="15" xfId="0" applyFont="1" applyFill="1" applyBorder="1"/>
    <xf numFmtId="0" fontId="45" fillId="9" borderId="33" xfId="0" applyFont="1" applyFill="1" applyBorder="1"/>
    <xf numFmtId="0" fontId="45" fillId="9" borderId="13" xfId="0" applyFont="1" applyFill="1" applyBorder="1"/>
    <xf numFmtId="0" fontId="45" fillId="9" borderId="36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9" borderId="14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0" fontId="1" fillId="9" borderId="24" xfId="0" applyFont="1" applyFill="1" applyBorder="1"/>
    <xf numFmtId="0" fontId="4" fillId="9" borderId="12" xfId="0" applyFont="1" applyFill="1" applyBorder="1"/>
    <xf numFmtId="0" fontId="65" fillId="9" borderId="28" xfId="0" applyFont="1" applyFill="1" applyBorder="1"/>
    <xf numFmtId="0" fontId="65" fillId="9" borderId="3" xfId="0" applyFont="1" applyFill="1" applyBorder="1"/>
    <xf numFmtId="0" fontId="36" fillId="9" borderId="0" xfId="0" applyFont="1" applyFill="1" applyBorder="1"/>
    <xf numFmtId="0" fontId="4" fillId="9" borderId="27" xfId="0" applyFont="1" applyFill="1" applyBorder="1"/>
    <xf numFmtId="0" fontId="6" fillId="9" borderId="28" xfId="0" applyFont="1" applyFill="1" applyBorder="1"/>
    <xf numFmtId="0" fontId="65" fillId="9" borderId="21" xfId="0" applyFont="1" applyFill="1" applyBorder="1"/>
    <xf numFmtId="0" fontId="33" fillId="9" borderId="39" xfId="0" applyFont="1" applyFill="1" applyBorder="1"/>
    <xf numFmtId="0" fontId="65" fillId="9" borderId="2" xfId="0" applyFont="1" applyFill="1" applyBorder="1" applyAlignment="1">
      <alignment horizontal="center" vertical="center" textRotation="90" wrapText="1"/>
    </xf>
    <xf numFmtId="0" fontId="65" fillId="9" borderId="2" xfId="0" applyFont="1" applyFill="1" applyBorder="1" applyAlignment="1">
      <alignment horizontal="center" vertical="center" wrapText="1"/>
    </xf>
    <xf numFmtId="0" fontId="65" fillId="9" borderId="2" xfId="0" applyFont="1" applyFill="1" applyBorder="1" applyAlignment="1">
      <alignment horizontal="center" vertical="center" wrapText="1"/>
    </xf>
    <xf numFmtId="164" fontId="65" fillId="9" borderId="2" xfId="0" applyNumberFormat="1" applyFont="1" applyFill="1" applyBorder="1" applyAlignment="1">
      <alignment horizontal="center" vertical="center" wrapText="1"/>
    </xf>
    <xf numFmtId="1" fontId="65" fillId="9" borderId="2" xfId="0" applyNumberFormat="1" applyFont="1" applyFill="1" applyBorder="1" applyAlignment="1">
      <alignment horizontal="center" vertical="center" wrapText="1"/>
    </xf>
    <xf numFmtId="0" fontId="1" fillId="9" borderId="6" xfId="3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2" fillId="9" borderId="34" xfId="0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1" fillId="9" borderId="35" xfId="3" applyFont="1" applyFill="1" applyBorder="1" applyAlignment="1">
      <alignment horizontal="center" vertical="center"/>
    </xf>
    <xf numFmtId="164" fontId="2" fillId="0" borderId="49" xfId="0" applyNumberFormat="1" applyFont="1" applyFill="1" applyBorder="1" applyAlignment="1">
      <alignment horizontal="center" vertical="center"/>
    </xf>
    <xf numFmtId="164" fontId="1" fillId="9" borderId="47" xfId="0" applyNumberFormat="1" applyFont="1" applyFill="1" applyBorder="1" applyAlignment="1">
      <alignment horizontal="center" vertical="center"/>
    </xf>
    <xf numFmtId="164" fontId="2" fillId="9" borderId="49" xfId="0" applyNumberFormat="1" applyFont="1" applyFill="1" applyBorder="1" applyAlignment="1">
      <alignment horizontal="center" vertical="center"/>
    </xf>
    <xf numFmtId="164" fontId="1" fillId="9" borderId="46" xfId="0" applyNumberFormat="1" applyFont="1" applyFill="1" applyBorder="1" applyAlignment="1">
      <alignment horizontal="center" vertical="center"/>
    </xf>
    <xf numFmtId="164" fontId="2" fillId="9" borderId="50" xfId="0" applyNumberFormat="1" applyFont="1" applyFill="1" applyBorder="1" applyAlignment="1">
      <alignment horizontal="center" vertical="center"/>
    </xf>
    <xf numFmtId="165" fontId="1" fillId="0" borderId="15" xfId="0" applyNumberFormat="1" applyFont="1" applyFill="1" applyBorder="1" applyAlignment="1">
      <alignment horizontal="center" vertical="center"/>
    </xf>
    <xf numFmtId="165" fontId="2" fillId="0" borderId="3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9" borderId="15" xfId="0" applyFont="1" applyFill="1" applyBorder="1"/>
    <xf numFmtId="0" fontId="2" fillId="9" borderId="33" xfId="0" applyFont="1" applyFill="1" applyBorder="1"/>
    <xf numFmtId="0" fontId="1" fillId="9" borderId="13" xfId="0" applyFont="1" applyFill="1" applyBorder="1"/>
    <xf numFmtId="0" fontId="2" fillId="9" borderId="36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14" xfId="0" applyFont="1" applyFill="1" applyBorder="1"/>
    <xf numFmtId="0" fontId="11" fillId="7" borderId="0" xfId="0" applyFont="1" applyFill="1" applyBorder="1"/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5" fontId="5" fillId="0" borderId="6" xfId="0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65" fontId="5" fillId="0" borderId="12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5" fillId="0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Fill="1" applyBorder="1" applyAlignment="1">
      <alignment horizontal="center" vertical="center"/>
    </xf>
    <xf numFmtId="164" fontId="65" fillId="7" borderId="48" xfId="0" applyNumberFormat="1" applyFont="1" applyFill="1" applyBorder="1" applyAlignment="1">
      <alignment horizontal="center" vertical="center"/>
    </xf>
    <xf numFmtId="164" fontId="5" fillId="0" borderId="58" xfId="0" applyNumberFormat="1" applyFont="1" applyFill="1" applyBorder="1" applyAlignment="1">
      <alignment horizontal="center" vertical="center"/>
    </xf>
    <xf numFmtId="164" fontId="5" fillId="7" borderId="10" xfId="0" applyNumberFormat="1" applyFont="1" applyFill="1" applyBorder="1" applyAlignment="1">
      <alignment horizontal="center" vertical="center"/>
    </xf>
    <xf numFmtId="164" fontId="5" fillId="7" borderId="46" xfId="0" applyNumberFormat="1" applyFont="1" applyFill="1" applyBorder="1" applyAlignment="1">
      <alignment horizontal="center" vertical="center"/>
    </xf>
    <xf numFmtId="164" fontId="1" fillId="7" borderId="46" xfId="0" applyNumberFormat="1" applyFont="1" applyFill="1" applyBorder="1" applyAlignment="1">
      <alignment horizontal="center" vertical="center"/>
    </xf>
    <xf numFmtId="164" fontId="5" fillId="7" borderId="47" xfId="0" applyNumberFormat="1" applyFont="1" applyFill="1" applyBorder="1" applyAlignment="1">
      <alignment horizontal="center" vertical="center"/>
    </xf>
    <xf numFmtId="164" fontId="5" fillId="7" borderId="58" xfId="0" applyNumberFormat="1" applyFont="1" applyFill="1" applyBorder="1" applyAlignment="1">
      <alignment horizontal="center" vertical="center"/>
    </xf>
    <xf numFmtId="165" fontId="5" fillId="0" borderId="31" xfId="0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15" xfId="0" applyNumberFormat="1" applyFont="1" applyFill="1" applyBorder="1" applyAlignment="1">
      <alignment horizontal="center" vertical="center"/>
    </xf>
    <xf numFmtId="165" fontId="65" fillId="7" borderId="19" xfId="0" applyNumberFormat="1" applyFont="1" applyFill="1" applyBorder="1" applyAlignment="1">
      <alignment horizontal="center" vertical="center"/>
    </xf>
    <xf numFmtId="165" fontId="5" fillId="0" borderId="57" xfId="0" applyNumberFormat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5" fillId="7" borderId="2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7" borderId="31" xfId="0" applyFont="1" applyFill="1" applyBorder="1"/>
    <xf numFmtId="0" fontId="5" fillId="7" borderId="13" xfId="0" applyFont="1" applyFill="1" applyBorder="1"/>
    <xf numFmtId="0" fontId="1" fillId="7" borderId="13" xfId="0" applyFont="1" applyFill="1" applyBorder="1"/>
    <xf numFmtId="0" fontId="5" fillId="7" borderId="15" xfId="0" applyFont="1" applyFill="1" applyBorder="1"/>
    <xf numFmtId="0" fontId="65" fillId="7" borderId="19" xfId="0" applyFont="1" applyFill="1" applyBorder="1"/>
    <xf numFmtId="0" fontId="5" fillId="7" borderId="57" xfId="0" applyFont="1" applyFill="1" applyBorder="1"/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46" xfId="0" applyNumberFormat="1" applyFont="1" applyFill="1" applyBorder="1" applyAlignment="1">
      <alignment horizontal="center" vertical="center"/>
    </xf>
    <xf numFmtId="164" fontId="2" fillId="7" borderId="47" xfId="0" applyNumberFormat="1" applyFont="1" applyFill="1" applyBorder="1" applyAlignment="1">
      <alignment horizontal="center" vertical="center"/>
    </xf>
    <xf numFmtId="164" fontId="2" fillId="7" borderId="49" xfId="0" applyNumberFormat="1" applyFont="1" applyFill="1" applyBorder="1" applyAlignment="1">
      <alignment horizontal="center" vertical="center"/>
    </xf>
    <xf numFmtId="164" fontId="2" fillId="7" borderId="50" xfId="0" applyNumberFormat="1" applyFont="1" applyFill="1" applyBorder="1" applyAlignment="1">
      <alignment horizontal="center" vertical="center"/>
    </xf>
    <xf numFmtId="0" fontId="2" fillId="7" borderId="31" xfId="0" applyFont="1" applyFill="1" applyBorder="1"/>
    <xf numFmtId="0" fontId="2" fillId="7" borderId="13" xfId="0" applyFont="1" applyFill="1" applyBorder="1"/>
    <xf numFmtId="0" fontId="2" fillId="7" borderId="15" xfId="0" applyFont="1" applyFill="1" applyBorder="1"/>
    <xf numFmtId="0" fontId="2" fillId="7" borderId="33" xfId="0" applyFont="1" applyFill="1" applyBorder="1"/>
    <xf numFmtId="0" fontId="2" fillId="7" borderId="36" xfId="0" applyFont="1" applyFill="1" applyBorder="1"/>
    <xf numFmtId="0" fontId="5" fillId="7" borderId="0" xfId="0" applyFont="1" applyFill="1" applyBorder="1"/>
    <xf numFmtId="0" fontId="1" fillId="7" borderId="4" xfId="0" applyFont="1" applyFill="1" applyBorder="1" applyAlignment="1">
      <alignment horizontal="center" vertical="center"/>
    </xf>
    <xf numFmtId="0" fontId="1" fillId="7" borderId="22" xfId="0" applyFont="1" applyFill="1" applyBorder="1"/>
    <xf numFmtId="0" fontId="65" fillId="7" borderId="2" xfId="0" applyFont="1" applyFill="1" applyBorder="1" applyAlignment="1">
      <alignment horizontal="center" vertical="center" textRotation="90" wrapText="1"/>
    </xf>
    <xf numFmtId="0" fontId="65" fillId="7" borderId="2" xfId="0" applyFont="1" applyFill="1" applyBorder="1" applyAlignment="1">
      <alignment horizontal="center" vertical="center" wrapText="1"/>
    </xf>
    <xf numFmtId="0" fontId="65" fillId="7" borderId="2" xfId="0" applyFont="1" applyFill="1" applyBorder="1" applyAlignment="1">
      <alignment horizontal="center" vertical="center" wrapText="1"/>
    </xf>
    <xf numFmtId="164" fontId="65" fillId="7" borderId="2" xfId="0" applyNumberFormat="1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5" xfId="3" applyFont="1" applyFill="1" applyBorder="1" applyAlignment="1">
      <alignment horizontal="center" vertical="center"/>
    </xf>
    <xf numFmtId="164" fontId="1" fillId="7" borderId="49" xfId="0" applyNumberFormat="1" applyFont="1" applyFill="1" applyBorder="1" applyAlignment="1">
      <alignment horizontal="center" vertical="center"/>
    </xf>
    <xf numFmtId="0" fontId="1" fillId="7" borderId="33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4" xfId="0" applyFont="1" applyFill="1" applyBorder="1"/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165" fontId="4" fillId="0" borderId="35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65" fillId="8" borderId="48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8" borderId="10" xfId="0" applyNumberFormat="1" applyFont="1" applyFill="1" applyBorder="1" applyAlignment="1">
      <alignment horizontal="center" vertical="center"/>
    </xf>
    <xf numFmtId="164" fontId="4" fillId="8" borderId="46" xfId="0" applyNumberFormat="1" applyFont="1" applyFill="1" applyBorder="1" applyAlignment="1">
      <alignment horizontal="center" vertical="center"/>
    </xf>
    <xf numFmtId="164" fontId="1" fillId="8" borderId="47" xfId="0" applyNumberFormat="1" applyFont="1" applyFill="1" applyBorder="1" applyAlignment="1">
      <alignment horizontal="center" vertical="center"/>
    </xf>
    <xf numFmtId="164" fontId="4" fillId="8" borderId="49" xfId="0" applyNumberFormat="1" applyFont="1" applyFill="1" applyBorder="1" applyAlignment="1">
      <alignment horizontal="center" vertical="center"/>
    </xf>
    <xf numFmtId="164" fontId="4" fillId="8" borderId="50" xfId="0" applyNumberFormat="1" applyFont="1" applyFill="1" applyBorder="1" applyAlignment="1">
      <alignment horizontal="center" vertical="center"/>
    </xf>
    <xf numFmtId="165" fontId="4" fillId="0" borderId="31" xfId="0" applyNumberFormat="1" applyFont="1" applyFill="1" applyBorder="1" applyAlignment="1">
      <alignment horizontal="center" vertical="center"/>
    </xf>
    <xf numFmtId="165" fontId="4" fillId="0" borderId="13" xfId="0" applyNumberFormat="1" applyFont="1" applyFill="1" applyBorder="1" applyAlignment="1">
      <alignment horizontal="center" vertical="center"/>
    </xf>
    <xf numFmtId="165" fontId="65" fillId="8" borderId="19" xfId="0" applyNumberFormat="1" applyFont="1" applyFill="1" applyBorder="1" applyAlignment="1">
      <alignment horizontal="center" vertical="center"/>
    </xf>
    <xf numFmtId="165" fontId="4" fillId="0" borderId="33" xfId="0" applyNumberFormat="1" applyFont="1" applyFill="1" applyBorder="1" applyAlignment="1">
      <alignment horizontal="center" vertical="center"/>
    </xf>
    <xf numFmtId="165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5" fillId="8" borderId="2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8" borderId="31" xfId="0" applyFont="1" applyFill="1" applyBorder="1"/>
    <xf numFmtId="0" fontId="4" fillId="8" borderId="13" xfId="0" applyFont="1" applyFill="1" applyBorder="1"/>
    <xf numFmtId="0" fontId="1" fillId="8" borderId="15" xfId="0" applyFont="1" applyFill="1" applyBorder="1"/>
    <xf numFmtId="0" fontId="65" fillId="8" borderId="19" xfId="0" applyFont="1" applyFill="1" applyBorder="1"/>
    <xf numFmtId="0" fontId="4" fillId="8" borderId="33" xfId="0" applyFont="1" applyFill="1" applyBorder="1"/>
    <xf numFmtId="0" fontId="4" fillId="8" borderId="36" xfId="0" applyFont="1" applyFill="1" applyBorder="1"/>
    <xf numFmtId="0" fontId="35" fillId="8" borderId="5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65" fontId="35" fillId="0" borderId="6" xfId="0" applyNumberFormat="1" applyFont="1" applyFill="1" applyBorder="1" applyAlignment="1">
      <alignment horizontal="center" vertical="center"/>
    </xf>
    <xf numFmtId="0" fontId="35" fillId="8" borderId="11" xfId="0" applyFont="1" applyFill="1" applyBorder="1" applyAlignment="1">
      <alignment horizontal="center" vertical="center"/>
    </xf>
    <xf numFmtId="0" fontId="35" fillId="8" borderId="16" xfId="0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46" xfId="0" applyNumberFormat="1" applyFont="1" applyFill="1" applyBorder="1" applyAlignment="1">
      <alignment horizontal="center" vertical="center"/>
    </xf>
    <xf numFmtId="164" fontId="35" fillId="0" borderId="47" xfId="0" applyNumberFormat="1" applyFont="1" applyFill="1" applyBorder="1" applyAlignment="1">
      <alignment horizontal="center" vertical="center"/>
    </xf>
    <xf numFmtId="164" fontId="35" fillId="8" borderId="10" xfId="0" applyNumberFormat="1" applyFont="1" applyFill="1" applyBorder="1" applyAlignment="1">
      <alignment horizontal="center" vertical="center"/>
    </xf>
    <xf numFmtId="164" fontId="35" fillId="8" borderId="46" xfId="0" applyNumberFormat="1" applyFont="1" applyFill="1" applyBorder="1" applyAlignment="1">
      <alignment horizontal="center" vertical="center"/>
    </xf>
    <xf numFmtId="164" fontId="35" fillId="8" borderId="47" xfId="0" applyNumberFormat="1" applyFont="1" applyFill="1" applyBorder="1" applyAlignment="1">
      <alignment horizontal="center" vertical="center"/>
    </xf>
    <xf numFmtId="165" fontId="35" fillId="0" borderId="31" xfId="0" applyNumberFormat="1" applyFont="1" applyFill="1" applyBorder="1" applyAlignment="1">
      <alignment horizontal="center" vertical="center"/>
    </xf>
    <xf numFmtId="165" fontId="35" fillId="0" borderId="13" xfId="0" applyNumberFormat="1" applyFont="1" applyFill="1" applyBorder="1" applyAlignment="1">
      <alignment horizontal="center" vertical="center"/>
    </xf>
    <xf numFmtId="165" fontId="35" fillId="0" borderId="15" xfId="0" applyNumberFormat="1" applyFont="1" applyFill="1" applyBorder="1" applyAlignment="1">
      <alignment horizontal="center" vertical="center"/>
    </xf>
    <xf numFmtId="0" fontId="35" fillId="0" borderId="37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8" borderId="31" xfId="0" applyFont="1" applyFill="1" applyBorder="1"/>
    <xf numFmtId="0" fontId="35" fillId="8" borderId="13" xfId="0" applyFont="1" applyFill="1" applyBorder="1"/>
    <xf numFmtId="0" fontId="35" fillId="8" borderId="15" xfId="0" applyFont="1" applyFill="1" applyBorder="1"/>
    <xf numFmtId="0" fontId="1" fillId="8" borderId="21" xfId="0" applyFont="1" applyFill="1" applyBorder="1"/>
    <xf numFmtId="0" fontId="1" fillId="8" borderId="18" xfId="0" applyFont="1" applyFill="1" applyBorder="1"/>
    <xf numFmtId="0" fontId="65" fillId="8" borderId="28" xfId="0" applyFont="1" applyFill="1" applyBorder="1"/>
    <xf numFmtId="0" fontId="65" fillId="8" borderId="3" xfId="0" applyFont="1" applyFill="1" applyBorder="1"/>
    <xf numFmtId="0" fontId="44" fillId="13" borderId="5" xfId="0" applyFont="1" applyFill="1" applyBorder="1" applyAlignment="1">
      <alignment horizontal="center" vertical="center"/>
    </xf>
    <xf numFmtId="0" fontId="44" fillId="13" borderId="6" xfId="0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/>
    </xf>
    <xf numFmtId="165" fontId="44" fillId="0" borderId="6" xfId="0" applyNumberFormat="1" applyFont="1" applyFill="1" applyBorder="1" applyAlignment="1">
      <alignment horizontal="center" vertical="center"/>
    </xf>
    <xf numFmtId="164" fontId="44" fillId="0" borderId="10" xfId="0" applyNumberFormat="1" applyFont="1" applyFill="1" applyBorder="1" applyAlignment="1">
      <alignment horizontal="center" vertical="center"/>
    </xf>
    <xf numFmtId="164" fontId="44" fillId="0" borderId="46" xfId="0" applyNumberFormat="1" applyFont="1" applyFill="1" applyBorder="1" applyAlignment="1">
      <alignment horizontal="center" vertical="center"/>
    </xf>
    <xf numFmtId="164" fontId="44" fillId="0" borderId="47" xfId="0" applyNumberFormat="1" applyFont="1" applyFill="1" applyBorder="1" applyAlignment="1">
      <alignment horizontal="center" vertical="center"/>
    </xf>
    <xf numFmtId="164" fontId="65" fillId="13" borderId="48" xfId="0" applyNumberFormat="1" applyFont="1" applyFill="1" applyBorder="1" applyAlignment="1">
      <alignment horizontal="center" vertical="center"/>
    </xf>
    <xf numFmtId="164" fontId="44" fillId="13" borderId="10" xfId="0" applyNumberFormat="1" applyFont="1" applyFill="1" applyBorder="1" applyAlignment="1">
      <alignment horizontal="center" vertical="center"/>
    </xf>
    <xf numFmtId="164" fontId="44" fillId="13" borderId="46" xfId="0" applyNumberFormat="1" applyFont="1" applyFill="1" applyBorder="1" applyAlignment="1">
      <alignment horizontal="center" vertical="center"/>
    </xf>
    <xf numFmtId="164" fontId="44" fillId="13" borderId="47" xfId="0" applyNumberFormat="1" applyFont="1" applyFill="1" applyBorder="1" applyAlignment="1">
      <alignment horizontal="center" vertical="center"/>
    </xf>
    <xf numFmtId="165" fontId="44" fillId="0" borderId="31" xfId="0" applyNumberFormat="1" applyFont="1" applyFill="1" applyBorder="1" applyAlignment="1">
      <alignment horizontal="center" vertical="center"/>
    </xf>
    <xf numFmtId="165" fontId="44" fillId="0" borderId="13" xfId="0" applyNumberFormat="1" applyFont="1" applyFill="1" applyBorder="1" applyAlignment="1">
      <alignment horizontal="center" vertical="center"/>
    </xf>
    <xf numFmtId="165" fontId="44" fillId="0" borderId="15" xfId="0" applyNumberFormat="1" applyFont="1" applyFill="1" applyBorder="1" applyAlignment="1">
      <alignment horizontal="center" vertical="center"/>
    </xf>
    <xf numFmtId="165" fontId="65" fillId="13" borderId="19" xfId="0" applyNumberFormat="1" applyFont="1" applyFill="1" applyBorder="1" applyAlignment="1">
      <alignment horizontal="center" vertical="center"/>
    </xf>
    <xf numFmtId="0" fontId="44" fillId="0" borderId="37" xfId="0" applyFont="1" applyFill="1" applyBorder="1" applyAlignment="1">
      <alignment horizontal="center" vertical="center"/>
    </xf>
    <xf numFmtId="0" fontId="44" fillId="0" borderId="38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65" fillId="13" borderId="21" xfId="0" applyFont="1" applyFill="1" applyBorder="1" applyAlignment="1">
      <alignment horizontal="center" vertical="center"/>
    </xf>
    <xf numFmtId="0" fontId="44" fillId="13" borderId="31" xfId="0" applyFont="1" applyFill="1" applyBorder="1"/>
    <xf numFmtId="0" fontId="44" fillId="13" borderId="13" xfId="0" applyFont="1" applyFill="1" applyBorder="1"/>
    <xf numFmtId="0" fontId="44" fillId="13" borderId="15" xfId="0" applyFont="1" applyFill="1" applyBorder="1"/>
    <xf numFmtId="0" fontId="65" fillId="13" borderId="19" xfId="0" applyFont="1" applyFill="1" applyBorder="1"/>
    <xf numFmtId="0" fontId="12" fillId="13" borderId="59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165" fontId="12" fillId="0" borderId="7" xfId="0" applyNumberFormat="1" applyFont="1" applyFill="1" applyBorder="1" applyAlignment="1">
      <alignment horizontal="center" vertical="center"/>
    </xf>
    <xf numFmtId="0" fontId="12" fillId="13" borderId="32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34" xfId="0" applyFont="1" applyFill="1" applyBorder="1" applyAlignment="1">
      <alignment horizontal="center" vertical="center"/>
    </xf>
    <xf numFmtId="0" fontId="12" fillId="13" borderId="35" xfId="0" applyFont="1" applyFill="1" applyBorder="1" applyAlignment="1">
      <alignment horizontal="center" vertical="center"/>
    </xf>
    <xf numFmtId="0" fontId="44" fillId="13" borderId="35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  <xf numFmtId="164" fontId="12" fillId="0" borderId="61" xfId="0" applyNumberFormat="1" applyFont="1" applyFill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2" fillId="0" borderId="46" xfId="0" applyNumberFormat="1" applyFont="1" applyFill="1" applyBorder="1" applyAlignment="1">
      <alignment horizontal="center" vertical="center"/>
    </xf>
    <xf numFmtId="164" fontId="12" fillId="0" borderId="50" xfId="0" applyNumberFormat="1" applyFont="1" applyFill="1" applyBorder="1" applyAlignment="1">
      <alignment horizontal="center" vertical="center"/>
    </xf>
    <xf numFmtId="164" fontId="12" fillId="13" borderId="61" xfId="0" applyNumberFormat="1" applyFont="1" applyFill="1" applyBorder="1" applyAlignment="1">
      <alignment horizontal="center" vertical="center"/>
    </xf>
    <xf numFmtId="164" fontId="12" fillId="13" borderId="49" xfId="0" applyNumberFormat="1" applyFont="1" applyFill="1" applyBorder="1" applyAlignment="1">
      <alignment horizontal="center" vertical="center"/>
    </xf>
    <xf numFmtId="164" fontId="12" fillId="13" borderId="46" xfId="0" applyNumberFormat="1" applyFont="1" applyFill="1" applyBorder="1" applyAlignment="1">
      <alignment horizontal="center" vertical="center"/>
    </xf>
    <xf numFmtId="164" fontId="12" fillId="13" borderId="50" xfId="0" applyNumberFormat="1" applyFont="1" applyFill="1" applyBorder="1" applyAlignment="1">
      <alignment horizontal="center" vertical="center"/>
    </xf>
    <xf numFmtId="165" fontId="12" fillId="0" borderId="60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5" fontId="12" fillId="0" borderId="36" xfId="0" applyNumberFormat="1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12" fillId="13" borderId="60" xfId="0" applyFont="1" applyFill="1" applyBorder="1"/>
    <xf numFmtId="0" fontId="12" fillId="13" borderId="33" xfId="0" applyFont="1" applyFill="1" applyBorder="1"/>
    <xf numFmtId="0" fontId="12" fillId="13" borderId="13" xfId="0" applyFont="1" applyFill="1" applyBorder="1"/>
    <xf numFmtId="0" fontId="12" fillId="13" borderId="36" xfId="0" applyFont="1" applyFill="1" applyBorder="1"/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8" borderId="6" xfId="3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1" fillId="8" borderId="35" xfId="3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46" xfId="0" applyNumberFormat="1" applyFont="1" applyFill="1" applyBorder="1" applyAlignment="1">
      <alignment horizontal="center" vertical="center"/>
    </xf>
    <xf numFmtId="164" fontId="2" fillId="8" borderId="47" xfId="0" applyNumberFormat="1" applyFont="1" applyFill="1" applyBorder="1" applyAlignment="1">
      <alignment horizontal="center" vertical="center"/>
    </xf>
    <xf numFmtId="164" fontId="2" fillId="8" borderId="49" xfId="0" applyNumberFormat="1" applyFont="1" applyFill="1" applyBorder="1" applyAlignment="1">
      <alignment horizontal="center" vertical="center"/>
    </xf>
    <xf numFmtId="164" fontId="1" fillId="8" borderId="46" xfId="0" applyNumberFormat="1" applyFont="1" applyFill="1" applyBorder="1" applyAlignment="1">
      <alignment horizontal="center" vertical="center"/>
    </xf>
    <xf numFmtId="164" fontId="2" fillId="8" borderId="50" xfId="0" applyNumberFormat="1" applyFont="1" applyFill="1" applyBorder="1" applyAlignment="1">
      <alignment horizontal="center" vertical="center"/>
    </xf>
    <xf numFmtId="0" fontId="2" fillId="8" borderId="31" xfId="0" applyFont="1" applyFill="1" applyBorder="1"/>
    <xf numFmtId="0" fontId="2" fillId="8" borderId="13" xfId="0" applyFont="1" applyFill="1" applyBorder="1"/>
    <xf numFmtId="0" fontId="2" fillId="8" borderId="15" xfId="0" applyFont="1" applyFill="1" applyBorder="1"/>
    <xf numFmtId="0" fontId="2" fillId="8" borderId="33" xfId="0" applyFont="1" applyFill="1" applyBorder="1"/>
    <xf numFmtId="0" fontId="1" fillId="8" borderId="13" xfId="0" applyFont="1" applyFill="1" applyBorder="1"/>
    <xf numFmtId="0" fontId="2" fillId="8" borderId="36" xfId="0" applyFont="1" applyFill="1" applyBorder="1"/>
    <xf numFmtId="0" fontId="1" fillId="13" borderId="14" xfId="0" applyFont="1" applyFill="1" applyBorder="1"/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13" borderId="6" xfId="17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2" fillId="13" borderId="34" xfId="0" applyFont="1" applyFill="1" applyBorder="1" applyAlignment="1">
      <alignment horizontal="center" vertical="center"/>
    </xf>
    <xf numFmtId="0" fontId="2" fillId="13" borderId="35" xfId="0" applyFont="1" applyFill="1" applyBorder="1" applyAlignment="1">
      <alignment horizontal="center" vertical="center"/>
    </xf>
    <xf numFmtId="0" fontId="1" fillId="13" borderId="35" xfId="17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3" borderId="46" xfId="0" applyNumberFormat="1" applyFont="1" applyFill="1" applyBorder="1" applyAlignment="1">
      <alignment horizontal="center" vertical="center"/>
    </xf>
    <xf numFmtId="164" fontId="2" fillId="13" borderId="47" xfId="0" applyNumberFormat="1" applyFont="1" applyFill="1" applyBorder="1" applyAlignment="1">
      <alignment horizontal="center" vertical="center"/>
    </xf>
    <xf numFmtId="164" fontId="2" fillId="13" borderId="49" xfId="0" applyNumberFormat="1" applyFont="1" applyFill="1" applyBorder="1" applyAlignment="1">
      <alignment horizontal="center" vertical="center"/>
    </xf>
    <xf numFmtId="164" fontId="1" fillId="13" borderId="46" xfId="0" applyNumberFormat="1" applyFont="1" applyFill="1" applyBorder="1" applyAlignment="1">
      <alignment horizontal="center" vertical="center"/>
    </xf>
    <xf numFmtId="164" fontId="2" fillId="13" borderId="50" xfId="0" applyNumberFormat="1" applyFont="1" applyFill="1" applyBorder="1" applyAlignment="1">
      <alignment horizontal="center" vertical="center"/>
    </xf>
    <xf numFmtId="0" fontId="2" fillId="13" borderId="31" xfId="0" applyFont="1" applyFill="1" applyBorder="1"/>
    <xf numFmtId="0" fontId="2" fillId="13" borderId="13" xfId="0" applyFont="1" applyFill="1" applyBorder="1"/>
    <xf numFmtId="0" fontId="2" fillId="13" borderId="15" xfId="0" applyFont="1" applyFill="1" applyBorder="1"/>
    <xf numFmtId="0" fontId="2" fillId="13" borderId="33" xfId="0" applyFont="1" applyFill="1" applyBorder="1"/>
    <xf numFmtId="0" fontId="1" fillId="13" borderId="13" xfId="0" applyFont="1" applyFill="1" applyBorder="1"/>
    <xf numFmtId="0" fontId="2" fillId="13" borderId="36" xfId="0" applyFont="1" applyFill="1" applyBorder="1"/>
  </cellXfs>
  <cellStyles count="265">
    <cellStyle name="Обычный" xfId="0" builtinId="0"/>
    <cellStyle name="Обычный 10" xfId="17"/>
    <cellStyle name="Обычный 11" xfId="22"/>
    <cellStyle name="Обычный 12" xfId="21"/>
    <cellStyle name="Обычный 12 2" xfId="55"/>
    <cellStyle name="Обычный 12 2 2" xfId="120"/>
    <cellStyle name="Обычный 12 2 2 2" xfId="249"/>
    <cellStyle name="Обычный 12 2 3" xfId="185"/>
    <cellStyle name="Обычный 12 3" xfId="88"/>
    <cellStyle name="Обычный 12 3 2" xfId="217"/>
    <cellStyle name="Обычный 12 4" xfId="153"/>
    <cellStyle name="Обычный 13" xfId="39"/>
    <cellStyle name="Обычный 14" xfId="38"/>
    <cellStyle name="Обычный 14 2" xfId="104"/>
    <cellStyle name="Обычный 14 2 2" xfId="233"/>
    <cellStyle name="Обычный 14 3" xfId="169"/>
    <cellStyle name="Обычный 15" xfId="72"/>
    <cellStyle name="Обычный 16" xfId="71"/>
    <cellStyle name="Обычный 16 2" xfId="201"/>
    <cellStyle name="Обычный 17" xfId="137"/>
    <cellStyle name="Обычный 18" xfId="136"/>
    <cellStyle name="Обычный 2" xfId="1"/>
    <cellStyle name="Обычный 2 2" xfId="4"/>
    <cellStyle name="Обычный 2 2 2" xfId="9"/>
    <cellStyle name="Обычный 2 2 2 2" xfId="20"/>
    <cellStyle name="Обычный 2 2 2 2 2" xfId="37"/>
    <cellStyle name="Обычный 2 2 2 2 2 2" xfId="70"/>
    <cellStyle name="Обычный 2 2 2 2 2 2 2" xfId="135"/>
    <cellStyle name="Обычный 2 2 2 2 2 2 2 2" xfId="264"/>
    <cellStyle name="Обычный 2 2 2 2 2 2 3" xfId="200"/>
    <cellStyle name="Обычный 2 2 2 2 2 3" xfId="103"/>
    <cellStyle name="Обычный 2 2 2 2 2 3 2" xfId="232"/>
    <cellStyle name="Обычный 2 2 2 2 2 4" xfId="168"/>
    <cellStyle name="Обычный 2 2 2 2 3" xfId="54"/>
    <cellStyle name="Обычный 2 2 2 2 3 2" xfId="119"/>
    <cellStyle name="Обычный 2 2 2 2 3 2 2" xfId="248"/>
    <cellStyle name="Обычный 2 2 2 2 3 3" xfId="184"/>
    <cellStyle name="Обычный 2 2 2 2 4" xfId="87"/>
    <cellStyle name="Обычный 2 2 2 2 4 2" xfId="216"/>
    <cellStyle name="Обычный 2 2 2 2 5" xfId="152"/>
    <cellStyle name="Обычный 2 2 2 3" xfId="29"/>
    <cellStyle name="Обычный 2 2 2 3 2" xfId="62"/>
    <cellStyle name="Обычный 2 2 2 3 2 2" xfId="127"/>
    <cellStyle name="Обычный 2 2 2 3 2 2 2" xfId="256"/>
    <cellStyle name="Обычный 2 2 2 3 2 3" xfId="192"/>
    <cellStyle name="Обычный 2 2 2 3 3" xfId="95"/>
    <cellStyle name="Обычный 2 2 2 3 3 2" xfId="224"/>
    <cellStyle name="Обычный 2 2 2 3 4" xfId="160"/>
    <cellStyle name="Обычный 2 2 2 4" xfId="46"/>
    <cellStyle name="Обычный 2 2 2 4 2" xfId="111"/>
    <cellStyle name="Обычный 2 2 2 4 2 2" xfId="240"/>
    <cellStyle name="Обычный 2 2 2 4 3" xfId="176"/>
    <cellStyle name="Обычный 2 2 2 5" xfId="79"/>
    <cellStyle name="Обычный 2 2 2 5 2" xfId="208"/>
    <cellStyle name="Обычный 2 2 2 6" xfId="144"/>
    <cellStyle name="Обычный 2 2 3" xfId="15"/>
    <cellStyle name="Обычный 2 2 3 2" xfId="33"/>
    <cellStyle name="Обычный 2 2 3 2 2" xfId="66"/>
    <cellStyle name="Обычный 2 2 3 2 2 2" xfId="131"/>
    <cellStyle name="Обычный 2 2 3 2 2 2 2" xfId="260"/>
    <cellStyle name="Обычный 2 2 3 2 2 3" xfId="196"/>
    <cellStyle name="Обычный 2 2 3 2 3" xfId="99"/>
    <cellStyle name="Обычный 2 2 3 2 3 2" xfId="228"/>
    <cellStyle name="Обычный 2 2 3 2 4" xfId="164"/>
    <cellStyle name="Обычный 2 2 3 3" xfId="50"/>
    <cellStyle name="Обычный 2 2 3 3 2" xfId="115"/>
    <cellStyle name="Обычный 2 2 3 3 2 2" xfId="244"/>
    <cellStyle name="Обычный 2 2 3 3 3" xfId="180"/>
    <cellStyle name="Обычный 2 2 3 4" xfId="83"/>
    <cellStyle name="Обычный 2 2 3 4 2" xfId="212"/>
    <cellStyle name="Обычный 2 2 3 5" xfId="148"/>
    <cellStyle name="Обычный 2 2 4" xfId="25"/>
    <cellStyle name="Обычный 2 2 4 2" xfId="58"/>
    <cellStyle name="Обычный 2 2 4 2 2" xfId="123"/>
    <cellStyle name="Обычный 2 2 4 2 2 2" xfId="252"/>
    <cellStyle name="Обычный 2 2 4 2 3" xfId="188"/>
    <cellStyle name="Обычный 2 2 4 3" xfId="91"/>
    <cellStyle name="Обычный 2 2 4 3 2" xfId="220"/>
    <cellStyle name="Обычный 2 2 4 4" xfId="156"/>
    <cellStyle name="Обычный 2 2 5" xfId="42"/>
    <cellStyle name="Обычный 2 2 5 2" xfId="107"/>
    <cellStyle name="Обычный 2 2 5 2 2" xfId="236"/>
    <cellStyle name="Обычный 2 2 5 3" xfId="172"/>
    <cellStyle name="Обычный 2 2 6" xfId="75"/>
    <cellStyle name="Обычный 2 2 6 2" xfId="204"/>
    <cellStyle name="Обычный 2 2 7" xfId="140"/>
    <cellStyle name="Обычный 2 3" xfId="7"/>
    <cellStyle name="Обычный 2 3 2" xfId="18"/>
    <cellStyle name="Обычный 2 3 2 2" xfId="35"/>
    <cellStyle name="Обычный 2 3 2 2 2" xfId="68"/>
    <cellStyle name="Обычный 2 3 2 2 2 2" xfId="133"/>
    <cellStyle name="Обычный 2 3 2 2 2 2 2" xfId="262"/>
    <cellStyle name="Обычный 2 3 2 2 2 3" xfId="198"/>
    <cellStyle name="Обычный 2 3 2 2 3" xfId="101"/>
    <cellStyle name="Обычный 2 3 2 2 3 2" xfId="230"/>
    <cellStyle name="Обычный 2 3 2 2 4" xfId="166"/>
    <cellStyle name="Обычный 2 3 2 3" xfId="52"/>
    <cellStyle name="Обычный 2 3 2 3 2" xfId="117"/>
    <cellStyle name="Обычный 2 3 2 3 2 2" xfId="246"/>
    <cellStyle name="Обычный 2 3 2 3 3" xfId="182"/>
    <cellStyle name="Обычный 2 3 2 4" xfId="85"/>
    <cellStyle name="Обычный 2 3 2 4 2" xfId="214"/>
    <cellStyle name="Обычный 2 3 2 5" xfId="150"/>
    <cellStyle name="Обычный 2 3 3" xfId="27"/>
    <cellStyle name="Обычный 2 3 3 2" xfId="60"/>
    <cellStyle name="Обычный 2 3 3 2 2" xfId="125"/>
    <cellStyle name="Обычный 2 3 3 2 2 2" xfId="254"/>
    <cellStyle name="Обычный 2 3 3 2 3" xfId="190"/>
    <cellStyle name="Обычный 2 3 3 3" xfId="93"/>
    <cellStyle name="Обычный 2 3 3 3 2" xfId="222"/>
    <cellStyle name="Обычный 2 3 3 4" xfId="158"/>
    <cellStyle name="Обычный 2 3 4" xfId="44"/>
    <cellStyle name="Обычный 2 3 4 2" xfId="109"/>
    <cellStyle name="Обычный 2 3 4 2 2" xfId="238"/>
    <cellStyle name="Обычный 2 3 4 3" xfId="174"/>
    <cellStyle name="Обычный 2 3 5" xfId="77"/>
    <cellStyle name="Обычный 2 3 5 2" xfId="206"/>
    <cellStyle name="Обычный 2 3 6" xfId="142"/>
    <cellStyle name="Обычный 2 4" xfId="13"/>
    <cellStyle name="Обычный 2 4 2" xfId="31"/>
    <cellStyle name="Обычный 2 4 2 2" xfId="64"/>
    <cellStyle name="Обычный 2 4 2 2 2" xfId="129"/>
    <cellStyle name="Обычный 2 4 2 2 2 2" xfId="258"/>
    <cellStyle name="Обычный 2 4 2 2 3" xfId="194"/>
    <cellStyle name="Обычный 2 4 2 3" xfId="97"/>
    <cellStyle name="Обычный 2 4 2 3 2" xfId="226"/>
    <cellStyle name="Обычный 2 4 2 4" xfId="162"/>
    <cellStyle name="Обычный 2 4 3" xfId="48"/>
    <cellStyle name="Обычный 2 4 3 2" xfId="113"/>
    <cellStyle name="Обычный 2 4 3 2 2" xfId="242"/>
    <cellStyle name="Обычный 2 4 3 3" xfId="178"/>
    <cellStyle name="Обычный 2 4 4" xfId="81"/>
    <cellStyle name="Обычный 2 4 4 2" xfId="210"/>
    <cellStyle name="Обычный 2 4 5" xfId="146"/>
    <cellStyle name="Обычный 2 5" xfId="23"/>
    <cellStyle name="Обычный 2 5 2" xfId="56"/>
    <cellStyle name="Обычный 2 5 2 2" xfId="121"/>
    <cellStyle name="Обычный 2 5 2 2 2" xfId="250"/>
    <cellStyle name="Обычный 2 5 2 3" xfId="186"/>
    <cellStyle name="Обычный 2 5 3" xfId="89"/>
    <cellStyle name="Обычный 2 5 3 2" xfId="218"/>
    <cellStyle name="Обычный 2 5 4" xfId="154"/>
    <cellStyle name="Обычный 2 6" xfId="40"/>
    <cellStyle name="Обычный 2 6 2" xfId="105"/>
    <cellStyle name="Обычный 2 6 2 2" xfId="234"/>
    <cellStyle name="Обычный 2 6 3" xfId="170"/>
    <cellStyle name="Обычный 2 7" xfId="73"/>
    <cellStyle name="Обычный 2 7 2" xfId="202"/>
    <cellStyle name="Обычный 2 8" xfId="138"/>
    <cellStyle name="Обычный 3" xfId="3"/>
    <cellStyle name="Обычный 4" xfId="2"/>
    <cellStyle name="Обычный 4 2" xfId="8"/>
    <cellStyle name="Обычный 4 2 2" xfId="19"/>
    <cellStyle name="Обычный 4 2 2 2" xfId="36"/>
    <cellStyle name="Обычный 4 2 2 2 2" xfId="69"/>
    <cellStyle name="Обычный 4 2 2 2 2 2" xfId="134"/>
    <cellStyle name="Обычный 4 2 2 2 2 2 2" xfId="263"/>
    <cellStyle name="Обычный 4 2 2 2 2 3" xfId="199"/>
    <cellStyle name="Обычный 4 2 2 2 3" xfId="102"/>
    <cellStyle name="Обычный 4 2 2 2 3 2" xfId="231"/>
    <cellStyle name="Обычный 4 2 2 2 4" xfId="167"/>
    <cellStyle name="Обычный 4 2 2 3" xfId="53"/>
    <cellStyle name="Обычный 4 2 2 3 2" xfId="118"/>
    <cellStyle name="Обычный 4 2 2 3 2 2" xfId="247"/>
    <cellStyle name="Обычный 4 2 2 3 3" xfId="183"/>
    <cellStyle name="Обычный 4 2 2 4" xfId="86"/>
    <cellStyle name="Обычный 4 2 2 4 2" xfId="215"/>
    <cellStyle name="Обычный 4 2 2 5" xfId="151"/>
    <cellStyle name="Обычный 4 2 3" xfId="28"/>
    <cellStyle name="Обычный 4 2 3 2" xfId="61"/>
    <cellStyle name="Обычный 4 2 3 2 2" xfId="126"/>
    <cellStyle name="Обычный 4 2 3 2 2 2" xfId="255"/>
    <cellStyle name="Обычный 4 2 3 2 3" xfId="191"/>
    <cellStyle name="Обычный 4 2 3 3" xfId="94"/>
    <cellStyle name="Обычный 4 2 3 3 2" xfId="223"/>
    <cellStyle name="Обычный 4 2 3 4" xfId="159"/>
    <cellStyle name="Обычный 4 2 4" xfId="45"/>
    <cellStyle name="Обычный 4 2 4 2" xfId="110"/>
    <cellStyle name="Обычный 4 2 4 2 2" xfId="239"/>
    <cellStyle name="Обычный 4 2 4 3" xfId="175"/>
    <cellStyle name="Обычный 4 2 5" xfId="78"/>
    <cellStyle name="Обычный 4 2 5 2" xfId="207"/>
    <cellStyle name="Обычный 4 2 6" xfId="143"/>
    <cellStyle name="Обычный 4 3" xfId="14"/>
    <cellStyle name="Обычный 4 3 2" xfId="32"/>
    <cellStyle name="Обычный 4 3 2 2" xfId="65"/>
    <cellStyle name="Обычный 4 3 2 2 2" xfId="130"/>
    <cellStyle name="Обычный 4 3 2 2 2 2" xfId="259"/>
    <cellStyle name="Обычный 4 3 2 2 3" xfId="195"/>
    <cellStyle name="Обычный 4 3 2 3" xfId="98"/>
    <cellStyle name="Обычный 4 3 2 3 2" xfId="227"/>
    <cellStyle name="Обычный 4 3 2 4" xfId="163"/>
    <cellStyle name="Обычный 4 3 3" xfId="49"/>
    <cellStyle name="Обычный 4 3 3 2" xfId="114"/>
    <cellStyle name="Обычный 4 3 3 2 2" xfId="243"/>
    <cellStyle name="Обычный 4 3 3 3" xfId="179"/>
    <cellStyle name="Обычный 4 3 4" xfId="82"/>
    <cellStyle name="Обычный 4 3 4 2" xfId="211"/>
    <cellStyle name="Обычный 4 3 5" xfId="147"/>
    <cellStyle name="Обычный 4 4" xfId="24"/>
    <cellStyle name="Обычный 4 4 2" xfId="57"/>
    <cellStyle name="Обычный 4 4 2 2" xfId="122"/>
    <cellStyle name="Обычный 4 4 2 2 2" xfId="251"/>
    <cellStyle name="Обычный 4 4 2 3" xfId="187"/>
    <cellStyle name="Обычный 4 4 3" xfId="90"/>
    <cellStyle name="Обычный 4 4 3 2" xfId="219"/>
    <cellStyle name="Обычный 4 4 4" xfId="155"/>
    <cellStyle name="Обычный 4 5" xfId="41"/>
    <cellStyle name="Обычный 4 5 2" xfId="106"/>
    <cellStyle name="Обычный 4 5 2 2" xfId="235"/>
    <cellStyle name="Обычный 4 5 3" xfId="171"/>
    <cellStyle name="Обычный 4 6" xfId="74"/>
    <cellStyle name="Обычный 4 6 2" xfId="203"/>
    <cellStyle name="Обычный 4 7" xfId="139"/>
    <cellStyle name="Обычный 5" xfId="6"/>
    <cellStyle name="Обычный 6" xfId="5"/>
    <cellStyle name="Обычный 6 2" xfId="16"/>
    <cellStyle name="Обычный 6 2 2" xfId="34"/>
    <cellStyle name="Обычный 6 2 2 2" xfId="67"/>
    <cellStyle name="Обычный 6 2 2 2 2" xfId="132"/>
    <cellStyle name="Обычный 6 2 2 2 2 2" xfId="261"/>
    <cellStyle name="Обычный 6 2 2 2 3" xfId="197"/>
    <cellStyle name="Обычный 6 2 2 3" xfId="100"/>
    <cellStyle name="Обычный 6 2 2 3 2" xfId="229"/>
    <cellStyle name="Обычный 6 2 2 4" xfId="165"/>
    <cellStyle name="Обычный 6 2 3" xfId="51"/>
    <cellStyle name="Обычный 6 2 3 2" xfId="116"/>
    <cellStyle name="Обычный 6 2 3 2 2" xfId="245"/>
    <cellStyle name="Обычный 6 2 3 3" xfId="181"/>
    <cellStyle name="Обычный 6 2 4" xfId="84"/>
    <cellStyle name="Обычный 6 2 4 2" xfId="213"/>
    <cellStyle name="Обычный 6 2 5" xfId="149"/>
    <cellStyle name="Обычный 6 3" xfId="26"/>
    <cellStyle name="Обычный 6 3 2" xfId="59"/>
    <cellStyle name="Обычный 6 3 2 2" xfId="124"/>
    <cellStyle name="Обычный 6 3 2 2 2" xfId="253"/>
    <cellStyle name="Обычный 6 3 2 3" xfId="189"/>
    <cellStyle name="Обычный 6 3 3" xfId="92"/>
    <cellStyle name="Обычный 6 3 3 2" xfId="221"/>
    <cellStyle name="Обычный 6 3 4" xfId="157"/>
    <cellStyle name="Обычный 6 4" xfId="43"/>
    <cellStyle name="Обычный 6 4 2" xfId="108"/>
    <cellStyle name="Обычный 6 4 2 2" xfId="237"/>
    <cellStyle name="Обычный 6 4 3" xfId="173"/>
    <cellStyle name="Обычный 6 5" xfId="76"/>
    <cellStyle name="Обычный 6 5 2" xfId="205"/>
    <cellStyle name="Обычный 6 6" xfId="141"/>
    <cellStyle name="Обычный 7" xfId="10"/>
    <cellStyle name="Обычный 8" xfId="12"/>
    <cellStyle name="Обычный 9" xfId="11"/>
    <cellStyle name="Обычный 9 2" xfId="30"/>
    <cellStyle name="Обычный 9 2 2" xfId="63"/>
    <cellStyle name="Обычный 9 2 2 2" xfId="128"/>
    <cellStyle name="Обычный 9 2 2 2 2" xfId="257"/>
    <cellStyle name="Обычный 9 2 2 3" xfId="193"/>
    <cellStyle name="Обычный 9 2 3" xfId="96"/>
    <cellStyle name="Обычный 9 2 3 2" xfId="225"/>
    <cellStyle name="Обычный 9 2 4" xfId="161"/>
    <cellStyle name="Обычный 9 3" xfId="47"/>
    <cellStyle name="Обычный 9 3 2" xfId="112"/>
    <cellStyle name="Обычный 9 3 2 2" xfId="241"/>
    <cellStyle name="Обычный 9 3 3" xfId="177"/>
    <cellStyle name="Обычный 9 4" xfId="80"/>
    <cellStyle name="Обычный 9 4 2" xfId="209"/>
    <cellStyle name="Обычный 9 5" xfId="145"/>
  </cellStyles>
  <dxfs count="0"/>
  <tableStyles count="0" defaultTableStyle="TableStyleMedium2" defaultPivotStyle="PivotStyleMedium9"/>
  <colors>
    <mruColors>
      <color rgb="FFCCCCFF"/>
      <color rgb="FFBAF8C9"/>
      <color rgb="FFFFFFCC"/>
      <color rgb="FFFFCCCC"/>
      <color rgb="FFCCECFF"/>
      <color rgb="FFF0FBB7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40" zoomScaleNormal="100" zoomScaleSheetLayoutView="100" workbookViewId="0">
      <selection activeCell="I106" sqref="I106"/>
    </sheetView>
  </sheetViews>
  <sheetFormatPr defaultRowHeight="15" x14ac:dyDescent="0.25"/>
  <cols>
    <col min="1" max="3" width="4.7109375" style="47" customWidth="1"/>
    <col min="4" max="4" width="45.7109375" customWidth="1"/>
    <col min="5" max="5" width="10.28515625" customWidth="1"/>
    <col min="6" max="6" width="10.28515625" style="4" customWidth="1"/>
    <col min="7" max="7" width="10.28515625" customWidth="1"/>
    <col min="8" max="8" width="10.28515625" style="4" customWidth="1"/>
    <col min="9" max="9" width="10.28515625" customWidth="1"/>
    <col min="10" max="12" width="10.28515625" style="4" customWidth="1"/>
  </cols>
  <sheetData>
    <row r="1" spans="1:12" s="1" customFormat="1" ht="45" customHeight="1" x14ac:dyDescent="0.25">
      <c r="A1" s="370" t="s">
        <v>233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</row>
    <row r="2" spans="1:12" s="2" customFormat="1" ht="35.1" customHeight="1" x14ac:dyDescent="0.25">
      <c r="A2" s="369" t="s">
        <v>238</v>
      </c>
      <c r="B2" s="369" t="s">
        <v>239</v>
      </c>
      <c r="C2" s="369" t="s">
        <v>232</v>
      </c>
      <c r="D2" s="366"/>
      <c r="E2" s="366" t="s">
        <v>0</v>
      </c>
      <c r="F2" s="366"/>
      <c r="G2" s="366" t="s">
        <v>1</v>
      </c>
      <c r="H2" s="366"/>
      <c r="I2" s="366" t="s">
        <v>2</v>
      </c>
      <c r="J2" s="366"/>
      <c r="K2" s="368" t="s">
        <v>10</v>
      </c>
      <c r="L2" s="368"/>
    </row>
    <row r="3" spans="1:12" s="2" customFormat="1" ht="35.1" customHeight="1" x14ac:dyDescent="0.25">
      <c r="A3" s="369"/>
      <c r="B3" s="369"/>
      <c r="C3" s="369"/>
      <c r="D3" s="366"/>
      <c r="E3" s="366" t="s">
        <v>3</v>
      </c>
      <c r="F3" s="367" t="s">
        <v>4</v>
      </c>
      <c r="G3" s="366" t="s">
        <v>3</v>
      </c>
      <c r="H3" s="367" t="s">
        <v>4</v>
      </c>
      <c r="I3" s="366" t="s">
        <v>3</v>
      </c>
      <c r="J3" s="367" t="s">
        <v>4</v>
      </c>
      <c r="K3" s="368" t="s">
        <v>6</v>
      </c>
      <c r="L3" s="368" t="s">
        <v>7</v>
      </c>
    </row>
    <row r="4" spans="1:12" s="2" customFormat="1" ht="35.1" customHeight="1" thickBot="1" x14ac:dyDescent="0.3">
      <c r="A4" s="485"/>
      <c r="B4" s="485"/>
      <c r="C4" s="485"/>
      <c r="D4" s="474"/>
      <c r="E4" s="474"/>
      <c r="F4" s="431"/>
      <c r="G4" s="474"/>
      <c r="H4" s="431"/>
      <c r="I4" s="474"/>
      <c r="J4" s="431"/>
      <c r="K4" s="476"/>
      <c r="L4" s="476"/>
    </row>
    <row r="5" spans="1:12" x14ac:dyDescent="0.25">
      <c r="A5" s="445">
        <f>OBLAST!A2</f>
        <v>1</v>
      </c>
      <c r="B5" s="484">
        <f>OBLAST!B2</f>
        <v>2</v>
      </c>
      <c r="C5" s="464">
        <v>1</v>
      </c>
      <c r="D5" s="428" t="str">
        <f>OBLAST!C2</f>
        <v>Республика Дагестан</v>
      </c>
      <c r="E5" s="486">
        <f>OBLAST!D2</f>
        <v>12074</v>
      </c>
      <c r="F5" s="468">
        <f>(E5-OBLAST!E2)/OBLAST!E2*100</f>
        <v>1.9935799966210508</v>
      </c>
      <c r="G5" s="524">
        <f>OBLAST!F2</f>
        <v>9706</v>
      </c>
      <c r="H5" s="468">
        <f>(G5-OBLAST!G2)/OBLAST!G2*100</f>
        <v>2.351576505325319</v>
      </c>
      <c r="I5" s="524">
        <f>OBLAST!H2</f>
        <v>1330</v>
      </c>
      <c r="J5" s="490">
        <f>(I5-OBLAST!I2)/OBLAST!I2*100</f>
        <v>8.5714285714285712</v>
      </c>
      <c r="K5" s="532">
        <f>OBLAST!J2</f>
        <v>87.948532076839442</v>
      </c>
      <c r="L5" s="509">
        <f>OBLAST!K2</f>
        <v>88.559955173701908</v>
      </c>
    </row>
    <row r="6" spans="1:12" x14ac:dyDescent="0.25">
      <c r="A6" s="507">
        <f>OBLAST!A3</f>
        <v>2</v>
      </c>
      <c r="B6" s="227">
        <f>OBLAST!B3</f>
        <v>1</v>
      </c>
      <c r="C6" s="479">
        <v>2</v>
      </c>
      <c r="D6" s="510" t="str">
        <f>OBLAST!C3</f>
        <v>Чеченская Республика</v>
      </c>
      <c r="E6" s="483">
        <f>OBLAST!D3</f>
        <v>2545</v>
      </c>
      <c r="F6" s="128">
        <f>(E6-OBLAST!E3)/OBLAST!E3*100</f>
        <v>-18.819776714513555</v>
      </c>
      <c r="G6" s="115">
        <f>OBLAST!F3</f>
        <v>2266</v>
      </c>
      <c r="H6" s="128">
        <f>(G6-OBLAST!G3)/OBLAST!G3*100</f>
        <v>-15.035620547431572</v>
      </c>
      <c r="I6" s="115">
        <f>OBLAST!H3</f>
        <v>341</v>
      </c>
      <c r="J6" s="514">
        <f>(I6-OBLAST!I3)/OBLAST!I3*100</f>
        <v>0.58997050147492625</v>
      </c>
      <c r="K6" s="499">
        <f>OBLAST!J3</f>
        <v>86.919831223628691</v>
      </c>
      <c r="L6" s="449">
        <f>OBLAST!K3</f>
        <v>88.722554890219556</v>
      </c>
    </row>
    <row r="7" spans="1:12" x14ac:dyDescent="0.25">
      <c r="A7" s="507">
        <f>OBLAST!A4</f>
        <v>3</v>
      </c>
      <c r="B7" s="227">
        <f>OBLAST!B4</f>
        <v>4</v>
      </c>
      <c r="C7" s="479">
        <v>3</v>
      </c>
      <c r="D7" s="510" t="str">
        <f>OBLAST!C4</f>
        <v>Чукотский автономный округ</v>
      </c>
      <c r="E7" s="483">
        <f>OBLAST!D4</f>
        <v>666</v>
      </c>
      <c r="F7" s="128">
        <f>(E7-OBLAST!E4)/OBLAST!E4*100</f>
        <v>-0.89285714285714279</v>
      </c>
      <c r="G7" s="115">
        <f>OBLAST!F4</f>
        <v>490</v>
      </c>
      <c r="H7" s="128">
        <f>(G7-OBLAST!G4)/OBLAST!G4*100</f>
        <v>8.4070796460176993</v>
      </c>
      <c r="I7" s="115">
        <f>OBLAST!H4</f>
        <v>136</v>
      </c>
      <c r="J7" s="514">
        <f>(I7-OBLAST!I4)/OBLAST!I4*100</f>
        <v>2.2556390977443606</v>
      </c>
      <c r="K7" s="499">
        <f>OBLAST!J4</f>
        <v>78.274760383386578</v>
      </c>
      <c r="L7" s="449">
        <f>OBLAST!K4</f>
        <v>77.264957264957275</v>
      </c>
    </row>
    <row r="8" spans="1:12" x14ac:dyDescent="0.25">
      <c r="A8" s="507">
        <f>OBLAST!A5</f>
        <v>4</v>
      </c>
      <c r="B8" s="227">
        <f>OBLAST!B5</f>
        <v>5</v>
      </c>
      <c r="C8" s="479">
        <v>4</v>
      </c>
      <c r="D8" s="510" t="str">
        <f>OBLAST!C5</f>
        <v>Карачаево-Черкесская Республика</v>
      </c>
      <c r="E8" s="483">
        <f>OBLAST!D5</f>
        <v>3968</v>
      </c>
      <c r="F8" s="128">
        <f>(E8-OBLAST!E5)/OBLAST!E5*100</f>
        <v>2.7979274611398965</v>
      </c>
      <c r="G8" s="115">
        <f>OBLAST!F5</f>
        <v>2929</v>
      </c>
      <c r="H8" s="128">
        <f>(G8-OBLAST!G5)/OBLAST!G5*100</f>
        <v>11.19969627942293</v>
      </c>
      <c r="I8" s="115">
        <f>OBLAST!H5</f>
        <v>888</v>
      </c>
      <c r="J8" s="514">
        <f>(I8-OBLAST!I5)/OBLAST!I5*100</f>
        <v>9.2250922509225095</v>
      </c>
      <c r="K8" s="499">
        <f>OBLAST!J5</f>
        <v>76.735656274561165</v>
      </c>
      <c r="L8" s="449">
        <f>OBLAST!K5</f>
        <v>76.414273281114006</v>
      </c>
    </row>
    <row r="9" spans="1:12" x14ac:dyDescent="0.25">
      <c r="A9" s="507">
        <f>OBLAST!A6</f>
        <v>5</v>
      </c>
      <c r="B9" s="227">
        <f>OBLAST!B6</f>
        <v>3</v>
      </c>
      <c r="C9" s="479">
        <v>5</v>
      </c>
      <c r="D9" s="510" t="str">
        <f>OBLAST!C6</f>
        <v>Республика Северная Осетия - Алания</v>
      </c>
      <c r="E9" s="483">
        <f>OBLAST!D6</f>
        <v>6973</v>
      </c>
      <c r="F9" s="128">
        <f>(E9-OBLAST!E6)/OBLAST!E6*100</f>
        <v>-17.479289940828401</v>
      </c>
      <c r="G9" s="115">
        <f>OBLAST!F6</f>
        <v>4610</v>
      </c>
      <c r="H9" s="128">
        <f>(G9-OBLAST!G6)/OBLAST!G6*100</f>
        <v>-4.3766853349927404</v>
      </c>
      <c r="I9" s="115">
        <f>OBLAST!H6</f>
        <v>1503</v>
      </c>
      <c r="J9" s="514">
        <f>(I9-OBLAST!I6)/OBLAST!I6*100</f>
        <v>19.285714285714288</v>
      </c>
      <c r="K9" s="499">
        <f>OBLAST!J6</f>
        <v>75.413054146900052</v>
      </c>
      <c r="L9" s="449">
        <f>OBLAST!K6</f>
        <v>79.279723729649731</v>
      </c>
    </row>
    <row r="10" spans="1:12" x14ac:dyDescent="0.25">
      <c r="A10" s="507">
        <f>OBLAST!A7</f>
        <v>6</v>
      </c>
      <c r="B10" s="227">
        <f>OBLAST!B7</f>
        <v>6</v>
      </c>
      <c r="C10" s="479">
        <v>6</v>
      </c>
      <c r="D10" s="510" t="str">
        <f>OBLAST!C7</f>
        <v>Республика Алтай</v>
      </c>
      <c r="E10" s="483">
        <f>OBLAST!D7</f>
        <v>3926</v>
      </c>
      <c r="F10" s="128">
        <f>(E10-OBLAST!E7)/OBLAST!E7*100</f>
        <v>6.3380281690140841</v>
      </c>
      <c r="G10" s="115">
        <f>OBLAST!F7</f>
        <v>2741</v>
      </c>
      <c r="H10" s="128">
        <f>(G10-OBLAST!G7)/OBLAST!G7*100</f>
        <v>3.6294896030245742</v>
      </c>
      <c r="I10" s="115">
        <f>OBLAST!H7</f>
        <v>929</v>
      </c>
      <c r="J10" s="514">
        <f>(I10-OBLAST!I7)/OBLAST!I7*100</f>
        <v>6.5366972477064218</v>
      </c>
      <c r="K10" s="499">
        <f>OBLAST!J7</f>
        <v>74.686648501362399</v>
      </c>
      <c r="L10" s="449">
        <f>OBLAST!K7</f>
        <v>75.206141597952808</v>
      </c>
    </row>
    <row r="11" spans="1:12" x14ac:dyDescent="0.25">
      <c r="A11" s="507">
        <f>OBLAST!A8</f>
        <v>7</v>
      </c>
      <c r="B11" s="227">
        <f>OBLAST!B8</f>
        <v>9</v>
      </c>
      <c r="C11" s="479">
        <v>7</v>
      </c>
      <c r="D11" s="510" t="str">
        <f>OBLAST!C8</f>
        <v>Тамбовская область</v>
      </c>
      <c r="E11" s="483">
        <f>OBLAST!D8</f>
        <v>11460</v>
      </c>
      <c r="F11" s="128">
        <f>(E11-OBLAST!E8)/OBLAST!E8*100</f>
        <v>4.5143638850889189</v>
      </c>
      <c r="G11" s="115">
        <f>OBLAST!F8</f>
        <v>7659</v>
      </c>
      <c r="H11" s="128">
        <f>(G11-OBLAST!G8)/OBLAST!G8*100</f>
        <v>16.735253772290807</v>
      </c>
      <c r="I11" s="115">
        <f>OBLAST!H8</f>
        <v>2820</v>
      </c>
      <c r="J11" s="514">
        <f>(I11-OBLAST!I8)/OBLAST!I8*100</f>
        <v>13.847396043601131</v>
      </c>
      <c r="K11" s="499">
        <f>OBLAST!J8</f>
        <v>73.089035213283722</v>
      </c>
      <c r="L11" s="449">
        <f>OBLAST!K8</f>
        <v>72.59349413587077</v>
      </c>
    </row>
    <row r="12" spans="1:12" x14ac:dyDescent="0.25">
      <c r="A12" s="507">
        <f>OBLAST!A9</f>
        <v>8</v>
      </c>
      <c r="B12" s="227">
        <f>OBLAST!B9</f>
        <v>7</v>
      </c>
      <c r="C12" s="479">
        <v>9</v>
      </c>
      <c r="D12" s="510" t="str">
        <f>OBLAST!C9</f>
        <v>Республика Калмыкия</v>
      </c>
      <c r="E12" s="483">
        <f>OBLAST!D9</f>
        <v>2440</v>
      </c>
      <c r="F12" s="128">
        <f>(E12-OBLAST!E9)/OBLAST!E9*100</f>
        <v>-4.0966816878328552E-2</v>
      </c>
      <c r="G12" s="115">
        <f>OBLAST!F9</f>
        <v>1668</v>
      </c>
      <c r="H12" s="128">
        <f>(G12-OBLAST!G9)/OBLAST!G9*100</f>
        <v>-1.2433392539964476</v>
      </c>
      <c r="I12" s="115">
        <f>OBLAST!H9</f>
        <v>640</v>
      </c>
      <c r="J12" s="514">
        <f>(I12-OBLAST!I9)/OBLAST!I9*100</f>
        <v>10.154905335628227</v>
      </c>
      <c r="K12" s="499">
        <f>OBLAST!J9</f>
        <v>72.270363951473144</v>
      </c>
      <c r="L12" s="449">
        <f>OBLAST!K9</f>
        <v>74.405286343612332</v>
      </c>
    </row>
    <row r="13" spans="1:12" x14ac:dyDescent="0.25">
      <c r="A13" s="507">
        <f>OBLAST!A10</f>
        <v>9</v>
      </c>
      <c r="B13" s="227">
        <f>OBLAST!B10</f>
        <v>11</v>
      </c>
      <c r="C13" s="479">
        <v>8</v>
      </c>
      <c r="D13" s="510" t="str">
        <f>OBLAST!C10</f>
        <v>Республика Адыгея</v>
      </c>
      <c r="E13" s="483">
        <f>OBLAST!D10</f>
        <v>3495</v>
      </c>
      <c r="F13" s="128">
        <f>(E13-OBLAST!E10)/OBLAST!E10*100</f>
        <v>-13.895048041389504</v>
      </c>
      <c r="G13" s="115">
        <f>OBLAST!F10</f>
        <v>2498</v>
      </c>
      <c r="H13" s="128">
        <f>(G13-OBLAST!G10)/OBLAST!G10*100</f>
        <v>-5.4504163512490535</v>
      </c>
      <c r="I13" s="115">
        <f>OBLAST!H10</f>
        <v>963</v>
      </c>
      <c r="J13" s="514">
        <f>(I13-OBLAST!I10)/OBLAST!I10*100</f>
        <v>-6.4139941690962097</v>
      </c>
      <c r="K13" s="499">
        <f>OBLAST!J10</f>
        <v>72.175671771164403</v>
      </c>
      <c r="L13" s="449">
        <f>OBLAST!K10</f>
        <v>71.969490602015796</v>
      </c>
    </row>
    <row r="14" spans="1:12" x14ac:dyDescent="0.25">
      <c r="A14" s="507">
        <f>OBLAST!A11</f>
        <v>10</v>
      </c>
      <c r="B14" s="227">
        <f>OBLAST!B11</f>
        <v>10</v>
      </c>
      <c r="C14" s="479">
        <v>10</v>
      </c>
      <c r="D14" s="510" t="str">
        <f>OBLAST!C11</f>
        <v>Республика Саха (Якутия)</v>
      </c>
      <c r="E14" s="483">
        <f>OBLAST!D11</f>
        <v>10426</v>
      </c>
      <c r="F14" s="128">
        <f>(E14-OBLAST!E11)/OBLAST!E11*100</f>
        <v>-0.74257425742574257</v>
      </c>
      <c r="G14" s="115">
        <f>OBLAST!F11</f>
        <v>6800</v>
      </c>
      <c r="H14" s="128">
        <f>(G14-OBLAST!G11)/OBLAST!G11*100</f>
        <v>-4.6417052306829341</v>
      </c>
      <c r="I14" s="115">
        <f>OBLAST!H11</f>
        <v>2728</v>
      </c>
      <c r="J14" s="514">
        <f>(I14-OBLAST!I11)/OBLAST!I11*100</f>
        <v>-1.7291066282420751</v>
      </c>
      <c r="K14" s="499">
        <f>OBLAST!J11</f>
        <v>71.368597816960531</v>
      </c>
      <c r="L14" s="449">
        <f>OBLAST!K11</f>
        <v>71.979408499041085</v>
      </c>
    </row>
    <row r="15" spans="1:12" x14ac:dyDescent="0.25">
      <c r="A15" s="507">
        <f>OBLAST!A12</f>
        <v>11</v>
      </c>
      <c r="B15" s="227">
        <f>OBLAST!B12</f>
        <v>19</v>
      </c>
      <c r="C15" s="479">
        <v>13</v>
      </c>
      <c r="D15" s="510" t="str">
        <f>OBLAST!C12</f>
        <v>Ненецкий автономный округ</v>
      </c>
      <c r="E15" s="483">
        <f>OBLAST!D12</f>
        <v>641</v>
      </c>
      <c r="F15" s="128">
        <f>(E15-OBLAST!E12)/OBLAST!E12*100</f>
        <v>0.62794348508634223</v>
      </c>
      <c r="G15" s="115">
        <f>OBLAST!F12</f>
        <v>410</v>
      </c>
      <c r="H15" s="128">
        <f>(G15-OBLAST!G12)/OBLAST!G12*100</f>
        <v>-5.7471264367816088</v>
      </c>
      <c r="I15" s="115">
        <f>OBLAST!H12</f>
        <v>168</v>
      </c>
      <c r="J15" s="514">
        <f>(I15-OBLAST!I12)/OBLAST!I12*100</f>
        <v>-16.831683168316832</v>
      </c>
      <c r="K15" s="499">
        <f>OBLAST!J12</f>
        <v>70.934256055363321</v>
      </c>
      <c r="L15" s="449">
        <f>OBLAST!K12</f>
        <v>68.288854003139718</v>
      </c>
    </row>
    <row r="16" spans="1:12" x14ac:dyDescent="0.25">
      <c r="A16" s="507">
        <f>OBLAST!A13</f>
        <v>12</v>
      </c>
      <c r="B16" s="227">
        <f>OBLAST!B13</f>
        <v>8</v>
      </c>
      <c r="C16" s="479">
        <v>12</v>
      </c>
      <c r="D16" s="510" t="str">
        <f>OBLAST!C13</f>
        <v>Республика Мордовия</v>
      </c>
      <c r="E16" s="483">
        <f>OBLAST!D13</f>
        <v>7228</v>
      </c>
      <c r="F16" s="128">
        <f>(E16-OBLAST!E13)/OBLAST!E13*100</f>
        <v>2.4957458876914353</v>
      </c>
      <c r="G16" s="115">
        <f>OBLAST!F13</f>
        <v>4673</v>
      </c>
      <c r="H16" s="128">
        <f>(G16-OBLAST!G13)/OBLAST!G13*100</f>
        <v>1.9860323003055433</v>
      </c>
      <c r="I16" s="115">
        <f>OBLAST!H13</f>
        <v>1969</v>
      </c>
      <c r="J16" s="514">
        <f>(I16-OBLAST!I13)/OBLAST!I13*100</f>
        <v>23.680904522613066</v>
      </c>
      <c r="K16" s="499">
        <f>OBLAST!J13</f>
        <v>70.355314664257747</v>
      </c>
      <c r="L16" s="449">
        <f>OBLAST!K13</f>
        <v>74.214447683835445</v>
      </c>
    </row>
    <row r="17" spans="1:12" x14ac:dyDescent="0.25">
      <c r="A17" s="507">
        <f>OBLAST!A14</f>
        <v>13</v>
      </c>
      <c r="B17" s="227">
        <f>OBLAST!B14</f>
        <v>14</v>
      </c>
      <c r="C17" s="479">
        <v>11</v>
      </c>
      <c r="D17" s="510" t="str">
        <f>OBLAST!C14</f>
        <v>Кабардино-Балкарская Республика</v>
      </c>
      <c r="E17" s="483">
        <f>OBLAST!D14</f>
        <v>6409</v>
      </c>
      <c r="F17" s="128">
        <f>(E17-OBLAST!E14)/OBLAST!E14*100</f>
        <v>-1.1871723712611779</v>
      </c>
      <c r="G17" s="115">
        <f>OBLAST!F14</f>
        <v>4035</v>
      </c>
      <c r="H17" s="128">
        <f>(G17-OBLAST!G14)/OBLAST!G14*100</f>
        <v>0.79940044966275292</v>
      </c>
      <c r="I17" s="115">
        <f>OBLAST!H14</f>
        <v>1750</v>
      </c>
      <c r="J17" s="514">
        <f>(I17-OBLAST!I14)/OBLAST!I14*100</f>
        <v>0.74841681059297649</v>
      </c>
      <c r="K17" s="499">
        <f>OBLAST!J14</f>
        <v>69.749351771823683</v>
      </c>
      <c r="L17" s="449">
        <f>OBLAST!K14</f>
        <v>69.738675958188153</v>
      </c>
    </row>
    <row r="18" spans="1:12" x14ac:dyDescent="0.25">
      <c r="A18" s="507">
        <f>OBLAST!A15</f>
        <v>14</v>
      </c>
      <c r="B18" s="227">
        <f>OBLAST!B15</f>
        <v>27</v>
      </c>
      <c r="C18" s="479">
        <v>14</v>
      </c>
      <c r="D18" s="510" t="str">
        <f>OBLAST!C15</f>
        <v>Курганская область</v>
      </c>
      <c r="E18" s="483">
        <f>OBLAST!D15</f>
        <v>13912</v>
      </c>
      <c r="F18" s="128">
        <f>(E18-OBLAST!E15)/OBLAST!E15*100</f>
        <v>-5.3734185825057814</v>
      </c>
      <c r="G18" s="115">
        <f>OBLAST!F15</f>
        <v>8837</v>
      </c>
      <c r="H18" s="128">
        <f>(G18-OBLAST!G15)/OBLAST!G15*100</f>
        <v>6.7942475370852684E-2</v>
      </c>
      <c r="I18" s="115">
        <f>OBLAST!H15</f>
        <v>3918</v>
      </c>
      <c r="J18" s="514">
        <f>(I18-OBLAST!I15)/OBLAST!I15*100</f>
        <v>-21.293692245881878</v>
      </c>
      <c r="K18" s="499">
        <f>OBLAST!J15</f>
        <v>69.28263426107408</v>
      </c>
      <c r="L18" s="449">
        <f>OBLAST!K15</f>
        <v>63.951046419002097</v>
      </c>
    </row>
    <row r="19" spans="1:12" x14ac:dyDescent="0.25">
      <c r="A19" s="507">
        <f>OBLAST!A16</f>
        <v>15</v>
      </c>
      <c r="B19" s="227">
        <f>OBLAST!B16</f>
        <v>24</v>
      </c>
      <c r="C19" s="479">
        <v>15</v>
      </c>
      <c r="D19" s="510" t="str">
        <f>OBLAST!C16</f>
        <v>Московская область</v>
      </c>
      <c r="E19" s="483">
        <f>OBLAST!D16</f>
        <v>62467</v>
      </c>
      <c r="F19" s="128">
        <f>(E19-OBLAST!E16)/OBLAST!E16*100</f>
        <v>-3.9855517983399937</v>
      </c>
      <c r="G19" s="115">
        <f>OBLAST!F16</f>
        <v>40975</v>
      </c>
      <c r="H19" s="128">
        <f>(G19-OBLAST!G16)/OBLAST!G16*100</f>
        <v>1.5564973851835329</v>
      </c>
      <c r="I19" s="115">
        <f>OBLAST!H16</f>
        <v>18795</v>
      </c>
      <c r="J19" s="514">
        <f>(I19-OBLAST!I16)/OBLAST!I16*100</f>
        <v>-12.193412754029433</v>
      </c>
      <c r="K19" s="499">
        <f>OBLAST!J16</f>
        <v>68.554458758574526</v>
      </c>
      <c r="L19" s="449">
        <f>OBLAST!K16</f>
        <v>65.337155071900511</v>
      </c>
    </row>
    <row r="20" spans="1:12" x14ac:dyDescent="0.25">
      <c r="A20" s="507">
        <f>OBLAST!A17</f>
        <v>16</v>
      </c>
      <c r="B20" s="227">
        <f>OBLAST!B17</f>
        <v>16</v>
      </c>
      <c r="C20" s="479">
        <v>16</v>
      </c>
      <c r="D20" s="510" t="str">
        <f>OBLAST!C17</f>
        <v>Ульяновская область</v>
      </c>
      <c r="E20" s="483">
        <f>OBLAST!D17</f>
        <v>11035</v>
      </c>
      <c r="F20" s="128">
        <f>(E20-OBLAST!E17)/OBLAST!E17*100</f>
        <v>1.5646571560055222</v>
      </c>
      <c r="G20" s="115">
        <f>OBLAST!F17</f>
        <v>6765</v>
      </c>
      <c r="H20" s="128">
        <f>(G20-OBLAST!G17)/OBLAST!G17*100</f>
        <v>4.012915129151291</v>
      </c>
      <c r="I20" s="115">
        <f>OBLAST!H17</f>
        <v>3157</v>
      </c>
      <c r="J20" s="514">
        <f>(I20-OBLAST!I17)/OBLAST!I17*100</f>
        <v>10.927617709065354</v>
      </c>
      <c r="K20" s="499">
        <f>OBLAST!J17</f>
        <v>68.181818181818173</v>
      </c>
      <c r="L20" s="449">
        <f>OBLAST!K17</f>
        <v>69.561497326203209</v>
      </c>
    </row>
    <row r="21" spans="1:12" x14ac:dyDescent="0.25">
      <c r="A21" s="507">
        <f>OBLAST!A18</f>
        <v>17</v>
      </c>
      <c r="B21" s="227">
        <f>OBLAST!B18</f>
        <v>15</v>
      </c>
      <c r="C21" s="479">
        <v>19</v>
      </c>
      <c r="D21" s="510" t="str">
        <f>OBLAST!C18</f>
        <v>Псковская область</v>
      </c>
      <c r="E21" s="483">
        <f>OBLAST!D18</f>
        <v>7511</v>
      </c>
      <c r="F21" s="128">
        <f>(E21-OBLAST!E18)/OBLAST!E18*100</f>
        <v>9.2032567606862461</v>
      </c>
      <c r="G21" s="115">
        <f>OBLAST!F18</f>
        <v>4635</v>
      </c>
      <c r="H21" s="128">
        <f>(G21-OBLAST!G18)/OBLAST!G18*100</f>
        <v>7.1428571428571423</v>
      </c>
      <c r="I21" s="115">
        <f>OBLAST!H18</f>
        <v>2395</v>
      </c>
      <c r="J21" s="514">
        <f>(I21-OBLAST!I18)/OBLAST!I18*100</f>
        <v>27.461415646620541</v>
      </c>
      <c r="K21" s="499">
        <f>OBLAST!J18</f>
        <v>65.931721194879088</v>
      </c>
      <c r="L21" s="449">
        <f>OBLAST!K18</f>
        <v>69.717969379532647</v>
      </c>
    </row>
    <row r="22" spans="1:12" x14ac:dyDescent="0.25">
      <c r="A22" s="507">
        <f>OBLAST!A19</f>
        <v>18</v>
      </c>
      <c r="B22" s="227">
        <f>OBLAST!B19</f>
        <v>18</v>
      </c>
      <c r="C22" s="479">
        <v>17</v>
      </c>
      <c r="D22" s="510" t="str">
        <f>OBLAST!C19</f>
        <v>Рязанская область</v>
      </c>
      <c r="E22" s="483">
        <f>OBLAST!D19</f>
        <v>8781</v>
      </c>
      <c r="F22" s="128">
        <f>(E22-OBLAST!E19)/OBLAST!E19*100</f>
        <v>0.23972602739726029</v>
      </c>
      <c r="G22" s="115">
        <f>OBLAST!F19</f>
        <v>5107</v>
      </c>
      <c r="H22" s="128">
        <f>(G22-OBLAST!G19)/OBLAST!G19*100</f>
        <v>-2.1834897529208965</v>
      </c>
      <c r="I22" s="115">
        <f>OBLAST!H19</f>
        <v>2659</v>
      </c>
      <c r="J22" s="514">
        <f>(I22-OBLAST!I19)/OBLAST!I19*100</f>
        <v>15.10822510822511</v>
      </c>
      <c r="K22" s="499">
        <f>OBLAST!J19</f>
        <v>65.761009528714908</v>
      </c>
      <c r="L22" s="449">
        <f>OBLAST!K19</f>
        <v>69.326782631788603</v>
      </c>
    </row>
    <row r="23" spans="1:12" x14ac:dyDescent="0.25">
      <c r="A23" s="507">
        <f>OBLAST!A20</f>
        <v>19</v>
      </c>
      <c r="B23" s="227">
        <f>OBLAST!B20</f>
        <v>17</v>
      </c>
      <c r="C23" s="479">
        <v>21</v>
      </c>
      <c r="D23" s="510" t="str">
        <f>OBLAST!C20</f>
        <v>Республика Хакасия</v>
      </c>
      <c r="E23" s="483">
        <f>OBLAST!D20</f>
        <v>9299</v>
      </c>
      <c r="F23" s="128">
        <f>(E23-OBLAST!E20)/OBLAST!E20*100</f>
        <v>1.7841506129597198</v>
      </c>
      <c r="G23" s="115">
        <f>OBLAST!F20</f>
        <v>5601</v>
      </c>
      <c r="H23" s="128">
        <f>(G23-OBLAST!G20)/OBLAST!G20*100</f>
        <v>-3.8949897048730269</v>
      </c>
      <c r="I23" s="115">
        <f>OBLAST!H20</f>
        <v>2954</v>
      </c>
      <c r="J23" s="514">
        <f>(I23-OBLAST!I20)/OBLAST!I20*100</f>
        <v>15.435717076983197</v>
      </c>
      <c r="K23" s="499">
        <f>OBLAST!J20</f>
        <v>65.470485096434842</v>
      </c>
      <c r="L23" s="449">
        <f>OBLAST!K20</f>
        <v>69.488494098008829</v>
      </c>
    </row>
    <row r="24" spans="1:12" x14ac:dyDescent="0.25">
      <c r="A24" s="507">
        <f>OBLAST!A21</f>
        <v>20</v>
      </c>
      <c r="B24" s="227">
        <f>OBLAST!B21</f>
        <v>12</v>
      </c>
      <c r="C24" s="479">
        <v>18</v>
      </c>
      <c r="D24" s="510" t="str">
        <f>OBLAST!C21</f>
        <v>Астраханская область</v>
      </c>
      <c r="E24" s="483">
        <f>OBLAST!D21</f>
        <v>11793</v>
      </c>
      <c r="F24" s="128">
        <f>(E24-OBLAST!E21)/OBLAST!E21*100</f>
        <v>6.0044943820224717</v>
      </c>
      <c r="G24" s="115">
        <f>OBLAST!F21</f>
        <v>7441</v>
      </c>
      <c r="H24" s="128">
        <f>(G24-OBLAST!G21)/OBLAST!G21*100</f>
        <v>-2.5919622987302002</v>
      </c>
      <c r="I24" s="115">
        <f>OBLAST!H21</f>
        <v>3925</v>
      </c>
      <c r="J24" s="514">
        <f>(I24-OBLAST!I21)/OBLAST!I21*100</f>
        <v>31.446751507032822</v>
      </c>
      <c r="K24" s="499">
        <f>OBLAST!J21</f>
        <v>65.467182825972202</v>
      </c>
      <c r="L24" s="449">
        <f>OBLAST!K21</f>
        <v>71.896470588235289</v>
      </c>
    </row>
    <row r="25" spans="1:12" x14ac:dyDescent="0.25">
      <c r="A25" s="507">
        <f>OBLAST!A22</f>
        <v>21</v>
      </c>
      <c r="B25" s="227">
        <f>OBLAST!B22</f>
        <v>30</v>
      </c>
      <c r="C25" s="479">
        <v>20</v>
      </c>
      <c r="D25" s="510" t="str">
        <f>OBLAST!C22</f>
        <v>Тульская область</v>
      </c>
      <c r="E25" s="483">
        <f>OBLAST!D22</f>
        <v>11037</v>
      </c>
      <c r="F25" s="128">
        <f>(E25-OBLAST!E22)/OBLAST!E22*100</f>
        <v>1.461665747380033</v>
      </c>
      <c r="G25" s="115">
        <f>OBLAST!F22</f>
        <v>6515</v>
      </c>
      <c r="H25" s="128">
        <f>(G25-OBLAST!G22)/OBLAST!G22*100</f>
        <v>8.4929225645295592</v>
      </c>
      <c r="I25" s="115">
        <f>OBLAST!H22</f>
        <v>3530</v>
      </c>
      <c r="J25" s="514">
        <f>(I25-OBLAST!I22)/OBLAST!I22*100</f>
        <v>-1.9988895058300944</v>
      </c>
      <c r="K25" s="499">
        <f>OBLAST!J22</f>
        <v>64.85813837730214</v>
      </c>
      <c r="L25" s="449">
        <f>OBLAST!K22</f>
        <v>62.506505672946808</v>
      </c>
    </row>
    <row r="26" spans="1:12" x14ac:dyDescent="0.25">
      <c r="A26" s="507">
        <f>OBLAST!A23</f>
        <v>22</v>
      </c>
      <c r="B26" s="227">
        <f>OBLAST!B23</f>
        <v>21</v>
      </c>
      <c r="C26" s="479">
        <v>22</v>
      </c>
      <c r="D26" s="510" t="str">
        <f>OBLAST!C23</f>
        <v>Оренбургская область</v>
      </c>
      <c r="E26" s="483">
        <f>OBLAST!D23</f>
        <v>23551</v>
      </c>
      <c r="F26" s="128">
        <f>(E26-OBLAST!E23)/OBLAST!E23*100</f>
        <v>2.471391898359657</v>
      </c>
      <c r="G26" s="115">
        <f>OBLAST!F23</f>
        <v>14084</v>
      </c>
      <c r="H26" s="128">
        <f>(G26-OBLAST!G23)/OBLAST!G23*100</f>
        <v>-1.4691478942213516</v>
      </c>
      <c r="I26" s="115">
        <f>OBLAST!H23</f>
        <v>7770</v>
      </c>
      <c r="J26" s="514">
        <f>(I26-OBLAST!I23)/OBLAST!I23*100</f>
        <v>9.9320882852292023</v>
      </c>
      <c r="K26" s="499">
        <f>OBLAST!J23</f>
        <v>64.445868033311982</v>
      </c>
      <c r="L26" s="449">
        <f>OBLAST!K23</f>
        <v>66.913210373560531</v>
      </c>
    </row>
    <row r="27" spans="1:12" x14ac:dyDescent="0.25">
      <c r="A27" s="507">
        <f>OBLAST!A24</f>
        <v>23</v>
      </c>
      <c r="B27" s="227">
        <f>OBLAST!B24</f>
        <v>32</v>
      </c>
      <c r="C27" s="479">
        <v>24</v>
      </c>
      <c r="D27" s="510" t="str">
        <f>OBLAST!C24</f>
        <v>Брянская область</v>
      </c>
      <c r="E27" s="483">
        <f>OBLAST!D24</f>
        <v>13042</v>
      </c>
      <c r="F27" s="128">
        <f>(E27-OBLAST!E24)/OBLAST!E24*100</f>
        <v>5.9205717534313331</v>
      </c>
      <c r="G27" s="115">
        <f>OBLAST!F24</f>
        <v>7235</v>
      </c>
      <c r="H27" s="128">
        <f>(G27-OBLAST!G24)/OBLAST!G24*100</f>
        <v>6.4127077511398731</v>
      </c>
      <c r="I27" s="115">
        <f>OBLAST!H24</f>
        <v>4109</v>
      </c>
      <c r="J27" s="514">
        <f>(I27-OBLAST!I24)/OBLAST!I24*100</f>
        <v>9.7442143727162006E-2</v>
      </c>
      <c r="K27" s="499">
        <f>OBLAST!J24</f>
        <v>63.778208744710859</v>
      </c>
      <c r="L27" s="449">
        <f>OBLAST!K24</f>
        <v>62.35326485693323</v>
      </c>
    </row>
    <row r="28" spans="1:12" x14ac:dyDescent="0.25">
      <c r="A28" s="507">
        <f>OBLAST!A25</f>
        <v>24</v>
      </c>
      <c r="B28" s="227">
        <f>OBLAST!B25</f>
        <v>31</v>
      </c>
      <c r="C28" s="479">
        <v>27</v>
      </c>
      <c r="D28" s="510" t="str">
        <f>OBLAST!C25</f>
        <v>Камчатский край</v>
      </c>
      <c r="E28" s="483">
        <f>OBLAST!D25</f>
        <v>4925</v>
      </c>
      <c r="F28" s="128">
        <f>(E28-OBLAST!E25)/OBLAST!E25*100</f>
        <v>0.61287027579162412</v>
      </c>
      <c r="G28" s="115">
        <f>OBLAST!F25</f>
        <v>2917</v>
      </c>
      <c r="H28" s="128">
        <f>(G28-OBLAST!G25)/OBLAST!G25*100</f>
        <v>3.4293552812071325E-2</v>
      </c>
      <c r="I28" s="115">
        <f>OBLAST!H25</f>
        <v>1675</v>
      </c>
      <c r="J28" s="514">
        <f>(I28-OBLAST!I25)/OBLAST!I25*100</f>
        <v>-4.3403769274700172</v>
      </c>
      <c r="K28" s="499">
        <f>OBLAST!J25</f>
        <v>63.523519163763062</v>
      </c>
      <c r="L28" s="449">
        <f>OBLAST!K25</f>
        <v>62.481251339190059</v>
      </c>
    </row>
    <row r="29" spans="1:12" x14ac:dyDescent="0.25">
      <c r="A29" s="507">
        <f>OBLAST!A26</f>
        <v>25</v>
      </c>
      <c r="B29" s="227">
        <f>OBLAST!B26</f>
        <v>25</v>
      </c>
      <c r="C29" s="479">
        <v>25</v>
      </c>
      <c r="D29" s="510" t="str">
        <f>OBLAST!C26</f>
        <v>Пензенская область</v>
      </c>
      <c r="E29" s="483">
        <f>OBLAST!D26</f>
        <v>11538</v>
      </c>
      <c r="F29" s="128">
        <f>(E29-OBLAST!E26)/OBLAST!E26*100</f>
        <v>4.2935912501129891</v>
      </c>
      <c r="G29" s="115">
        <f>OBLAST!F26</f>
        <v>6845</v>
      </c>
      <c r="H29" s="128">
        <f>(G29-OBLAST!G26)/OBLAST!G26*100</f>
        <v>-2.228253106699043</v>
      </c>
      <c r="I29" s="115">
        <f>OBLAST!H26</f>
        <v>4023</v>
      </c>
      <c r="J29" s="514">
        <f>(I29-OBLAST!I26)/OBLAST!I26*100</f>
        <v>7.9710144927536222</v>
      </c>
      <c r="K29" s="499">
        <f>OBLAST!J26</f>
        <v>62.983069562016937</v>
      </c>
      <c r="L29" s="449">
        <f>OBLAST!K26</f>
        <v>65.265218607252734</v>
      </c>
    </row>
    <row r="30" spans="1:12" ht="15.75" thickBot="1" x14ac:dyDescent="0.3">
      <c r="A30" s="507">
        <f>OBLAST!A27</f>
        <v>26</v>
      </c>
      <c r="B30" s="227">
        <f>OBLAST!B27</f>
        <v>26</v>
      </c>
      <c r="C30" s="479">
        <v>23</v>
      </c>
      <c r="D30" s="510" t="str">
        <f>OBLAST!C27</f>
        <v>Липецкая область</v>
      </c>
      <c r="E30" s="483">
        <f>OBLAST!D27</f>
        <v>11485</v>
      </c>
      <c r="F30" s="128">
        <f>(E30-OBLAST!E27)/OBLAST!E27*100</f>
        <v>9.883275928052047</v>
      </c>
      <c r="G30" s="115">
        <f>OBLAST!F27</f>
        <v>6001</v>
      </c>
      <c r="H30" s="128">
        <f>(G30-OBLAST!G27)/OBLAST!G27*100</f>
        <v>-0.14975041597337771</v>
      </c>
      <c r="I30" s="115">
        <f>OBLAST!H27</f>
        <v>3579</v>
      </c>
      <c r="J30" s="514">
        <f>(I30-OBLAST!I27)/OBLAST!I27*100</f>
        <v>10.770659238625813</v>
      </c>
      <c r="K30" s="499">
        <f>OBLAST!J27</f>
        <v>62.640918580375782</v>
      </c>
      <c r="L30" s="449">
        <f>OBLAST!K27</f>
        <v>65.036251487934209</v>
      </c>
    </row>
    <row r="31" spans="1:12" s="148" customFormat="1" ht="15.75" thickBot="1" x14ac:dyDescent="0.3">
      <c r="A31" s="507">
        <f>OBLAST!A28</f>
        <v>27</v>
      </c>
      <c r="B31" s="227">
        <f>OBLAST!B28</f>
        <v>20</v>
      </c>
      <c r="C31" s="479">
        <v>28</v>
      </c>
      <c r="D31" s="510" t="str">
        <f>OBLAST!C28</f>
        <v>Республика Ингушетия</v>
      </c>
      <c r="E31" s="483">
        <f>OBLAST!D28</f>
        <v>1485</v>
      </c>
      <c r="F31" s="128">
        <f>(E31-OBLAST!E28)/OBLAST!E28*100</f>
        <v>3.7735849056603774</v>
      </c>
      <c r="G31" s="115">
        <f>OBLAST!F28</f>
        <v>886</v>
      </c>
      <c r="H31" s="128">
        <f>(G31-OBLAST!G28)/OBLAST!G28*100</f>
        <v>0.56753688989784334</v>
      </c>
      <c r="I31" s="115">
        <f>OBLAST!H28</f>
        <v>540</v>
      </c>
      <c r="J31" s="514">
        <f>(I31-OBLAST!I28)/OBLAST!I28*100</f>
        <v>24.137931034482758</v>
      </c>
      <c r="K31" s="499">
        <f>OBLAST!J28</f>
        <v>62.131837307152871</v>
      </c>
      <c r="L31" s="449">
        <f>OBLAST!K28</f>
        <v>66.945288753799389</v>
      </c>
    </row>
    <row r="32" spans="1:12" s="144" customFormat="1" ht="15.75" thickBot="1" x14ac:dyDescent="0.3">
      <c r="A32" s="507">
        <f>OBLAST!A29</f>
        <v>28</v>
      </c>
      <c r="B32" s="227">
        <f>OBLAST!B29</f>
        <v>22</v>
      </c>
      <c r="C32" s="479">
        <v>26</v>
      </c>
      <c r="D32" s="510" t="str">
        <f>OBLAST!C29</f>
        <v>Омская область</v>
      </c>
      <c r="E32" s="483">
        <f>OBLAST!D29</f>
        <v>21239</v>
      </c>
      <c r="F32" s="128">
        <f>(E32-OBLAST!E29)/OBLAST!E29*100</f>
        <v>-7.9977418140760259E-2</v>
      </c>
      <c r="G32" s="115">
        <f>OBLAST!F29</f>
        <v>11797</v>
      </c>
      <c r="H32" s="128">
        <f>(G32-OBLAST!G29)/OBLAST!G29*100</f>
        <v>-7.2271154451085247</v>
      </c>
      <c r="I32" s="115">
        <f>OBLAST!H29</f>
        <v>7341</v>
      </c>
      <c r="J32" s="514">
        <f>(I32-OBLAST!I29)/OBLAST!I29*100</f>
        <v>12.076335877862595</v>
      </c>
      <c r="K32" s="499">
        <f>OBLAST!J29</f>
        <v>61.641759849514052</v>
      </c>
      <c r="L32" s="449">
        <f>OBLAST!K29</f>
        <v>66.002283816049001</v>
      </c>
    </row>
    <row r="33" spans="1:12" s="137" customFormat="1" ht="15.75" thickBot="1" x14ac:dyDescent="0.3">
      <c r="A33" s="507">
        <f>OBLAST!A30</f>
        <v>29</v>
      </c>
      <c r="B33" s="227">
        <f>OBLAST!B30</f>
        <v>13</v>
      </c>
      <c r="C33" s="479">
        <v>29</v>
      </c>
      <c r="D33" s="510" t="str">
        <f>OBLAST!C30</f>
        <v>Чувашская Республика</v>
      </c>
      <c r="E33" s="483">
        <f>OBLAST!D30</f>
        <v>11056</v>
      </c>
      <c r="F33" s="128">
        <f>(E33-OBLAST!E30)/OBLAST!E30*100</f>
        <v>3.812206572769953</v>
      </c>
      <c r="G33" s="115">
        <f>OBLAST!F30</f>
        <v>6313</v>
      </c>
      <c r="H33" s="128">
        <f>(G33-OBLAST!G30)/OBLAST!G30*100</f>
        <v>-9.6464863317589806</v>
      </c>
      <c r="I33" s="115">
        <f>OBLAST!H30</f>
        <v>4026</v>
      </c>
      <c r="J33" s="514">
        <f>(I33-OBLAST!I30)/OBLAST!I30*100</f>
        <v>43.478260869565219</v>
      </c>
      <c r="K33" s="499">
        <f>OBLAST!J30</f>
        <v>61.060063835960918</v>
      </c>
      <c r="L33" s="449">
        <f>OBLAST!K30</f>
        <v>71.346880424793227</v>
      </c>
    </row>
    <row r="34" spans="1:12" s="117" customFormat="1" ht="15.75" thickBot="1" x14ac:dyDescent="0.3">
      <c r="A34" s="507">
        <f>OBLAST!A31</f>
        <v>30</v>
      </c>
      <c r="B34" s="227">
        <f>OBLAST!B31</f>
        <v>40</v>
      </c>
      <c r="C34" s="479">
        <v>30</v>
      </c>
      <c r="D34" s="510" t="str">
        <f>OBLAST!C31</f>
        <v>Томская область</v>
      </c>
      <c r="E34" s="483">
        <f>OBLAST!D31</f>
        <v>14470</v>
      </c>
      <c r="F34" s="128">
        <f>(E34-OBLAST!E31)/OBLAST!E31*100</f>
        <v>-2.2297297297297298</v>
      </c>
      <c r="G34" s="115">
        <f>OBLAST!F31</f>
        <v>8294</v>
      </c>
      <c r="H34" s="128">
        <f>(G34-OBLAST!G31)/OBLAST!G31*100</f>
        <v>1.1340080477990488</v>
      </c>
      <c r="I34" s="115">
        <f>OBLAST!H31</f>
        <v>5422</v>
      </c>
      <c r="J34" s="514">
        <f>(I34-OBLAST!I31)/OBLAST!I31*100</f>
        <v>-0.23919043238270471</v>
      </c>
      <c r="K34" s="499">
        <f>OBLAST!J31</f>
        <v>60.469524642752987</v>
      </c>
      <c r="L34" s="449">
        <f>OBLAST!K31</f>
        <v>60.14227046054561</v>
      </c>
    </row>
    <row r="35" spans="1:12" s="13" customFormat="1" ht="15.75" thickBot="1" x14ac:dyDescent="0.3">
      <c r="A35" s="507">
        <f>OBLAST!A32</f>
        <v>31</v>
      </c>
      <c r="B35" s="227">
        <f>OBLAST!B32</f>
        <v>35</v>
      </c>
      <c r="C35" s="479">
        <v>31</v>
      </c>
      <c r="D35" s="510" t="str">
        <f>OBLAST!C32</f>
        <v>Белгородская область</v>
      </c>
      <c r="E35" s="483">
        <f>OBLAST!D32</f>
        <v>12186</v>
      </c>
      <c r="F35" s="128">
        <f>(E35-OBLAST!E32)/OBLAST!E32*100</f>
        <v>1.6262196647485614</v>
      </c>
      <c r="G35" s="115">
        <f>OBLAST!F32</f>
        <v>6960</v>
      </c>
      <c r="H35" s="128">
        <f>(G35-OBLAST!G32)/OBLAST!G32*100</f>
        <v>2.7761370348493797</v>
      </c>
      <c r="I35" s="115">
        <f>OBLAST!H32</f>
        <v>4717</v>
      </c>
      <c r="J35" s="514">
        <f>(I35-OBLAST!I32)/OBLAST!I32*100</f>
        <v>9.6721692629621021</v>
      </c>
      <c r="K35" s="499">
        <f>OBLAST!J32</f>
        <v>59.604350432474092</v>
      </c>
      <c r="L35" s="449">
        <f>OBLAST!K32</f>
        <v>61.157771155061859</v>
      </c>
    </row>
    <row r="36" spans="1:12" s="180" customFormat="1" ht="15.75" thickBot="1" x14ac:dyDescent="0.3">
      <c r="A36" s="507">
        <f>OBLAST!A33</f>
        <v>32</v>
      </c>
      <c r="B36" s="227">
        <f>OBLAST!B33</f>
        <v>28</v>
      </c>
      <c r="C36" s="479">
        <v>34</v>
      </c>
      <c r="D36" s="510" t="str">
        <f>OBLAST!C33</f>
        <v>Курская область</v>
      </c>
      <c r="E36" s="483">
        <f>OBLAST!D33</f>
        <v>12104</v>
      </c>
      <c r="F36" s="128">
        <f>(E36-OBLAST!E33)/OBLAST!E33*100</f>
        <v>5.8782365290412875</v>
      </c>
      <c r="G36" s="115">
        <f>OBLAST!F33</f>
        <v>6674</v>
      </c>
      <c r="H36" s="128">
        <f>(G36-OBLAST!G33)/OBLAST!G33*100</f>
        <v>-0.90571640682999255</v>
      </c>
      <c r="I36" s="115">
        <f>OBLAST!H33</f>
        <v>4549</v>
      </c>
      <c r="J36" s="514">
        <f>(I36-OBLAST!I33)/OBLAST!I33*100</f>
        <v>18.617992177314211</v>
      </c>
      <c r="K36" s="499">
        <f>OBLAST!J33</f>
        <v>59.467165641985211</v>
      </c>
      <c r="L36" s="449">
        <f>OBLAST!K33</f>
        <v>63.718070009460739</v>
      </c>
    </row>
    <row r="37" spans="1:12" s="184" customFormat="1" ht="15.75" thickBot="1" x14ac:dyDescent="0.3">
      <c r="A37" s="507">
        <f>OBLAST!A34</f>
        <v>33</v>
      </c>
      <c r="B37" s="227">
        <f>OBLAST!B34</f>
        <v>45</v>
      </c>
      <c r="C37" s="479">
        <v>35</v>
      </c>
      <c r="D37" s="510" t="str">
        <f>OBLAST!C34</f>
        <v>Самарская область</v>
      </c>
      <c r="E37" s="483">
        <f>OBLAST!D34</f>
        <v>37464</v>
      </c>
      <c r="F37" s="128">
        <f>(E37-OBLAST!E34)/OBLAST!E34*100</f>
        <v>3.1355815554026152</v>
      </c>
      <c r="G37" s="115">
        <f>OBLAST!F34</f>
        <v>21092</v>
      </c>
      <c r="H37" s="128">
        <f>(G37-OBLAST!G34)/OBLAST!G34*100</f>
        <v>2.5825592140460092</v>
      </c>
      <c r="I37" s="115">
        <f>OBLAST!H34</f>
        <v>14406</v>
      </c>
      <c r="J37" s="514">
        <f>(I37-OBLAST!I34)/OBLAST!I34*100</f>
        <v>1.7804154302670623</v>
      </c>
      <c r="K37" s="499">
        <f>OBLAST!J34</f>
        <v>59.417431967998198</v>
      </c>
      <c r="L37" s="449">
        <f>OBLAST!K34</f>
        <v>59.227999423880163</v>
      </c>
    </row>
    <row r="38" spans="1:12" s="173" customFormat="1" ht="15.75" thickBot="1" x14ac:dyDescent="0.3">
      <c r="A38" s="507">
        <f>OBLAST!A35</f>
        <v>34</v>
      </c>
      <c r="B38" s="227">
        <f>OBLAST!B35</f>
        <v>23</v>
      </c>
      <c r="C38" s="479">
        <v>32</v>
      </c>
      <c r="D38" s="510" t="str">
        <f>OBLAST!C35</f>
        <v>Алтайский край</v>
      </c>
      <c r="E38" s="483">
        <f>OBLAST!D35</f>
        <v>33117</v>
      </c>
      <c r="F38" s="128">
        <f>(E38-OBLAST!E35)/OBLAST!E35*100</f>
        <v>3.6331205407435223</v>
      </c>
      <c r="G38" s="115">
        <f>OBLAST!F35</f>
        <v>18192</v>
      </c>
      <c r="H38" s="128">
        <f>(G38-OBLAST!G35)/OBLAST!G35*100</f>
        <v>-9.9539672325892194</v>
      </c>
      <c r="I38" s="115">
        <f>OBLAST!H35</f>
        <v>12552</v>
      </c>
      <c r="J38" s="514">
        <f>(I38-OBLAST!I35)/OBLAST!I35*100</f>
        <v>19.326932217891436</v>
      </c>
      <c r="K38" s="499">
        <f>OBLAST!J35</f>
        <v>59.172521467603431</v>
      </c>
      <c r="L38" s="449">
        <f>OBLAST!K35</f>
        <v>65.760692663238075</v>
      </c>
    </row>
    <row r="39" spans="1:12" s="126" customFormat="1" ht="15.75" thickBot="1" x14ac:dyDescent="0.3">
      <c r="A39" s="507">
        <f>OBLAST!A36</f>
        <v>35</v>
      </c>
      <c r="B39" s="227">
        <f>OBLAST!B36</f>
        <v>37</v>
      </c>
      <c r="C39" s="479">
        <v>38</v>
      </c>
      <c r="D39" s="510" t="str">
        <f>OBLAST!C36</f>
        <v>Свердловская область</v>
      </c>
      <c r="E39" s="483">
        <f>OBLAST!D36</f>
        <v>50082</v>
      </c>
      <c r="F39" s="128">
        <f>(E39-OBLAST!E36)/OBLAST!E36*100</f>
        <v>2.9371261792695207</v>
      </c>
      <c r="G39" s="115">
        <f>OBLAST!F36</f>
        <v>27450</v>
      </c>
      <c r="H39" s="128">
        <f>(G39-OBLAST!G36)/OBLAST!G36*100</f>
        <v>-0.65506134414244865</v>
      </c>
      <c r="I39" s="115">
        <f>OBLAST!H36</f>
        <v>19237</v>
      </c>
      <c r="J39" s="514">
        <f>(I39-OBLAST!I36)/OBLAST!I36*100</f>
        <v>7.2356318635375434</v>
      </c>
      <c r="K39" s="499">
        <f>OBLAST!J36</f>
        <v>58.795810396898503</v>
      </c>
      <c r="L39" s="449">
        <f>OBLAST!K36</f>
        <v>60.634189159534778</v>
      </c>
    </row>
    <row r="40" spans="1:12" s="63" customFormat="1" ht="15.75" thickBot="1" x14ac:dyDescent="0.3">
      <c r="A40" s="507">
        <f>OBLAST!A37</f>
        <v>36</v>
      </c>
      <c r="B40" s="227">
        <f>OBLAST!B37</f>
        <v>49</v>
      </c>
      <c r="C40" s="479">
        <v>36</v>
      </c>
      <c r="D40" s="510" t="str">
        <f>OBLAST!C37</f>
        <v>Забайкальский край</v>
      </c>
      <c r="E40" s="483">
        <f>OBLAST!D37</f>
        <v>19324</v>
      </c>
      <c r="F40" s="128">
        <f>(E40-OBLAST!E37)/OBLAST!E37*100</f>
        <v>-4.336633663366336</v>
      </c>
      <c r="G40" s="115">
        <f>OBLAST!F37</f>
        <v>10496</v>
      </c>
      <c r="H40" s="128">
        <f>(G40-OBLAST!G37)/OBLAST!G37*100</f>
        <v>-6.7519545131485437</v>
      </c>
      <c r="I40" s="115">
        <f>OBLAST!H37</f>
        <v>7363</v>
      </c>
      <c r="J40" s="514">
        <f>(I40-OBLAST!I37)/OBLAST!I37*100</f>
        <v>-8.7608426270136306</v>
      </c>
      <c r="K40" s="499">
        <f>OBLAST!J37</f>
        <v>58.771487765272411</v>
      </c>
      <c r="L40" s="449">
        <f>OBLAST!K37</f>
        <v>58.242781744799757</v>
      </c>
    </row>
    <row r="41" spans="1:12" s="72" customFormat="1" ht="15.75" thickBot="1" x14ac:dyDescent="0.3">
      <c r="A41" s="507">
        <f>OBLAST!A38</f>
        <v>37</v>
      </c>
      <c r="B41" s="227">
        <f>OBLAST!B38</f>
        <v>33</v>
      </c>
      <c r="C41" s="479">
        <v>39</v>
      </c>
      <c r="D41" s="510" t="str">
        <f>OBLAST!C38</f>
        <v>Кировская область</v>
      </c>
      <c r="E41" s="483">
        <f>OBLAST!D38</f>
        <v>16169</v>
      </c>
      <c r="F41" s="128">
        <f>(E41-OBLAST!E38)/OBLAST!E38*100</f>
        <v>-1.2037150189417085</v>
      </c>
      <c r="G41" s="115">
        <f>OBLAST!F38</f>
        <v>8875</v>
      </c>
      <c r="H41" s="128">
        <f>(G41-OBLAST!G38)/OBLAST!G38*100</f>
        <v>-9.2906786590351587</v>
      </c>
      <c r="I41" s="115">
        <f>OBLAST!H38</f>
        <v>6333</v>
      </c>
      <c r="J41" s="514">
        <f>(I41-OBLAST!I38)/OBLAST!I38*100</f>
        <v>6.0271220492214974</v>
      </c>
      <c r="K41" s="499">
        <f>OBLAST!J38</f>
        <v>58.35744345081536</v>
      </c>
      <c r="L41" s="449">
        <f>OBLAST!K38</f>
        <v>62.093038014850542</v>
      </c>
    </row>
    <row r="42" spans="1:12" s="90" customFormat="1" ht="15.75" thickBot="1" x14ac:dyDescent="0.3">
      <c r="A42" s="507">
        <f>OBLAST!A39</f>
        <v>38</v>
      </c>
      <c r="B42" s="227">
        <f>OBLAST!B39</f>
        <v>52</v>
      </c>
      <c r="C42" s="479">
        <v>45</v>
      </c>
      <c r="D42" s="510" t="str">
        <f>OBLAST!C39</f>
        <v>Ханты-Мансийский автономный округ - Югра</v>
      </c>
      <c r="E42" s="483">
        <f>OBLAST!D39</f>
        <v>17743</v>
      </c>
      <c r="F42" s="128">
        <f>(E42-OBLAST!E39)/OBLAST!E39*100</f>
        <v>2.1003567729312924</v>
      </c>
      <c r="G42" s="115">
        <f>OBLAST!F39</f>
        <v>8670</v>
      </c>
      <c r="H42" s="128">
        <f>(G42-OBLAST!G39)/OBLAST!G39*100</f>
        <v>3.0058215516217182</v>
      </c>
      <c r="I42" s="115">
        <f>OBLAST!H39</f>
        <v>6232</v>
      </c>
      <c r="J42" s="514">
        <f>(I42-OBLAST!I39)/OBLAST!I39*100</f>
        <v>-5.9320754716981128</v>
      </c>
      <c r="K42" s="499">
        <f>OBLAST!J39</f>
        <v>58.180110052341973</v>
      </c>
      <c r="L42" s="449">
        <f>OBLAST!K39</f>
        <v>55.956654700172848</v>
      </c>
    </row>
    <row r="43" spans="1:12" s="238" customFormat="1" ht="15.75" thickBot="1" x14ac:dyDescent="0.3">
      <c r="A43" s="507">
        <f>OBLAST!A40</f>
        <v>39</v>
      </c>
      <c r="B43" s="227">
        <f>OBLAST!B40</f>
        <v>34</v>
      </c>
      <c r="C43" s="479">
        <v>37</v>
      </c>
      <c r="D43" s="510" t="str">
        <f>OBLAST!C40</f>
        <v>Архангельская область с НАО</v>
      </c>
      <c r="E43" s="483">
        <f>OBLAST!D40</f>
        <v>16808</v>
      </c>
      <c r="F43" s="128">
        <f>(E43-OBLAST!E40)/OBLAST!E40*100</f>
        <v>-0.75578649031648559</v>
      </c>
      <c r="G43" s="115">
        <f>OBLAST!F40</f>
        <v>8953</v>
      </c>
      <c r="H43" s="128">
        <f>(G43-OBLAST!G40)/OBLAST!G40*100</f>
        <v>-3.4404659188955993</v>
      </c>
      <c r="I43" s="115">
        <f>OBLAST!H40</f>
        <v>6458</v>
      </c>
      <c r="J43" s="514">
        <f>(I43-OBLAST!I40)/OBLAST!I40*100</f>
        <v>10.733882030178327</v>
      </c>
      <c r="K43" s="499">
        <f>OBLAST!J40</f>
        <v>58.094867302576077</v>
      </c>
      <c r="L43" s="449">
        <f>OBLAST!K40</f>
        <v>61.387711864406782</v>
      </c>
    </row>
    <row r="44" spans="1:12" s="520" customFormat="1" ht="15.75" thickBot="1" x14ac:dyDescent="0.3">
      <c r="A44" s="501">
        <f>OBLAST!A41</f>
        <v>40</v>
      </c>
      <c r="B44" s="457">
        <f>OBLAST!B41</f>
        <v>48</v>
      </c>
      <c r="C44" s="481">
        <v>44</v>
      </c>
      <c r="D44" s="462" t="str">
        <f>OBLAST!C41</f>
        <v>Пермский край</v>
      </c>
      <c r="E44" s="511">
        <f>OBLAST!D41</f>
        <v>32946</v>
      </c>
      <c r="F44" s="138">
        <f>(E44-OBLAST!E41)/OBLAST!E41*100</f>
        <v>-10.138286555928321</v>
      </c>
      <c r="G44" s="139">
        <f>OBLAST!F41</f>
        <v>17925</v>
      </c>
      <c r="H44" s="138">
        <f>(G44-OBLAST!G41)/OBLAST!G41*100</f>
        <v>-10.900685952878019</v>
      </c>
      <c r="I44" s="139">
        <f>OBLAST!H41</f>
        <v>13108</v>
      </c>
      <c r="J44" s="477">
        <f>(I44-OBLAST!I41)/OBLAST!I41*100</f>
        <v>-7.7096388087023859</v>
      </c>
      <c r="K44" s="517">
        <f>OBLAST!J41</f>
        <v>57.761093030000318</v>
      </c>
      <c r="L44" s="458">
        <f>OBLAST!K41</f>
        <v>58.617173159290218</v>
      </c>
    </row>
    <row r="45" spans="1:12" s="63" customFormat="1" ht="15.75" thickBot="1" x14ac:dyDescent="0.3">
      <c r="A45" s="49">
        <f>OBLAST!A42</f>
        <v>41</v>
      </c>
      <c r="B45" s="50">
        <f>OBLAST!B42</f>
        <v>36</v>
      </c>
      <c r="C45" s="480">
        <v>40</v>
      </c>
      <c r="D45" s="443" t="str">
        <f>OBLAST!C42</f>
        <v>Архангельская область</v>
      </c>
      <c r="E45" s="531">
        <f>OBLAST!D42</f>
        <v>16167</v>
      </c>
      <c r="F45" s="245">
        <f>(E45-OBLAST!E42)/OBLAST!E42*100</f>
        <v>-0.80986563592858452</v>
      </c>
      <c r="G45" s="244">
        <f>OBLAST!F42</f>
        <v>8543</v>
      </c>
      <c r="H45" s="245">
        <f>(G45-OBLAST!G42)/OBLAST!G42*100</f>
        <v>-3.3269209007581755</v>
      </c>
      <c r="I45" s="244">
        <f>OBLAST!H42</f>
        <v>6290</v>
      </c>
      <c r="J45" s="534">
        <f>(I45-OBLAST!I42)/OBLAST!I42*100</f>
        <v>11.72291296625222</v>
      </c>
      <c r="K45" s="430">
        <f>OBLAST!J42</f>
        <v>57.594552686577231</v>
      </c>
      <c r="L45" s="446">
        <f>OBLAST!K42</f>
        <v>61.083845994331931</v>
      </c>
    </row>
    <row r="46" spans="1:12" s="503" customFormat="1" ht="15.75" thickBot="1" x14ac:dyDescent="0.3">
      <c r="A46" s="529">
        <f>OBLAST!A43</f>
        <v>42</v>
      </c>
      <c r="B46" s="506">
        <f>OBLAST!B43</f>
        <v>44</v>
      </c>
      <c r="C46" s="482">
        <v>46</v>
      </c>
      <c r="D46" s="433" t="str">
        <f>OBLAST!C43</f>
        <v>Республика Коми</v>
      </c>
      <c r="E46" s="516">
        <f>OBLAST!D43</f>
        <v>14824</v>
      </c>
      <c r="F46" s="129">
        <f>(E46-OBLAST!E43)/OBLAST!E43*100</f>
        <v>3.9332538736591176</v>
      </c>
      <c r="G46" s="116">
        <f>OBLAST!F43</f>
        <v>7752</v>
      </c>
      <c r="H46" s="129">
        <f>(G46-OBLAST!G43)/OBLAST!G43*100</f>
        <v>-1.5368982598755239</v>
      </c>
      <c r="I46" s="116">
        <f>OBLAST!H43</f>
        <v>5726</v>
      </c>
      <c r="J46" s="535">
        <f>(I46-OBLAST!I43)/OBLAST!I43*100</f>
        <v>6.569886469383956</v>
      </c>
      <c r="K46" s="440">
        <f>OBLAST!J43</f>
        <v>57.5159519216501</v>
      </c>
      <c r="L46" s="427">
        <f>OBLAST!K43</f>
        <v>59.436811112788767</v>
      </c>
    </row>
    <row r="47" spans="1:12" s="270" customFormat="1" ht="15.75" thickBot="1" x14ac:dyDescent="0.3">
      <c r="A47" s="507">
        <f>OBLAST!A44</f>
        <v>43</v>
      </c>
      <c r="B47" s="227">
        <f>OBLAST!B44</f>
        <v>50</v>
      </c>
      <c r="C47" s="479">
        <v>42</v>
      </c>
      <c r="D47" s="510" t="str">
        <f>OBLAST!C44</f>
        <v>Мурманская область</v>
      </c>
      <c r="E47" s="483">
        <f>OBLAST!D44</f>
        <v>10352</v>
      </c>
      <c r="F47" s="128">
        <f>(E47-OBLAST!E44)/OBLAST!E44*100</f>
        <v>-0.2313030069390902</v>
      </c>
      <c r="G47" s="115">
        <f>OBLAST!F44</f>
        <v>4874</v>
      </c>
      <c r="H47" s="128">
        <f>(G47-OBLAST!G44)/OBLAST!G44*100</f>
        <v>-9.774157719363199</v>
      </c>
      <c r="I47" s="115">
        <f>OBLAST!H44</f>
        <v>3602</v>
      </c>
      <c r="J47" s="514">
        <f>(I47-OBLAST!I44)/OBLAST!I44*100</f>
        <v>-9.2009074867658178</v>
      </c>
      <c r="K47" s="499">
        <f>OBLAST!J44</f>
        <v>57.503539405379897</v>
      </c>
      <c r="L47" s="449">
        <f>OBLAST!K44</f>
        <v>57.658234603479563</v>
      </c>
    </row>
    <row r="48" spans="1:12" s="57" customFormat="1" x14ac:dyDescent="0.25">
      <c r="A48" s="507">
        <f>OBLAST!A45</f>
        <v>44</v>
      </c>
      <c r="B48" s="227">
        <f>OBLAST!B45</f>
        <v>42</v>
      </c>
      <c r="C48" s="479">
        <v>33</v>
      </c>
      <c r="D48" s="510" t="str">
        <f>OBLAST!C45</f>
        <v>Калужская область</v>
      </c>
      <c r="E48" s="483">
        <f>OBLAST!D45</f>
        <v>14653</v>
      </c>
      <c r="F48" s="128">
        <f>(E48-OBLAST!E45)/OBLAST!E45*100</f>
        <v>9.3833980292624659</v>
      </c>
      <c r="G48" s="115">
        <f>OBLAST!F45</f>
        <v>6835</v>
      </c>
      <c r="H48" s="128">
        <f>(G48-OBLAST!G45)/OBLAST!G45*100</f>
        <v>-5.5808813372012711</v>
      </c>
      <c r="I48" s="115">
        <f>OBLAST!H45</f>
        <v>5109</v>
      </c>
      <c r="J48" s="514">
        <f>(I48-OBLAST!I45)/OBLAST!I45*100</f>
        <v>4.0105863192182412</v>
      </c>
      <c r="K48" s="499">
        <f>OBLAST!J45</f>
        <v>57.22538513060951</v>
      </c>
      <c r="L48" s="449">
        <f>OBLAST!K45</f>
        <v>59.575343593119911</v>
      </c>
    </row>
    <row r="49" spans="1:13" s="20" customFormat="1" ht="15.75" thickBot="1" x14ac:dyDescent="0.3">
      <c r="A49" s="507">
        <f>OBLAST!A46</f>
        <v>45</v>
      </c>
      <c r="B49" s="227">
        <f>OBLAST!B46</f>
        <v>46</v>
      </c>
      <c r="C49" s="479">
        <v>50</v>
      </c>
      <c r="D49" s="510" t="str">
        <f>OBLAST!C46</f>
        <v>Вологодская область</v>
      </c>
      <c r="E49" s="483">
        <f>OBLAST!D46</f>
        <v>14563</v>
      </c>
      <c r="F49" s="128">
        <f>(E49-OBLAST!E46)/OBLAST!E46*100</f>
        <v>-3.6838624338624335</v>
      </c>
      <c r="G49" s="115">
        <f>OBLAST!F46</f>
        <v>7675</v>
      </c>
      <c r="H49" s="128">
        <f>(G49-OBLAST!G46)/OBLAST!G46*100</f>
        <v>-8.0507966934227859</v>
      </c>
      <c r="I49" s="115">
        <f>OBLAST!H46</f>
        <v>5817</v>
      </c>
      <c r="J49" s="514">
        <f>(I49-OBLAST!I46)/OBLAST!I46*100</f>
        <v>-0.39383561643835618</v>
      </c>
      <c r="K49" s="499">
        <f>OBLAST!J46</f>
        <v>56.885561814408533</v>
      </c>
      <c r="L49" s="449">
        <f>OBLAST!K46</f>
        <v>58.835553675900478</v>
      </c>
    </row>
    <row r="50" spans="1:13" s="63" customFormat="1" ht="15.75" thickBot="1" x14ac:dyDescent="0.3">
      <c r="A50" s="507">
        <f>OBLAST!A47</f>
        <v>46</v>
      </c>
      <c r="B50" s="227">
        <f>OBLAST!B47</f>
        <v>39</v>
      </c>
      <c r="C50" s="479">
        <v>47</v>
      </c>
      <c r="D50" s="510" t="str">
        <f>OBLAST!C47</f>
        <v>Владимирская область</v>
      </c>
      <c r="E50" s="483">
        <f>OBLAST!D47</f>
        <v>14846</v>
      </c>
      <c r="F50" s="128">
        <f>(E50-OBLAST!E47)/OBLAST!E47*100</f>
        <v>4.2482971701425463</v>
      </c>
      <c r="G50" s="115">
        <f>OBLAST!F47</f>
        <v>7516</v>
      </c>
      <c r="H50" s="128">
        <f>(G50-OBLAST!G47)/OBLAST!G47*100</f>
        <v>0.37393162393162394</v>
      </c>
      <c r="I50" s="115">
        <f>OBLAST!H47</f>
        <v>5760</v>
      </c>
      <c r="J50" s="514">
        <f>(I50-OBLAST!I47)/OBLAST!I47*100</f>
        <v>16.670042535953009</v>
      </c>
      <c r="K50" s="499">
        <f>OBLAST!J47</f>
        <v>56.613437782464587</v>
      </c>
      <c r="L50" s="449">
        <f>OBLAST!K47</f>
        <v>60.265593561368213</v>
      </c>
    </row>
    <row r="51" spans="1:13" s="216" customFormat="1" ht="15.75" customHeight="1" thickBot="1" x14ac:dyDescent="0.3">
      <c r="A51" s="507">
        <f>OBLAST!A48</f>
        <v>47</v>
      </c>
      <c r="B51" s="227">
        <f>OBLAST!B48</f>
        <v>68</v>
      </c>
      <c r="C51" s="479">
        <v>49</v>
      </c>
      <c r="D51" s="510" t="str">
        <f>OBLAST!C48</f>
        <v>Калининградская область</v>
      </c>
      <c r="E51" s="483">
        <f>OBLAST!D48</f>
        <v>11711</v>
      </c>
      <c r="F51" s="128">
        <f>(E51-OBLAST!E48)/OBLAST!E48*100</f>
        <v>-8.1490196078431367</v>
      </c>
      <c r="G51" s="115">
        <f>OBLAST!F48</f>
        <v>6074</v>
      </c>
      <c r="H51" s="128">
        <f>(G51-OBLAST!G48)/OBLAST!G48*100</f>
        <v>0.44650239788324786</v>
      </c>
      <c r="I51" s="115">
        <f>OBLAST!H48</f>
        <v>4657</v>
      </c>
      <c r="J51" s="514">
        <f>(I51-OBLAST!I48)/OBLAST!I48*100</f>
        <v>-12.247974373469003</v>
      </c>
      <c r="K51" s="499">
        <f>OBLAST!J48</f>
        <v>56.602366974186943</v>
      </c>
      <c r="L51" s="449">
        <f>OBLAST!K48</f>
        <v>53.258763431389823</v>
      </c>
    </row>
    <row r="52" spans="1:13" s="41" customFormat="1" ht="15.75" thickBot="1" x14ac:dyDescent="0.3">
      <c r="A52" s="507">
        <f>OBLAST!A49</f>
        <v>48</v>
      </c>
      <c r="B52" s="227">
        <f>OBLAST!B49</f>
        <v>60</v>
      </c>
      <c r="C52" s="479">
        <v>43</v>
      </c>
      <c r="D52" s="510" t="str">
        <f>OBLAST!C49</f>
        <v>Республика Карелия</v>
      </c>
      <c r="E52" s="483">
        <f>OBLAST!D49</f>
        <v>11640</v>
      </c>
      <c r="F52" s="128">
        <f>(E52-OBLAST!E49)/OBLAST!E49*100</f>
        <v>9.264995775837793</v>
      </c>
      <c r="G52" s="115">
        <f>OBLAST!F49</f>
        <v>5188</v>
      </c>
      <c r="H52" s="128">
        <f>(G52-OBLAST!G49)/OBLAST!G49*100</f>
        <v>0.83576287657920312</v>
      </c>
      <c r="I52" s="115">
        <f>OBLAST!H49</f>
        <v>4035</v>
      </c>
      <c r="J52" s="514">
        <f>(I52-OBLAST!I49)/OBLAST!I49*100</f>
        <v>-5.9440559440559442</v>
      </c>
      <c r="K52" s="499">
        <f>OBLAST!J49</f>
        <v>56.250677653691859</v>
      </c>
      <c r="L52" s="449">
        <f>OBLAST!K49</f>
        <v>54.531001589825117</v>
      </c>
    </row>
    <row r="53" spans="1:13" s="63" customFormat="1" ht="15.75" thickBot="1" x14ac:dyDescent="0.3">
      <c r="A53" s="507">
        <f>OBLAST!A50</f>
        <v>49</v>
      </c>
      <c r="B53" s="227">
        <f>OBLAST!B50</f>
        <v>58</v>
      </c>
      <c r="C53" s="479">
        <v>52</v>
      </c>
      <c r="D53" s="510" t="str">
        <f>OBLAST!C50</f>
        <v>Тюменская область</v>
      </c>
      <c r="E53" s="483">
        <f>OBLAST!D50</f>
        <v>45384</v>
      </c>
      <c r="F53" s="128">
        <f>(E53-OBLAST!E50)/OBLAST!E50*100</f>
        <v>-1.197370139765751</v>
      </c>
      <c r="G53" s="115">
        <f>OBLAST!F50</f>
        <v>23116</v>
      </c>
      <c r="H53" s="128">
        <f>(G53-OBLAST!G50)/OBLAST!G50*100</f>
        <v>0.19070735090152566</v>
      </c>
      <c r="I53" s="115">
        <f>OBLAST!H50</f>
        <v>18161</v>
      </c>
      <c r="J53" s="514">
        <f>(I53-OBLAST!I50)/OBLAST!I50*100</f>
        <v>-5.5590223608944358</v>
      </c>
      <c r="K53" s="499">
        <f>OBLAST!J50</f>
        <v>56.002131937883078</v>
      </c>
      <c r="L53" s="449">
        <f>OBLAST!K50</f>
        <v>54.541156446503713</v>
      </c>
    </row>
    <row r="54" spans="1:13" s="229" customFormat="1" ht="15.75" thickBot="1" x14ac:dyDescent="0.3">
      <c r="A54" s="507">
        <f>OBLAST!A51</f>
        <v>50</v>
      </c>
      <c r="B54" s="227">
        <f>OBLAST!B51</f>
        <v>79</v>
      </c>
      <c r="C54" s="479">
        <v>48</v>
      </c>
      <c r="D54" s="510" t="str">
        <f>OBLAST!C51</f>
        <v>Ярославская область</v>
      </c>
      <c r="E54" s="483">
        <f>OBLAST!D51</f>
        <v>13886</v>
      </c>
      <c r="F54" s="128">
        <f>(E54-OBLAST!E51)/OBLAST!E51*100</f>
        <v>-8.0092745942365031</v>
      </c>
      <c r="G54" s="115">
        <f>OBLAST!F51</f>
        <v>6316</v>
      </c>
      <c r="H54" s="128">
        <f>(G54-OBLAST!G51)/OBLAST!G51*100</f>
        <v>2.5990903183885639</v>
      </c>
      <c r="I54" s="115">
        <f>OBLAST!H51</f>
        <v>5008</v>
      </c>
      <c r="J54" s="514">
        <f>(I54-OBLAST!I51)/OBLAST!I51*100</f>
        <v>-25.086013462976815</v>
      </c>
      <c r="K54" s="499">
        <f>OBLAST!J51</f>
        <v>55.775344401271632</v>
      </c>
      <c r="L54" s="449">
        <f>OBLAST!K51</f>
        <v>47.940191573864958</v>
      </c>
    </row>
    <row r="55" spans="1:13" s="156" customFormat="1" ht="15.75" thickBot="1" x14ac:dyDescent="0.3">
      <c r="A55" s="507">
        <f>OBLAST!A52</f>
        <v>51</v>
      </c>
      <c r="B55" s="227">
        <f>OBLAST!B52</f>
        <v>64</v>
      </c>
      <c r="C55" s="479">
        <v>53</v>
      </c>
      <c r="D55" s="510" t="str">
        <f>OBLAST!C52</f>
        <v>Кемеровская область</v>
      </c>
      <c r="E55" s="483">
        <f>OBLAST!D52</f>
        <v>43387</v>
      </c>
      <c r="F55" s="128">
        <f>(E55-OBLAST!E52)/OBLAST!E52*100</f>
        <v>-4.9780989925536572</v>
      </c>
      <c r="G55" s="115">
        <f>OBLAST!F52</f>
        <v>22889</v>
      </c>
      <c r="H55" s="128">
        <f>(G55-OBLAST!G52)/OBLAST!G52*100</f>
        <v>-2.5917099327602351</v>
      </c>
      <c r="I55" s="115">
        <f>OBLAST!H52</f>
        <v>18156</v>
      </c>
      <c r="J55" s="514">
        <f>(I55-OBLAST!I52)/OBLAST!I52*100</f>
        <v>-8.5570385293376994</v>
      </c>
      <c r="K55" s="499">
        <f>OBLAST!J52</f>
        <v>55.765623096601288</v>
      </c>
      <c r="L55" s="449">
        <f>OBLAST!K52</f>
        <v>54.201554679030281</v>
      </c>
    </row>
    <row r="56" spans="1:13" s="63" customFormat="1" ht="15.75" thickBot="1" x14ac:dyDescent="0.3">
      <c r="A56" s="507">
        <f>OBLAST!A53</f>
        <v>52</v>
      </c>
      <c r="B56" s="227">
        <f>OBLAST!B53</f>
        <v>61</v>
      </c>
      <c r="C56" s="479">
        <v>54</v>
      </c>
      <c r="D56" s="510" t="str">
        <f>OBLAST!C53</f>
        <v>Тюменская область</v>
      </c>
      <c r="E56" s="483">
        <f>OBLAST!D53</f>
        <v>21154</v>
      </c>
      <c r="F56" s="128">
        <f>(E56-OBLAST!E53)/OBLAST!E53*100</f>
        <v>-5.0751626654700468</v>
      </c>
      <c r="G56" s="115">
        <f>OBLAST!F53</f>
        <v>11337</v>
      </c>
      <c r="H56" s="128">
        <f>(G56-OBLAST!G53)/OBLAST!G53*100</f>
        <v>-1.9036082028208012</v>
      </c>
      <c r="I56" s="115">
        <f>OBLAST!H53</f>
        <v>8997</v>
      </c>
      <c r="J56" s="514">
        <f>(I56-OBLAST!I53)/OBLAST!I53*100</f>
        <v>-7.1804394924172081</v>
      </c>
      <c r="K56" s="499">
        <f>OBLAST!J53</f>
        <v>55.753909707878442</v>
      </c>
      <c r="L56" s="449">
        <f>OBLAST!K53</f>
        <v>54.385882352941167</v>
      </c>
    </row>
    <row r="57" spans="1:13" s="236" customFormat="1" ht="15.75" thickBot="1" x14ac:dyDescent="0.3">
      <c r="A57" s="507">
        <f>OBLAST!A54</f>
        <v>53</v>
      </c>
      <c r="B57" s="227">
        <f>OBLAST!B54</f>
        <v>29</v>
      </c>
      <c r="C57" s="479">
        <v>51</v>
      </c>
      <c r="D57" s="510" t="str">
        <f>OBLAST!C54</f>
        <v>Костромская область</v>
      </c>
      <c r="E57" s="483">
        <f>OBLAST!D54</f>
        <v>7836</v>
      </c>
      <c r="F57" s="128">
        <f>(E57-OBLAST!E54)/OBLAST!E54*100</f>
        <v>9.8094170403587455</v>
      </c>
      <c r="G57" s="115">
        <f>OBLAST!F54</f>
        <v>3967</v>
      </c>
      <c r="H57" s="128">
        <f>(G57-OBLAST!G54)/OBLAST!G54*100</f>
        <v>-0.92407592407592398</v>
      </c>
      <c r="I57" s="115">
        <f>OBLAST!H54</f>
        <v>3182</v>
      </c>
      <c r="J57" s="514">
        <f>(I57-OBLAST!I54)/OBLAST!I54*100</f>
        <v>33.026755852842811</v>
      </c>
      <c r="K57" s="499">
        <f>OBLAST!J54</f>
        <v>55.490278360609878</v>
      </c>
      <c r="L57" s="449">
        <f>OBLAST!K54</f>
        <v>62.601626016260163</v>
      </c>
    </row>
    <row r="58" spans="1:13" s="237" customFormat="1" ht="15.75" thickBot="1" x14ac:dyDescent="0.3">
      <c r="A58" s="507">
        <f>OBLAST!A55</f>
        <v>54</v>
      </c>
      <c r="B58" s="227">
        <f>OBLAST!B55</f>
        <v>54</v>
      </c>
      <c r="C58" s="479">
        <v>41</v>
      </c>
      <c r="D58" s="510" t="str">
        <f>OBLAST!C55</f>
        <v>Орловская область</v>
      </c>
      <c r="E58" s="483">
        <f>OBLAST!D55</f>
        <v>7425</v>
      </c>
      <c r="F58" s="128">
        <f>(E58-OBLAST!E55)/OBLAST!E55*100</f>
        <v>-3.4209157127991676</v>
      </c>
      <c r="G58" s="115">
        <f>OBLAST!F55</f>
        <v>3437</v>
      </c>
      <c r="H58" s="128">
        <f>(G58-OBLAST!G55)/OBLAST!G55*100</f>
        <v>-4.6072717180127665</v>
      </c>
      <c r="I58" s="115">
        <f>OBLAST!H55</f>
        <v>2779</v>
      </c>
      <c r="J58" s="514">
        <f>(I58-OBLAST!I55)/OBLAST!I55*100</f>
        <v>-5.2182810368349246</v>
      </c>
      <c r="K58" s="499">
        <f>OBLAST!J55</f>
        <v>55.292792792792788</v>
      </c>
      <c r="L58" s="449">
        <f>OBLAST!K55</f>
        <v>55.133894414690133</v>
      </c>
    </row>
    <row r="59" spans="1:13" s="236" customFormat="1" ht="15.75" thickBot="1" x14ac:dyDescent="0.3">
      <c r="A59" s="507">
        <f>OBLAST!A56</f>
        <v>55</v>
      </c>
      <c r="B59" s="227">
        <f>OBLAST!B56</f>
        <v>57</v>
      </c>
      <c r="C59" s="479">
        <v>57</v>
      </c>
      <c r="D59" s="510" t="str">
        <f>OBLAST!C56</f>
        <v>Республика Бурятия</v>
      </c>
      <c r="E59" s="483">
        <f>OBLAST!D56</f>
        <v>17422</v>
      </c>
      <c r="F59" s="128">
        <f>(E59-OBLAST!E56)/OBLAST!E56*100</f>
        <v>-7.8054717680055035</v>
      </c>
      <c r="G59" s="115">
        <f>OBLAST!F56</f>
        <v>9116</v>
      </c>
      <c r="H59" s="128">
        <f>(G59-OBLAST!G56)/OBLAST!G56*100</f>
        <v>-6.2814845276035776</v>
      </c>
      <c r="I59" s="115">
        <f>OBLAST!H56</f>
        <v>7529</v>
      </c>
      <c r="J59" s="514">
        <f>(I59-OBLAST!I56)/OBLAST!I56*100</f>
        <v>-7.0149438063480298</v>
      </c>
      <c r="K59" s="499">
        <f>OBLAST!J56</f>
        <v>54.767197356563543</v>
      </c>
      <c r="L59" s="449">
        <f>OBLAST!K56</f>
        <v>54.572486535008977</v>
      </c>
    </row>
    <row r="60" spans="1:13" s="497" customFormat="1" ht="15.75" thickBot="1" x14ac:dyDescent="0.3">
      <c r="A60" s="441">
        <f>OBLAST!A57</f>
        <v>56</v>
      </c>
      <c r="B60" s="429">
        <f>OBLAST!B57</f>
        <v>38</v>
      </c>
      <c r="C60" s="479">
        <v>58</v>
      </c>
      <c r="D60" s="512" t="str">
        <f>OBLAST!C57</f>
        <v>Магаданская область</v>
      </c>
      <c r="E60" s="483">
        <f>OBLAST!D57</f>
        <v>2226</v>
      </c>
      <c r="F60" s="128">
        <f>(E60-OBLAST!E57)/OBLAST!E57*100</f>
        <v>-9.1057574520212334</v>
      </c>
      <c r="G60" s="115">
        <f>OBLAST!F57</f>
        <v>1188</v>
      </c>
      <c r="H60" s="128">
        <f>(G60-OBLAST!G57)/OBLAST!G57*100</f>
        <v>-15.082201572551824</v>
      </c>
      <c r="I60" s="115">
        <f>OBLAST!H57</f>
        <v>985</v>
      </c>
      <c r="J60" s="514">
        <f>(I60-OBLAST!I57)/OBLAST!I57*100</f>
        <v>7.0652173913043477</v>
      </c>
      <c r="K60" s="451">
        <f>OBLAST!J57</f>
        <v>54.67096180395766</v>
      </c>
      <c r="L60" s="491">
        <f>OBLAST!K57</f>
        <v>60.327727468736533</v>
      </c>
      <c r="M60" s="496"/>
    </row>
    <row r="61" spans="1:13" s="353" customFormat="1" ht="15.75" thickBot="1" x14ac:dyDescent="0.3">
      <c r="A61" s="494">
        <f>OBLAST!A58</f>
        <v>57</v>
      </c>
      <c r="B61" s="332">
        <f>OBLAST!B58</f>
        <v>59</v>
      </c>
      <c r="C61" s="479">
        <v>60</v>
      </c>
      <c r="D61" s="489" t="str">
        <f>OBLAST!C58</f>
        <v>Нижегородская область</v>
      </c>
      <c r="E61" s="483">
        <f>OBLAST!D58</f>
        <v>35806</v>
      </c>
      <c r="F61" s="128">
        <f>(E61-OBLAST!E58)/OBLAST!E58*100</f>
        <v>-0.77592418112287309</v>
      </c>
      <c r="G61" s="115">
        <f>OBLAST!F58</f>
        <v>18480</v>
      </c>
      <c r="H61" s="128">
        <f>(G61-OBLAST!G58)/OBLAST!G58*100</f>
        <v>1.4103056576853428</v>
      </c>
      <c r="I61" s="115">
        <f>OBLAST!H58</f>
        <v>15329</v>
      </c>
      <c r="J61" s="514">
        <f>(I61-OBLAST!I58)/OBLAST!I58*100</f>
        <v>0.90843262458034368</v>
      </c>
      <c r="K61" s="454">
        <f>OBLAST!J58</f>
        <v>54.660001774675379</v>
      </c>
      <c r="L61" s="500">
        <f>OBLAST!K58</f>
        <v>54.537020410606331</v>
      </c>
    </row>
    <row r="62" spans="1:13" s="333" customFormat="1" ht="15.75" thickBot="1" x14ac:dyDescent="0.3">
      <c r="A62" s="494">
        <f>OBLAST!A59</f>
        <v>58</v>
      </c>
      <c r="B62" s="332">
        <f>OBLAST!B59</f>
        <v>47</v>
      </c>
      <c r="C62" s="479">
        <v>61</v>
      </c>
      <c r="D62" s="489" t="str">
        <f>OBLAST!C59</f>
        <v>Красноярский край</v>
      </c>
      <c r="E62" s="483">
        <f>OBLAST!D59</f>
        <v>41323</v>
      </c>
      <c r="F62" s="128">
        <f>(E62-OBLAST!E59)/OBLAST!E59*100</f>
        <v>4.6947048391183177</v>
      </c>
      <c r="G62" s="115">
        <f>OBLAST!F59</f>
        <v>20773</v>
      </c>
      <c r="H62" s="128">
        <f>(G62-OBLAST!G59)/OBLAST!G59*100</f>
        <v>-3.5518618256105485</v>
      </c>
      <c r="I62" s="115">
        <f>OBLAST!H59</f>
        <v>17251</v>
      </c>
      <c r="J62" s="514">
        <f>(I62-OBLAST!I59)/OBLAST!I59*100</f>
        <v>14.056198347107438</v>
      </c>
      <c r="K62" s="454">
        <f>OBLAST!J59</f>
        <v>54.631285503892279</v>
      </c>
      <c r="L62" s="500">
        <f>OBLAST!K59</f>
        <v>58.745874587458736</v>
      </c>
    </row>
    <row r="63" spans="1:13" s="73" customFormat="1" ht="15.75" thickBot="1" x14ac:dyDescent="0.3">
      <c r="A63" s="523">
        <f>OBLAST!A60</f>
        <v>59</v>
      </c>
      <c r="B63" s="228">
        <f>OBLAST!B60</f>
        <v>84</v>
      </c>
      <c r="C63" s="481">
        <v>59</v>
      </c>
      <c r="D63" s="487" t="str">
        <f>OBLAST!C60</f>
        <v>Ивановская область</v>
      </c>
      <c r="E63" s="511">
        <f>OBLAST!D60</f>
        <v>11692</v>
      </c>
      <c r="F63" s="138">
        <f>(E63-OBLAST!E60)/OBLAST!E60*100</f>
        <v>1.7108639863130881E-2</v>
      </c>
      <c r="G63" s="139">
        <f>OBLAST!F60</f>
        <v>5507</v>
      </c>
      <c r="H63" s="138">
        <f>(G63-OBLAST!G60)/OBLAST!G60*100</f>
        <v>5.6600153491941674</v>
      </c>
      <c r="I63" s="139">
        <f>OBLAST!H60</f>
        <v>4577</v>
      </c>
      <c r="J63" s="477">
        <f>(I63-OBLAST!I60)/OBLAST!I60*100</f>
        <v>-41.805467260012712</v>
      </c>
      <c r="K63" s="522">
        <f>OBLAST!J60</f>
        <v>54.611265370884567</v>
      </c>
      <c r="L63" s="463">
        <f>OBLAST!K60</f>
        <v>39.856236139787413</v>
      </c>
    </row>
    <row r="64" spans="1:13" s="63" customFormat="1" ht="15.75" thickBot="1" x14ac:dyDescent="0.3">
      <c r="A64" s="49"/>
      <c r="B64" s="50"/>
      <c r="C64" s="480"/>
      <c r="D64" s="443" t="str">
        <f>OBLAST!C61</f>
        <v>Всего по России</v>
      </c>
      <c r="E64" s="531">
        <f>OBLAST!D61</f>
        <v>1715764</v>
      </c>
      <c r="F64" s="245">
        <f>(E64-OBLAST!E61)/OBLAST!E61*100</f>
        <v>0.98437999363169415</v>
      </c>
      <c r="G64" s="244">
        <f>OBLAST!F61</f>
        <v>858039</v>
      </c>
      <c r="H64" s="245">
        <f>(G64-OBLAST!G61)/OBLAST!G61*100</f>
        <v>-2.1339084890983497</v>
      </c>
      <c r="I64" s="244">
        <f>OBLAST!H61</f>
        <v>716639</v>
      </c>
      <c r="J64" s="534">
        <f>(I64-OBLAST!I61)/OBLAST!I61*100</f>
        <v>4.0043712547910371</v>
      </c>
      <c r="K64" s="430">
        <f>OBLAST!J61</f>
        <v>54.489806804946802</v>
      </c>
      <c r="L64" s="446">
        <f>OBLAST!K61</f>
        <v>55.993792290817133</v>
      </c>
    </row>
    <row r="65" spans="1:12" s="452" customFormat="1" ht="15.75" thickBot="1" x14ac:dyDescent="0.3">
      <c r="A65" s="432">
        <f>OBLAST!A62</f>
        <v>60</v>
      </c>
      <c r="B65" s="470">
        <f>OBLAST!B62</f>
        <v>75</v>
      </c>
      <c r="C65" s="482">
        <v>62</v>
      </c>
      <c r="D65" s="448" t="str">
        <f>OBLAST!C62</f>
        <v>Сахалинская область</v>
      </c>
      <c r="E65" s="516">
        <f>OBLAST!D62</f>
        <v>7600</v>
      </c>
      <c r="F65" s="129">
        <f>(E65-OBLAST!E62)/OBLAST!E62*100</f>
        <v>-6.1844216763362549</v>
      </c>
      <c r="G65" s="116">
        <f>OBLAST!F62</f>
        <v>4013</v>
      </c>
      <c r="H65" s="129">
        <f>(G65-OBLAST!G62)/OBLAST!G62*100</f>
        <v>7.9343733189887038</v>
      </c>
      <c r="I65" s="116">
        <f>OBLAST!H62</f>
        <v>3367</v>
      </c>
      <c r="J65" s="535">
        <f>(I65-OBLAST!I62)/OBLAST!I62*100</f>
        <v>-6.4202334630350189</v>
      </c>
      <c r="K65" s="492">
        <f>OBLAST!J62</f>
        <v>54.37669376693767</v>
      </c>
      <c r="L65" s="471">
        <f>OBLAST!K62</f>
        <v>50.820120284308373</v>
      </c>
    </row>
    <row r="66" spans="1:12" s="108" customFormat="1" ht="15.75" thickBot="1" x14ac:dyDescent="0.3">
      <c r="A66" s="507">
        <f>OBLAST!A63</f>
        <v>61</v>
      </c>
      <c r="B66" s="227">
        <f>OBLAST!B63</f>
        <v>55</v>
      </c>
      <c r="C66" s="479">
        <v>56</v>
      </c>
      <c r="D66" s="510" t="str">
        <f>OBLAST!C63</f>
        <v>Республика Башкортостан</v>
      </c>
      <c r="E66" s="483">
        <f>OBLAST!D63</f>
        <v>47591</v>
      </c>
      <c r="F66" s="128">
        <f>(E66-OBLAST!E63)/OBLAST!E63*100</f>
        <v>0.3987173536981562</v>
      </c>
      <c r="G66" s="115">
        <f>OBLAST!F63</f>
        <v>23594</v>
      </c>
      <c r="H66" s="128">
        <f>(G66-OBLAST!G63)/OBLAST!G63*100</f>
        <v>-4.6090401875960216</v>
      </c>
      <c r="I66" s="115">
        <f>OBLAST!H63</f>
        <v>19892</v>
      </c>
      <c r="J66" s="514">
        <f>(I66-OBLAST!I63)/OBLAST!I63*100</f>
        <v>-2.1062992125984255</v>
      </c>
      <c r="K66" s="499">
        <f>OBLAST!J63</f>
        <v>54.256542335464289</v>
      </c>
      <c r="L66" s="449">
        <f>OBLAST!K63</f>
        <v>54.89856616504639</v>
      </c>
    </row>
    <row r="67" spans="1:12" s="41" customFormat="1" ht="15.75" thickBot="1" x14ac:dyDescent="0.3">
      <c r="A67" s="507">
        <f>OBLAST!A64</f>
        <v>62</v>
      </c>
      <c r="B67" s="227">
        <f>OBLAST!B64</f>
        <v>71</v>
      </c>
      <c r="C67" s="479">
        <v>63</v>
      </c>
      <c r="D67" s="510" t="str">
        <f>OBLAST!C64</f>
        <v>Иркутская область</v>
      </c>
      <c r="E67" s="483">
        <f>OBLAST!D64</f>
        <v>35448</v>
      </c>
      <c r="F67" s="128">
        <f>(E67-OBLAST!E64)/OBLAST!E64*100</f>
        <v>-8.0466926070038909</v>
      </c>
      <c r="G67" s="115">
        <f>OBLAST!F64</f>
        <v>18499</v>
      </c>
      <c r="H67" s="128">
        <f>(G67-OBLAST!G64)/OBLAST!G64*100</f>
        <v>-3.7563082045679206</v>
      </c>
      <c r="I67" s="115">
        <f>OBLAST!H64</f>
        <v>15634</v>
      </c>
      <c r="J67" s="514">
        <f>(I67-OBLAST!I64)/OBLAST!I64*100</f>
        <v>-12.143860635009835</v>
      </c>
      <c r="K67" s="499">
        <f>OBLAST!J64</f>
        <v>54.196818328303983</v>
      </c>
      <c r="L67" s="449">
        <f>OBLAST!K64</f>
        <v>51.926194078236442</v>
      </c>
    </row>
    <row r="68" spans="1:12" s="107" customFormat="1" ht="15.75" thickBot="1" x14ac:dyDescent="0.3">
      <c r="A68" s="507">
        <f>OBLAST!A65</f>
        <v>63</v>
      </c>
      <c r="B68" s="227">
        <f>OBLAST!B65</f>
        <v>53</v>
      </c>
      <c r="C68" s="479">
        <v>55</v>
      </c>
      <c r="D68" s="510" t="str">
        <f>OBLAST!C65</f>
        <v>Саратовская область</v>
      </c>
      <c r="E68" s="483">
        <f>OBLAST!D65</f>
        <v>26293</v>
      </c>
      <c r="F68" s="128">
        <f>(E68-OBLAST!E65)/OBLAST!E65*100</f>
        <v>5.7983260904554967</v>
      </c>
      <c r="G68" s="115">
        <f>OBLAST!F65</f>
        <v>12057</v>
      </c>
      <c r="H68" s="128">
        <f>(G68-OBLAST!G65)/OBLAST!G65*100</f>
        <v>0.29113292297454668</v>
      </c>
      <c r="I68" s="115">
        <f>OBLAST!H65</f>
        <v>10427</v>
      </c>
      <c r="J68" s="514">
        <f>(I68-OBLAST!I65)/OBLAST!I65*100</f>
        <v>9.6309536326358955</v>
      </c>
      <c r="K68" s="499">
        <f>OBLAST!J65</f>
        <v>53.624799857676578</v>
      </c>
      <c r="L68" s="449">
        <f>OBLAST!K65</f>
        <v>55.830585612780382</v>
      </c>
    </row>
    <row r="69" spans="1:12" x14ac:dyDescent="0.25">
      <c r="A69" s="507">
        <f>OBLAST!A66</f>
        <v>64</v>
      </c>
      <c r="B69" s="227">
        <f>OBLAST!B66</f>
        <v>62</v>
      </c>
      <c r="C69" s="479">
        <v>65</v>
      </c>
      <c r="D69" s="510" t="str">
        <f>OBLAST!C66</f>
        <v>Челябинская область</v>
      </c>
      <c r="E69" s="483">
        <f>OBLAST!D66</f>
        <v>52361</v>
      </c>
      <c r="F69" s="128">
        <f>(E69-OBLAST!E66)/OBLAST!E66*100</f>
        <v>-5.393343692407762</v>
      </c>
      <c r="G69" s="115">
        <f>OBLAST!F66</f>
        <v>27324</v>
      </c>
      <c r="H69" s="128">
        <f>(G69-OBLAST!G66)/OBLAST!G66*100</f>
        <v>-5.6882507248377738</v>
      </c>
      <c r="I69" s="115">
        <f>OBLAST!H66</f>
        <v>23690</v>
      </c>
      <c r="J69" s="514">
        <f>(I69-OBLAST!I66)/OBLAST!I66*100</f>
        <v>-2.8978972824527602</v>
      </c>
      <c r="K69" s="499">
        <f>OBLAST!J66</f>
        <v>53.561767357980159</v>
      </c>
      <c r="L69" s="449">
        <f>OBLAST!K66</f>
        <v>54.286196106353877</v>
      </c>
    </row>
    <row r="70" spans="1:12" s="15" customFormat="1" x14ac:dyDescent="0.25">
      <c r="A70" s="507">
        <f>OBLAST!A67</f>
        <v>65</v>
      </c>
      <c r="B70" s="227">
        <f>OBLAST!B67</f>
        <v>41</v>
      </c>
      <c r="C70" s="479">
        <v>64</v>
      </c>
      <c r="D70" s="510" t="str">
        <f>OBLAST!C67</f>
        <v>Республика Марий Эл</v>
      </c>
      <c r="E70" s="483">
        <f>OBLAST!D67</f>
        <v>6626</v>
      </c>
      <c r="F70" s="128">
        <f>(E70-OBLAST!E67)/OBLAST!E67*100</f>
        <v>1.1139935907218068</v>
      </c>
      <c r="G70" s="115">
        <f>OBLAST!F67</f>
        <v>3241</v>
      </c>
      <c r="H70" s="128">
        <f>(G70-OBLAST!G67)/OBLAST!G67*100</f>
        <v>-11.229800054779512</v>
      </c>
      <c r="I70" s="115">
        <f>OBLAST!H67</f>
        <v>2881</v>
      </c>
      <c r="J70" s="514">
        <f>(I70-OBLAST!I67)/OBLAST!I67*100</f>
        <v>17.113821138211382</v>
      </c>
      <c r="K70" s="499">
        <f>OBLAST!J67</f>
        <v>52.940215615811823</v>
      </c>
      <c r="L70" s="449">
        <f>OBLAST!K67</f>
        <v>59.74472263132057</v>
      </c>
    </row>
    <row r="71" spans="1:12" x14ac:dyDescent="0.25">
      <c r="A71" s="507">
        <f>OBLAST!A68</f>
        <v>66</v>
      </c>
      <c r="B71" s="227">
        <f>OBLAST!B68</f>
        <v>43</v>
      </c>
      <c r="C71" s="479">
        <v>70</v>
      </c>
      <c r="D71" s="510" t="str">
        <f>OBLAST!C68</f>
        <v>Смоленская область</v>
      </c>
      <c r="E71" s="483">
        <f>OBLAST!D68</f>
        <v>13063</v>
      </c>
      <c r="F71" s="128">
        <f>(E71-OBLAST!E68)/OBLAST!E68*100</f>
        <v>11.269165247018739</v>
      </c>
      <c r="G71" s="115">
        <f>OBLAST!F68</f>
        <v>6494</v>
      </c>
      <c r="H71" s="128">
        <f>(G71-OBLAST!G68)/OBLAST!G68*100</f>
        <v>2.122975310583425</v>
      </c>
      <c r="I71" s="115">
        <f>OBLAST!H68</f>
        <v>5879</v>
      </c>
      <c r="J71" s="514">
        <f>(I71-OBLAST!I68)/OBLAST!I68*100</f>
        <v>35.930635838150287</v>
      </c>
      <c r="K71" s="499">
        <f>OBLAST!J68</f>
        <v>52.485250141437</v>
      </c>
      <c r="L71" s="449">
        <f>OBLAST!K68</f>
        <v>59.518906776488208</v>
      </c>
    </row>
    <row r="72" spans="1:12" x14ac:dyDescent="0.25">
      <c r="A72" s="507">
        <f>OBLAST!A69</f>
        <v>67</v>
      </c>
      <c r="B72" s="227">
        <f>OBLAST!B69</f>
        <v>66</v>
      </c>
      <c r="C72" s="479">
        <v>66</v>
      </c>
      <c r="D72" s="510" t="str">
        <f>OBLAST!C69</f>
        <v>Республика Тыва</v>
      </c>
      <c r="E72" s="483">
        <f>OBLAST!D69</f>
        <v>6721</v>
      </c>
      <c r="F72" s="128">
        <f>(E72-OBLAST!E69)/OBLAST!E69*100</f>
        <v>-6.4188248398774714</v>
      </c>
      <c r="G72" s="115">
        <f>OBLAST!F69</f>
        <v>3329</v>
      </c>
      <c r="H72" s="128">
        <f>(G72-OBLAST!G69)/OBLAST!G69*100</f>
        <v>-10.002703433360367</v>
      </c>
      <c r="I72" s="115">
        <f>OBLAST!H69</f>
        <v>3040</v>
      </c>
      <c r="J72" s="514">
        <f>(I72-OBLAST!I69)/OBLAST!I69*100</f>
        <v>-5.0296782255545143</v>
      </c>
      <c r="K72" s="499">
        <f>OBLAST!J69</f>
        <v>52.26880200973465</v>
      </c>
      <c r="L72" s="449">
        <f>OBLAST!K69</f>
        <v>53.608695652173907</v>
      </c>
    </row>
    <row r="73" spans="1:12" s="37" customFormat="1" x14ac:dyDescent="0.25">
      <c r="A73" s="507">
        <f>OBLAST!A70</f>
        <v>68</v>
      </c>
      <c r="B73" s="227">
        <f>OBLAST!B70</f>
        <v>72</v>
      </c>
      <c r="C73" s="479">
        <v>67</v>
      </c>
      <c r="D73" s="510" t="str">
        <f>OBLAST!C70</f>
        <v>Ямало-Ненецкий автономный округ</v>
      </c>
      <c r="E73" s="483">
        <f>OBLAST!D70</f>
        <v>6487</v>
      </c>
      <c r="F73" s="128">
        <f>(E73-OBLAST!E70)/OBLAST!E70*100</f>
        <v>3.4444267261999681</v>
      </c>
      <c r="G73" s="115">
        <f>OBLAST!F70</f>
        <v>3109</v>
      </c>
      <c r="H73" s="128">
        <f>(G73-OBLAST!G70)/OBLAST!G70*100</f>
        <v>0.35506778566817304</v>
      </c>
      <c r="I73" s="115">
        <f>OBLAST!H70</f>
        <v>2932</v>
      </c>
      <c r="J73" s="514">
        <f>(I73-OBLAST!I70)/OBLAST!I70*100</f>
        <v>0.68681318681318682</v>
      </c>
      <c r="K73" s="499">
        <f>OBLAST!J70</f>
        <v>51.464989240192018</v>
      </c>
      <c r="L73" s="449">
        <f>OBLAST!K70</f>
        <v>51.54742096505823</v>
      </c>
    </row>
    <row r="74" spans="1:12" s="14" customFormat="1" x14ac:dyDescent="0.25">
      <c r="A74" s="507">
        <f>OBLAST!A71</f>
        <v>69</v>
      </c>
      <c r="B74" s="227">
        <f>OBLAST!B71</f>
        <v>76</v>
      </c>
      <c r="C74" s="479">
        <v>73</v>
      </c>
      <c r="D74" s="510" t="str">
        <f>OBLAST!C71</f>
        <v>Хабаровский край</v>
      </c>
      <c r="E74" s="483">
        <f>OBLAST!D71</f>
        <v>19220</v>
      </c>
      <c r="F74" s="128">
        <f>(E74-OBLAST!E71)/OBLAST!E71*100</f>
        <v>-4.5538064259820228</v>
      </c>
      <c r="G74" s="115">
        <f>OBLAST!F71</f>
        <v>9589</v>
      </c>
      <c r="H74" s="128">
        <f>(G74-OBLAST!G71)/OBLAST!G71*100</f>
        <v>-3.0532807602871297</v>
      </c>
      <c r="I74" s="115">
        <f>OBLAST!H71</f>
        <v>9166</v>
      </c>
      <c r="J74" s="514">
        <f>(I74-OBLAST!I71)/OBLAST!I71*100</f>
        <v>-4.261541675370796</v>
      </c>
      <c r="K74" s="499">
        <f>OBLAST!J71</f>
        <v>51.127699280191948</v>
      </c>
      <c r="L74" s="449">
        <f>OBLAST!K71</f>
        <v>50.814282044695602</v>
      </c>
    </row>
    <row r="75" spans="1:12" x14ac:dyDescent="0.25">
      <c r="A75" s="507">
        <f>OBLAST!A72</f>
        <v>70</v>
      </c>
      <c r="B75" s="227">
        <f>OBLAST!B72</f>
        <v>51</v>
      </c>
      <c r="C75" s="479">
        <v>72</v>
      </c>
      <c r="D75" s="510" t="str">
        <f>OBLAST!C72</f>
        <v>Удмурдская Республика</v>
      </c>
      <c r="E75" s="483">
        <f>OBLAST!D72</f>
        <v>23835</v>
      </c>
      <c r="F75" s="128">
        <f>(E75-OBLAST!E72)/OBLAST!E72*100</f>
        <v>6.3208136319029355</v>
      </c>
      <c r="G75" s="115">
        <f>OBLAST!F72</f>
        <v>11832</v>
      </c>
      <c r="H75" s="128">
        <f>(G75-OBLAST!G72)/OBLAST!G72*100</f>
        <v>0.42437616703445935</v>
      </c>
      <c r="I75" s="115">
        <f>OBLAST!H72</f>
        <v>11337</v>
      </c>
      <c r="J75" s="514">
        <f>(I75-OBLAST!I72)/OBLAST!I72*100</f>
        <v>26.854649211144682</v>
      </c>
      <c r="K75" s="499">
        <f>OBLAST!J72</f>
        <v>51.068237731451497</v>
      </c>
      <c r="L75" s="449">
        <f>OBLAST!K72</f>
        <v>56.865678845504128</v>
      </c>
    </row>
    <row r="76" spans="1:12" x14ac:dyDescent="0.25">
      <c r="A76" s="507">
        <f>OBLAST!A73</f>
        <v>71</v>
      </c>
      <c r="B76" s="227">
        <f>OBLAST!B73</f>
        <v>70</v>
      </c>
      <c r="C76" s="479">
        <v>69</v>
      </c>
      <c r="D76" s="510" t="str">
        <f>OBLAST!C73</f>
        <v>Краснодарский край</v>
      </c>
      <c r="E76" s="483">
        <f>OBLAST!D73</f>
        <v>63091</v>
      </c>
      <c r="F76" s="128">
        <f>(E76-OBLAST!E73)/OBLAST!E73*100</f>
        <v>1.3151978417266186</v>
      </c>
      <c r="G76" s="115">
        <f>OBLAST!F73</f>
        <v>28778</v>
      </c>
      <c r="H76" s="128">
        <f>(G76-OBLAST!G73)/OBLAST!G73*100</f>
        <v>1.8077617009233382</v>
      </c>
      <c r="I76" s="115">
        <f>OBLAST!H73</f>
        <v>27623</v>
      </c>
      <c r="J76" s="514">
        <f>(I76-OBLAST!I73)/OBLAST!I73*100</f>
        <v>5.7299242134272372</v>
      </c>
      <c r="K76" s="499">
        <f>OBLAST!J73</f>
        <v>51.023918015638017</v>
      </c>
      <c r="L76" s="449">
        <f>OBLAST!K73</f>
        <v>51.968084128472412</v>
      </c>
    </row>
    <row r="77" spans="1:12" x14ac:dyDescent="0.25">
      <c r="A77" s="507">
        <f>OBLAST!A74</f>
        <v>72</v>
      </c>
      <c r="B77" s="227">
        <f>OBLAST!B74</f>
        <v>73</v>
      </c>
      <c r="C77" s="479">
        <v>71</v>
      </c>
      <c r="D77" s="510" t="str">
        <f>OBLAST!C74</f>
        <v>Ставропольский край</v>
      </c>
      <c r="E77" s="483">
        <f>OBLAST!D74</f>
        <v>30031</v>
      </c>
      <c r="F77" s="128">
        <f>(E77-OBLAST!E74)/OBLAST!E74*100</f>
        <v>1.2235405150330323</v>
      </c>
      <c r="G77" s="115">
        <f>OBLAST!F74</f>
        <v>14990</v>
      </c>
      <c r="H77" s="128">
        <f>(G77-OBLAST!G74)/OBLAST!G74*100</f>
        <v>9.8168498168498175</v>
      </c>
      <c r="I77" s="115">
        <f>OBLAST!H74</f>
        <v>14401</v>
      </c>
      <c r="J77" s="514">
        <f>(I77-OBLAST!I74)/OBLAST!I74*100</f>
        <v>10.956159950689576</v>
      </c>
      <c r="K77" s="499">
        <f>OBLAST!J74</f>
        <v>51.00200741723657</v>
      </c>
      <c r="L77" s="449">
        <f>OBLAST!K74</f>
        <v>51.259904615269072</v>
      </c>
    </row>
    <row r="78" spans="1:12" x14ac:dyDescent="0.25">
      <c r="A78" s="507">
        <f>OBLAST!A75</f>
        <v>73</v>
      </c>
      <c r="B78" s="227">
        <f>OBLAST!B75</f>
        <v>56</v>
      </c>
      <c r="C78" s="479">
        <v>68</v>
      </c>
      <c r="D78" s="510" t="str">
        <f>OBLAST!C75</f>
        <v>Ростовская область</v>
      </c>
      <c r="E78" s="483">
        <f>OBLAST!D75</f>
        <v>52134</v>
      </c>
      <c r="F78" s="128">
        <f>(E78-OBLAST!E75)/OBLAST!E75*100</f>
        <v>1.0603446604764766</v>
      </c>
      <c r="G78" s="115">
        <f>OBLAST!F75</f>
        <v>23004</v>
      </c>
      <c r="H78" s="128">
        <f>(G78-OBLAST!G75)/OBLAST!G75*100</f>
        <v>-7.5959027917252468</v>
      </c>
      <c r="I78" s="115">
        <f>OBLAST!H75</f>
        <v>22827</v>
      </c>
      <c r="J78" s="514">
        <f>(I78-OBLAST!I75)/OBLAST!I75*100</f>
        <v>10.542372881355933</v>
      </c>
      <c r="K78" s="499">
        <f>OBLAST!J75</f>
        <v>50.193100739674023</v>
      </c>
      <c r="L78" s="449">
        <f>OBLAST!K75</f>
        <v>54.660226149961566</v>
      </c>
    </row>
    <row r="79" spans="1:12" x14ac:dyDescent="0.25">
      <c r="A79" s="507">
        <f>OBLAST!A76</f>
        <v>74</v>
      </c>
      <c r="B79" s="227">
        <f>OBLAST!B76</f>
        <v>63</v>
      </c>
      <c r="C79" s="479">
        <v>75</v>
      </c>
      <c r="D79" s="510" t="str">
        <f>OBLAST!C76</f>
        <v>Приморский край</v>
      </c>
      <c r="E79" s="483">
        <f>OBLAST!D76</f>
        <v>27555</v>
      </c>
      <c r="F79" s="128">
        <f>(E79-OBLAST!E76)/OBLAST!E76*100</f>
        <v>4.5770237959694864</v>
      </c>
      <c r="G79" s="115">
        <f>OBLAST!F76</f>
        <v>12518</v>
      </c>
      <c r="H79" s="128">
        <f>(G79-OBLAST!G76)/OBLAST!G76*100</f>
        <v>-7.0606578068156516</v>
      </c>
      <c r="I79" s="115">
        <f>OBLAST!H76</f>
        <v>12600</v>
      </c>
      <c r="J79" s="514">
        <f>(I79-OBLAST!I76)/OBLAST!I76*100</f>
        <v>10.974106041923552</v>
      </c>
      <c r="K79" s="499">
        <f>OBLAST!J76</f>
        <v>49.836770443506651</v>
      </c>
      <c r="L79" s="449">
        <f>OBLAST!K76</f>
        <v>54.260161946581803</v>
      </c>
    </row>
    <row r="80" spans="1:12" x14ac:dyDescent="0.25">
      <c r="A80" s="507">
        <f>OBLAST!A77</f>
        <v>75</v>
      </c>
      <c r="B80" s="227">
        <f>OBLAST!B77</f>
        <v>78</v>
      </c>
      <c r="C80" s="479">
        <v>76</v>
      </c>
      <c r="D80" s="510" t="str">
        <f>OBLAST!C77</f>
        <v>Республика Татарстан</v>
      </c>
      <c r="E80" s="483">
        <f>OBLAST!D77</f>
        <v>45688</v>
      </c>
      <c r="F80" s="128">
        <f>(E80-OBLAST!E77)/OBLAST!E77*100</f>
        <v>8.427272943019199</v>
      </c>
      <c r="G80" s="115">
        <f>OBLAST!F77</f>
        <v>21058</v>
      </c>
      <c r="H80" s="128">
        <f>(G80-OBLAST!G77)/OBLAST!G77*100</f>
        <v>11.755028392506501</v>
      </c>
      <c r="I80" s="115">
        <f>OBLAST!H77</f>
        <v>21399</v>
      </c>
      <c r="J80" s="514">
        <f>(I80-OBLAST!I77)/OBLAST!I77*100</f>
        <v>7.2685347636473008</v>
      </c>
      <c r="K80" s="499">
        <f>OBLAST!J77</f>
        <v>49.598417222130628</v>
      </c>
      <c r="L80" s="449">
        <f>OBLAST!K77</f>
        <v>48.574448339863892</v>
      </c>
    </row>
    <row r="81" spans="1:13" x14ac:dyDescent="0.25">
      <c r="A81" s="507">
        <f>OBLAST!A78</f>
        <v>76</v>
      </c>
      <c r="B81" s="227">
        <f>OBLAST!B78</f>
        <v>74</v>
      </c>
      <c r="C81" s="479">
        <v>77</v>
      </c>
      <c r="D81" s="510" t="str">
        <f>OBLAST!C78</f>
        <v>Амурская область</v>
      </c>
      <c r="E81" s="483">
        <f>OBLAST!D78</f>
        <v>15825</v>
      </c>
      <c r="F81" s="128">
        <f>(E81-OBLAST!E78)/OBLAST!E78*100</f>
        <v>-4.5479220700886662</v>
      </c>
      <c r="G81" s="115">
        <f>OBLAST!F78</f>
        <v>6936</v>
      </c>
      <c r="H81" s="128">
        <f>(G81-OBLAST!G78)/OBLAST!G78*100</f>
        <v>-2.8571428571428572</v>
      </c>
      <c r="I81" s="115">
        <f>OBLAST!H78</f>
        <v>7291</v>
      </c>
      <c r="J81" s="514">
        <f>(I81-OBLAST!I78)/OBLAST!I78*100</f>
        <v>6.5935672514619892</v>
      </c>
      <c r="K81" s="499">
        <f>OBLAST!J78</f>
        <v>48.752372249947292</v>
      </c>
      <c r="L81" s="449">
        <f>OBLAST!K78</f>
        <v>51.072961373390562</v>
      </c>
    </row>
    <row r="82" spans="1:13" x14ac:dyDescent="0.25">
      <c r="A82" s="507">
        <f>OBLAST!A79</f>
        <v>77</v>
      </c>
      <c r="B82" s="227">
        <f>OBLAST!B79</f>
        <v>69</v>
      </c>
      <c r="C82" s="479">
        <v>74</v>
      </c>
      <c r="D82" s="510" t="str">
        <f>OBLAST!C79</f>
        <v>г. Санкт-Петербург</v>
      </c>
      <c r="E82" s="483">
        <f>OBLAST!D79</f>
        <v>53338</v>
      </c>
      <c r="F82" s="128">
        <f>(E82-OBLAST!E79)/OBLAST!E79*100</f>
        <v>24.92212567627702</v>
      </c>
      <c r="G82" s="115">
        <f>OBLAST!F79</f>
        <v>19419</v>
      </c>
      <c r="H82" s="128">
        <f>(G82-OBLAST!G79)/OBLAST!G79*100</f>
        <v>-10.23021449704142</v>
      </c>
      <c r="I82" s="115">
        <f>OBLAST!H79</f>
        <v>20646</v>
      </c>
      <c r="J82" s="514">
        <f>(I82-OBLAST!I79)/OBLAST!I79*100</f>
        <v>8.1962058484435598</v>
      </c>
      <c r="K82" s="499">
        <f>OBLAST!J79</f>
        <v>48.468738300262068</v>
      </c>
      <c r="L82" s="449">
        <f>OBLAST!K79</f>
        <v>53.131600923515251</v>
      </c>
    </row>
    <row r="83" spans="1:13" x14ac:dyDescent="0.25">
      <c r="A83" s="507">
        <f>OBLAST!A80</f>
        <v>78</v>
      </c>
      <c r="B83" s="227">
        <f>OBLAST!B80</f>
        <v>67</v>
      </c>
      <c r="C83" s="479">
        <v>81</v>
      </c>
      <c r="D83" s="510" t="str">
        <f>OBLAST!C80</f>
        <v>Новгородская область</v>
      </c>
      <c r="E83" s="483">
        <f>OBLAST!D80</f>
        <v>9805</v>
      </c>
      <c r="F83" s="128">
        <f>(E83-OBLAST!E80)/OBLAST!E80*100</f>
        <v>9.4308035714285712</v>
      </c>
      <c r="G83" s="115">
        <f>OBLAST!F80</f>
        <v>4491</v>
      </c>
      <c r="H83" s="128">
        <f>(G83-OBLAST!G80)/OBLAST!G80*100</f>
        <v>3.9342744735015041</v>
      </c>
      <c r="I83" s="115">
        <f>OBLAST!H80</f>
        <v>4957</v>
      </c>
      <c r="J83" s="514">
        <f>(I83-OBLAST!I80)/OBLAST!I80*100</f>
        <v>32.469267771245327</v>
      </c>
      <c r="K83" s="499">
        <f>OBLAST!J80</f>
        <v>47.533869602032183</v>
      </c>
      <c r="L83" s="449">
        <f>OBLAST!K80</f>
        <v>53.590475009301763</v>
      </c>
    </row>
    <row r="84" spans="1:13" x14ac:dyDescent="0.25">
      <c r="A84" s="507">
        <f>OBLAST!A81</f>
        <v>79</v>
      </c>
      <c r="B84" s="227">
        <f>OBLAST!B81</f>
        <v>81</v>
      </c>
      <c r="C84" s="479">
        <v>78</v>
      </c>
      <c r="D84" s="510" t="str">
        <f>OBLAST!C81</f>
        <v>Воронежская область</v>
      </c>
      <c r="E84" s="483">
        <f>OBLAST!D81</f>
        <v>25367</v>
      </c>
      <c r="F84" s="128">
        <f>(E84-OBLAST!E81)/OBLAST!E81*100</f>
        <v>-4.6855038701435339</v>
      </c>
      <c r="G84" s="115">
        <f>OBLAST!F81</f>
        <v>10770</v>
      </c>
      <c r="H84" s="128">
        <f>(G84-OBLAST!G81)/OBLAST!G81*100</f>
        <v>-3.2953218999730631</v>
      </c>
      <c r="I84" s="115">
        <f>OBLAST!H81</f>
        <v>12364</v>
      </c>
      <c r="J84" s="514">
        <f>(I84-OBLAST!I81)/OBLAST!I81*100</f>
        <v>-3.2702237521514634</v>
      </c>
      <c r="K84" s="499">
        <f>OBLAST!J81</f>
        <v>46.554854326964637</v>
      </c>
      <c r="L84" s="449">
        <f>OBLAST!K81</f>
        <v>46.561311091600821</v>
      </c>
    </row>
    <row r="85" spans="1:13" x14ac:dyDescent="0.25">
      <c r="A85" s="507">
        <f>OBLAST!A82</f>
        <v>80</v>
      </c>
      <c r="B85" s="227">
        <f>OBLAST!B82</f>
        <v>65</v>
      </c>
      <c r="C85" s="479">
        <v>79</v>
      </c>
      <c r="D85" s="510" t="str">
        <f>OBLAST!C82</f>
        <v>Еврейская автономная область</v>
      </c>
      <c r="E85" s="483">
        <f>OBLAST!D82</f>
        <v>3109</v>
      </c>
      <c r="F85" s="128">
        <f>(E85-OBLAST!E82)/OBLAST!E82*100</f>
        <v>5.4971157108924329</v>
      </c>
      <c r="G85" s="115">
        <f>OBLAST!F82</f>
        <v>1367</v>
      </c>
      <c r="H85" s="128">
        <f>(G85-OBLAST!G82)/OBLAST!G82*100</f>
        <v>11.500815660685156</v>
      </c>
      <c r="I85" s="115">
        <f>OBLAST!H82</f>
        <v>1571</v>
      </c>
      <c r="J85" s="514">
        <f>(I85-OBLAST!I82)/OBLAST!I82*100</f>
        <v>48.768939393939391</v>
      </c>
      <c r="K85" s="499">
        <f>OBLAST!J82</f>
        <v>46.528250510551388</v>
      </c>
      <c r="L85" s="449">
        <f>OBLAST!K82</f>
        <v>53.724802804557413</v>
      </c>
    </row>
    <row r="86" spans="1:13" x14ac:dyDescent="0.25">
      <c r="A86" s="507">
        <f>OBLAST!A83</f>
        <v>81</v>
      </c>
      <c r="B86" s="227">
        <f>OBLAST!B83</f>
        <v>80</v>
      </c>
      <c r="C86" s="479">
        <v>80</v>
      </c>
      <c r="D86" s="510" t="str">
        <f>OBLAST!C83</f>
        <v>Волгоградская область</v>
      </c>
      <c r="E86" s="483">
        <f>OBLAST!D83</f>
        <v>33015</v>
      </c>
      <c r="F86" s="128">
        <f>(E86-OBLAST!E83)/OBLAST!E83*100</f>
        <v>-3.3688462213896853</v>
      </c>
      <c r="G86" s="115">
        <f>OBLAST!F83</f>
        <v>14886</v>
      </c>
      <c r="H86" s="128">
        <f>(G86-OBLAST!G83)/OBLAST!G83*100</f>
        <v>1.3480392156862746</v>
      </c>
      <c r="I86" s="115">
        <f>OBLAST!H83</f>
        <v>17311</v>
      </c>
      <c r="J86" s="514">
        <f>(I86-OBLAST!I83)/OBLAST!I83*100</f>
        <v>3.571855929161182</v>
      </c>
      <c r="K86" s="499">
        <f>OBLAST!J83</f>
        <v>46.234121191415348</v>
      </c>
      <c r="L86" s="449">
        <f>OBLAST!K83</f>
        <v>46.774090822240623</v>
      </c>
    </row>
    <row r="87" spans="1:13" x14ac:dyDescent="0.25">
      <c r="A87" s="507">
        <f>OBLAST!A84</f>
        <v>82</v>
      </c>
      <c r="B87" s="227">
        <f>OBLAST!B84</f>
        <v>83</v>
      </c>
      <c r="C87" s="479">
        <v>82</v>
      </c>
      <c r="D87" s="510" t="str">
        <f>OBLAST!C84</f>
        <v>Тверская оласть</v>
      </c>
      <c r="E87" s="483">
        <f>OBLAST!D84</f>
        <v>18445</v>
      </c>
      <c r="F87" s="128">
        <f>(E87-OBLAST!E84)/OBLAST!E84*100</f>
        <v>4.7475722641830886</v>
      </c>
      <c r="G87" s="115">
        <f>OBLAST!F84</f>
        <v>7079</v>
      </c>
      <c r="H87" s="128">
        <f>(G87-OBLAST!G84)/OBLAST!G84*100</f>
        <v>3.2526254375729287</v>
      </c>
      <c r="I87" s="115">
        <f>OBLAST!H84</f>
        <v>8605</v>
      </c>
      <c r="J87" s="514">
        <f>(I87-OBLAST!I84)/OBLAST!I84*100</f>
        <v>-4.3357420789327401</v>
      </c>
      <c r="K87" s="499">
        <f>OBLAST!J84</f>
        <v>45.13516959959194</v>
      </c>
      <c r="L87" s="449">
        <f>OBLAST!K84</f>
        <v>43.252791621979689</v>
      </c>
    </row>
    <row r="88" spans="1:13" x14ac:dyDescent="0.25">
      <c r="A88" s="507">
        <f>OBLAST!A85</f>
        <v>83</v>
      </c>
      <c r="B88" s="227">
        <f>OBLAST!B85</f>
        <v>77</v>
      </c>
      <c r="C88" s="479">
        <v>83</v>
      </c>
      <c r="D88" s="510" t="str">
        <f>OBLAST!C85</f>
        <v>Новосибирская область</v>
      </c>
      <c r="E88" s="483">
        <f>OBLAST!D85</f>
        <v>46809</v>
      </c>
      <c r="F88" s="128">
        <f>(E88-OBLAST!E85)/OBLAST!E85*100</f>
        <v>8.3290904883128896</v>
      </c>
      <c r="G88" s="115">
        <f>OBLAST!F85</f>
        <v>16549</v>
      </c>
      <c r="H88" s="128">
        <f>(G88-OBLAST!G85)/OBLAST!G85*100</f>
        <v>-7.9895474257756032</v>
      </c>
      <c r="I88" s="115">
        <f>OBLAST!H85</f>
        <v>22517</v>
      </c>
      <c r="J88" s="514">
        <f>(I88-OBLAST!I85)/OBLAST!I85*100</f>
        <v>19.043087496695744</v>
      </c>
      <c r="K88" s="499">
        <f>OBLAST!J85</f>
        <v>42.361644396662058</v>
      </c>
      <c r="L88" s="449">
        <f>OBLAST!K85</f>
        <v>48.74122652502642</v>
      </c>
    </row>
    <row r="89" spans="1:13" x14ac:dyDescent="0.25">
      <c r="A89" s="507">
        <f>OBLAST!A86</f>
        <v>84</v>
      </c>
      <c r="B89" s="227">
        <f>OBLAST!B86</f>
        <v>82</v>
      </c>
      <c r="C89" s="479">
        <v>84</v>
      </c>
      <c r="D89" s="510" t="str">
        <f>OBLAST!C86</f>
        <v>Ленинградская область</v>
      </c>
      <c r="E89" s="483">
        <f>OBLAST!D86</f>
        <v>23413</v>
      </c>
      <c r="F89" s="128">
        <f>(E89-OBLAST!E86)/OBLAST!E86*100</f>
        <v>13.057124921531701</v>
      </c>
      <c r="G89" s="115">
        <f>OBLAST!F86</f>
        <v>7532</v>
      </c>
      <c r="H89" s="128">
        <f>(G89-OBLAST!G86)/OBLAST!G86*100</f>
        <v>-6.3649925410243657</v>
      </c>
      <c r="I89" s="115">
        <f>OBLAST!H86</f>
        <v>12781</v>
      </c>
      <c r="J89" s="514">
        <f>(I89-OBLAST!I86)/OBLAST!I86*100</f>
        <v>30.952868852459016</v>
      </c>
      <c r="K89" s="499">
        <f>OBLAST!J86</f>
        <v>37.079702653473149</v>
      </c>
      <c r="L89" s="449">
        <f>OBLAST!K86</f>
        <v>45.180858234104697</v>
      </c>
    </row>
    <row r="90" spans="1:13" ht="15.75" thickBot="1" x14ac:dyDescent="0.3">
      <c r="A90" s="459">
        <f>OBLAST!A87</f>
        <v>85</v>
      </c>
      <c r="B90" s="508">
        <f>OBLAST!B87</f>
        <v>85</v>
      </c>
      <c r="C90" s="434">
        <v>85</v>
      </c>
      <c r="D90" s="439" t="str">
        <f>OBLAST!C87</f>
        <v>г. Москва</v>
      </c>
      <c r="E90" s="515">
        <f>OBLAST!D87</f>
        <v>123309</v>
      </c>
      <c r="F90" s="475">
        <f>(E90-OBLAST!E87)/OBLAST!E87*100</f>
        <v>3.5888001209707907</v>
      </c>
      <c r="G90" s="438">
        <f>OBLAST!F87</f>
        <v>35225</v>
      </c>
      <c r="H90" s="475">
        <f>(G90-OBLAST!G87)/OBLAST!G87*100</f>
        <v>-3.0735787793737273</v>
      </c>
      <c r="I90" s="438">
        <f>OBLAST!H87</f>
        <v>84223</v>
      </c>
      <c r="J90" s="435">
        <f>(I90-OBLAST!I87)/OBLAST!I87*100</f>
        <v>9.7883046119352404</v>
      </c>
      <c r="K90" s="518">
        <f>OBLAST!J87</f>
        <v>29.4898198379211</v>
      </c>
      <c r="L90" s="533">
        <f>OBLAST!K87</f>
        <v>32.145131616190213</v>
      </c>
    </row>
    <row r="91" spans="1:13" ht="18" thickBot="1" x14ac:dyDescent="0.35">
      <c r="A91" s="364" t="s">
        <v>8</v>
      </c>
      <c r="B91" s="365"/>
      <c r="C91" s="365"/>
      <c r="D91" s="365"/>
      <c r="E91" s="365"/>
      <c r="F91" s="365"/>
      <c r="G91" s="365"/>
      <c r="H91" s="365"/>
      <c r="I91" s="365"/>
      <c r="J91" s="365"/>
      <c r="K91" s="365"/>
      <c r="L91" s="365"/>
    </row>
    <row r="92" spans="1:13" s="23" customFormat="1" ht="15.75" thickBot="1" x14ac:dyDescent="0.3">
      <c r="A92" s="467">
        <f>OBLAST!A90</f>
        <v>1</v>
      </c>
      <c r="B92" s="472">
        <f>OBLAST!B90</f>
        <v>1</v>
      </c>
      <c r="C92" s="472">
        <v>1</v>
      </c>
      <c r="D92" s="555" t="str">
        <f>OBLAST!C90</f>
        <v>Северо-Кавказский ФО</v>
      </c>
      <c r="E92" s="473">
        <f>OBLAST!D90</f>
        <v>63485</v>
      </c>
      <c r="F92" s="495">
        <f>(E92-OBLAST!E90)/OBLAST!E90*100</f>
        <v>-2.1320219522723067</v>
      </c>
      <c r="G92" s="513">
        <f>OBLAST!F90</f>
        <v>39422</v>
      </c>
      <c r="H92" s="495">
        <f>(G92-OBLAST!G90)/OBLAST!G90*100</f>
        <v>3.3640105928314847</v>
      </c>
      <c r="I92" s="513">
        <f>OBLAST!H90</f>
        <v>20753</v>
      </c>
      <c r="J92" s="505">
        <f>(I92-OBLAST!I90)/OBLAST!I90*100</f>
        <v>10.458803491590377</v>
      </c>
      <c r="K92" s="478">
        <f>OBLAST!J90</f>
        <v>65.512255920232647</v>
      </c>
      <c r="L92" s="436">
        <f>OBLAST!K90</f>
        <v>66.996328631405135</v>
      </c>
    </row>
    <row r="93" spans="1:13" s="103" customFormat="1" ht="15.75" thickBot="1" x14ac:dyDescent="0.3">
      <c r="A93" s="494">
        <f>OBLAST!A91</f>
        <v>2</v>
      </c>
      <c r="B93" s="332">
        <f>OBLAST!B91</f>
        <v>4</v>
      </c>
      <c r="C93" s="332">
        <v>2</v>
      </c>
      <c r="D93" s="489" t="str">
        <f>OBLAST!C91</f>
        <v>Уральский ФО</v>
      </c>
      <c r="E93" s="527">
        <f>OBLAST!D91</f>
        <v>161739</v>
      </c>
      <c r="F93" s="335">
        <f>(E93-OBLAST!E91)/OBLAST!E91*100</f>
        <v>-1.7590427308895435</v>
      </c>
      <c r="G93" s="334">
        <f>OBLAST!F91</f>
        <v>86727</v>
      </c>
      <c r="H93" s="335">
        <f>(G93-OBLAST!G91)/OBLAST!G91*100</f>
        <v>-2.0100332180869094</v>
      </c>
      <c r="I93" s="334">
        <f>OBLAST!H91</f>
        <v>65006</v>
      </c>
      <c r="J93" s="504">
        <f>(I93-OBLAST!I91)/OBLAST!I91*100</f>
        <v>-2.3112527049771581</v>
      </c>
      <c r="K93" s="525">
        <f>OBLAST!J91</f>
        <v>57.157638747009557</v>
      </c>
      <c r="L93" s="500">
        <f>OBLAST!K91</f>
        <v>57.082231538213478</v>
      </c>
    </row>
    <row r="94" spans="1:13" s="165" customFormat="1" ht="15.75" thickBot="1" x14ac:dyDescent="0.3">
      <c r="A94" s="494">
        <f>OBLAST!A92</f>
        <v>3</v>
      </c>
      <c r="B94" s="332">
        <f>OBLAST!B92</f>
        <v>2</v>
      </c>
      <c r="C94" s="332">
        <v>3</v>
      </c>
      <c r="D94" s="489" t="str">
        <f>OBLAST!C92</f>
        <v>Приволжский ФО</v>
      </c>
      <c r="E94" s="527">
        <f>OBLAST!D92</f>
        <v>336826</v>
      </c>
      <c r="F94" s="335">
        <f>(E94-OBLAST!E92)/OBLAST!E92*100</f>
        <v>1.6326961664378499</v>
      </c>
      <c r="G94" s="334">
        <f>OBLAST!F92</f>
        <v>176834</v>
      </c>
      <c r="H94" s="335">
        <f>(G94-OBLAST!G92)/OBLAST!G92*100</f>
        <v>-1.2574963983784326</v>
      </c>
      <c r="I94" s="334">
        <f>OBLAST!H92</f>
        <v>136057</v>
      </c>
      <c r="J94" s="504">
        <f>(I94-OBLAST!I92)/OBLAST!I92*100</f>
        <v>5.686831966194382</v>
      </c>
      <c r="K94" s="525">
        <f>OBLAST!J92</f>
        <v>56.516166971884772</v>
      </c>
      <c r="L94" s="500">
        <f>OBLAST!K92</f>
        <v>58.178427792685383</v>
      </c>
    </row>
    <row r="95" spans="1:13" s="172" customFormat="1" ht="15.75" thickBot="1" x14ac:dyDescent="0.3">
      <c r="A95" s="494">
        <f>OBLAST!A93</f>
        <v>4</v>
      </c>
      <c r="B95" s="332">
        <f>OBLAST!B93</f>
        <v>3</v>
      </c>
      <c r="C95" s="332">
        <v>4</v>
      </c>
      <c r="D95" s="489" t="str">
        <f>OBLAST!C93</f>
        <v>Сибирский ФО</v>
      </c>
      <c r="E95" s="527">
        <f>OBLAST!D93</f>
        <v>292485</v>
      </c>
      <c r="F95" s="335">
        <f>(E95-OBLAST!E93)/OBLAST!E93*100</f>
        <v>-0.51835147903635603</v>
      </c>
      <c r="G95" s="334">
        <f>OBLAST!F93</f>
        <v>148276</v>
      </c>
      <c r="H95" s="335">
        <f>(G95-OBLAST!G93)/OBLAST!G93*100</f>
        <v>-5.2658480174804181</v>
      </c>
      <c r="I95" s="334">
        <f>OBLAST!H93</f>
        <v>120688</v>
      </c>
      <c r="J95" s="504">
        <f>(I95-OBLAST!I93)/OBLAST!I93*100</f>
        <v>3.1583086167548484</v>
      </c>
      <c r="K95" s="525">
        <f>OBLAST!J93</f>
        <v>55.128567391918622</v>
      </c>
      <c r="L95" s="500">
        <f>OBLAST!K93</f>
        <v>57.225486360694823</v>
      </c>
    </row>
    <row r="96" spans="1:13" s="493" customFormat="1" ht="15.75" thickBot="1" x14ac:dyDescent="0.3">
      <c r="A96" s="456">
        <f>OBLAST!A94</f>
        <v>5</v>
      </c>
      <c r="B96" s="336">
        <f>OBLAST!B94</f>
        <v>5</v>
      </c>
      <c r="C96" s="336">
        <v>5</v>
      </c>
      <c r="D96" s="556" t="str">
        <f>OBLAST!C94</f>
        <v>Дальневосточный ФО</v>
      </c>
      <c r="E96" s="488">
        <f>OBLAST!D94</f>
        <v>91552</v>
      </c>
      <c r="F96" s="338">
        <f>(E96-OBLAST!E94)/OBLAST!E94*100</f>
        <v>-1.1669707339716946</v>
      </c>
      <c r="G96" s="337">
        <f>OBLAST!F94</f>
        <v>45818</v>
      </c>
      <c r="H96" s="338">
        <f>(G96-OBLAST!G94)/OBLAST!G94*100</f>
        <v>-3.2191288918930341</v>
      </c>
      <c r="I96" s="337">
        <f>OBLAST!H94</f>
        <v>39519</v>
      </c>
      <c r="J96" s="502">
        <f>(I96-OBLAST!I94)/OBLAST!I94*100</f>
        <v>3.991895163412452</v>
      </c>
      <c r="K96" s="447">
        <f>OBLAST!J94</f>
        <v>53.690661729378817</v>
      </c>
      <c r="L96" s="444">
        <f>OBLAST!K94</f>
        <v>55.471972253468323</v>
      </c>
      <c r="M96" s="528"/>
    </row>
    <row r="97" spans="1:13" s="63" customFormat="1" ht="15.75" thickBot="1" x14ac:dyDescent="0.3">
      <c r="A97" s="49">
        <f>OBLAST!A95</f>
        <v>6</v>
      </c>
      <c r="B97" s="50">
        <f>OBLAST!B95</f>
        <v>6</v>
      </c>
      <c r="C97" s="50">
        <v>7</v>
      </c>
      <c r="D97" s="443" t="str">
        <f>OBLAST!C95</f>
        <v>Северо-Западный ФО</v>
      </c>
      <c r="E97" s="455">
        <f>OBLAST!D95</f>
        <v>173965</v>
      </c>
      <c r="F97" s="130">
        <f>(E97-OBLAST!E95)/OBLAST!E95*100</f>
        <v>9.1771158890938977</v>
      </c>
      <c r="G97" s="50">
        <f>OBLAST!F95</f>
        <v>76593</v>
      </c>
      <c r="H97" s="130">
        <f>(G97-OBLAST!G95)/OBLAST!G95*100</f>
        <v>-4.7457374174532703</v>
      </c>
      <c r="I97" s="50">
        <f>OBLAST!H95</f>
        <v>71074</v>
      </c>
      <c r="J97" s="530">
        <f>(I97-OBLAST!I95)/OBLAST!I95*100</f>
        <v>9.2236292107204321</v>
      </c>
      <c r="K97" s="446">
        <f>OBLAST!J95</f>
        <v>51.868731673291933</v>
      </c>
      <c r="L97" s="446">
        <f>OBLAST!K95</f>
        <v>55.271135062310542</v>
      </c>
    </row>
    <row r="98" spans="1:13" s="503" customFormat="1" ht="15.75" thickBot="1" x14ac:dyDescent="0.3">
      <c r="A98" s="529">
        <f>OBLAST!A96</f>
        <v>7</v>
      </c>
      <c r="B98" s="506">
        <f>OBLAST!B96</f>
        <v>7</v>
      </c>
      <c r="C98" s="506">
        <v>6</v>
      </c>
      <c r="D98" s="433" t="str">
        <f>OBLAST!C96</f>
        <v>Южный ФО</v>
      </c>
      <c r="E98" s="553">
        <f>OBLAST!D96</f>
        <v>165968</v>
      </c>
      <c r="F98" s="442">
        <f>(E98-OBLAST!E96)/OBLAST!E96*100</f>
        <v>0.19197102324177484</v>
      </c>
      <c r="G98" s="461">
        <f>OBLAST!F96</f>
        <v>78275</v>
      </c>
      <c r="H98" s="442">
        <f>(G98-OBLAST!G96)/OBLAST!G96*100</f>
        <v>-1.935605111500877</v>
      </c>
      <c r="I98" s="461">
        <f>OBLAST!H96</f>
        <v>73289</v>
      </c>
      <c r="J98" s="453">
        <f>(I98-OBLAST!I96)/OBLAST!I96*100</f>
        <v>7.641805951296889</v>
      </c>
      <c r="K98" s="498">
        <f>OBLAST!J96</f>
        <v>51.644849700456582</v>
      </c>
      <c r="L98" s="427">
        <f>OBLAST!K96</f>
        <v>53.966708585182467</v>
      </c>
    </row>
    <row r="99" spans="1:13" s="23" customFormat="1" ht="15.75" thickBot="1" x14ac:dyDescent="0.3">
      <c r="A99" s="519">
        <f>OBLAST!A97</f>
        <v>8</v>
      </c>
      <c r="B99" s="450">
        <f>OBLAST!B97</f>
        <v>8</v>
      </c>
      <c r="C99" s="450">
        <v>8</v>
      </c>
      <c r="D99" s="557" t="str">
        <f>OBLAST!C97</f>
        <v>Центральный ФО</v>
      </c>
      <c r="E99" s="554">
        <f>OBLAST!D97</f>
        <v>393084</v>
      </c>
      <c r="F99" s="521">
        <f>(E99-OBLAST!E97)/OBLAST!E97*100</f>
        <v>1.8096488706205953</v>
      </c>
      <c r="G99" s="526">
        <f>OBLAST!F97</f>
        <v>180272</v>
      </c>
      <c r="H99" s="521">
        <f>(G99-OBLAST!G97)/OBLAST!G97*100</f>
        <v>0.7973340192120596</v>
      </c>
      <c r="I99" s="526">
        <f>OBLAST!H97</f>
        <v>182244</v>
      </c>
      <c r="J99" s="469">
        <f>(I99-OBLAST!I97)/OBLAST!I97*100</f>
        <v>2.4965552149827057</v>
      </c>
      <c r="K99" s="460">
        <f>OBLAST!J97</f>
        <v>49.728012004987363</v>
      </c>
      <c r="L99" s="437">
        <f>OBLAST!K97</f>
        <v>50.14594098993134</v>
      </c>
    </row>
    <row r="100" spans="1:13" ht="18" thickBot="1" x14ac:dyDescent="0.35">
      <c r="A100" s="365" t="s">
        <v>9</v>
      </c>
      <c r="B100" s="365"/>
      <c r="C100" s="365"/>
      <c r="D100" s="365"/>
      <c r="E100" s="365"/>
      <c r="F100" s="365"/>
      <c r="G100" s="365"/>
      <c r="H100" s="365"/>
      <c r="I100" s="365"/>
      <c r="J100" s="365"/>
      <c r="K100" s="365"/>
      <c r="L100" s="365"/>
    </row>
    <row r="101" spans="1:13" s="33" customFormat="1" ht="15.75" thickBot="1" x14ac:dyDescent="0.3">
      <c r="A101" s="559">
        <f>OBLAST!A100</f>
        <v>1</v>
      </c>
      <c r="B101" s="560">
        <f>OBLAST!B100</f>
        <v>2</v>
      </c>
      <c r="C101" s="560">
        <v>1</v>
      </c>
      <c r="D101" s="590" t="str">
        <f>OBLAST!C100</f>
        <v>Ненецкий автономный округ</v>
      </c>
      <c r="E101" s="585">
        <f>OBLAST!D100</f>
        <v>641</v>
      </c>
      <c r="F101" s="562">
        <f>(E101-OBLAST!E100)/OBLAST!E100*100</f>
        <v>0.62794348508634223</v>
      </c>
      <c r="G101" s="561">
        <f>OBLAST!F100</f>
        <v>410</v>
      </c>
      <c r="H101" s="562">
        <f>(G101-OBLAST!G100)/OBLAST!G100*100</f>
        <v>-5.7471264367816088</v>
      </c>
      <c r="I101" s="561">
        <f>OBLAST!H100</f>
        <v>168</v>
      </c>
      <c r="J101" s="580">
        <f>(I101-OBLAST!I100)/OBLAST!I100*100</f>
        <v>-16.831683168316832</v>
      </c>
      <c r="K101" s="575">
        <f>OBLAST!J100</f>
        <v>70.934256055363321</v>
      </c>
      <c r="L101" s="570">
        <f>OBLAST!K100</f>
        <v>68.288854003139718</v>
      </c>
    </row>
    <row r="102" spans="1:13" s="142" customFormat="1" ht="15.75" thickBot="1" x14ac:dyDescent="0.3">
      <c r="A102" s="563">
        <f>OBLAST!A101</f>
        <v>2</v>
      </c>
      <c r="B102" s="298">
        <f>OBLAST!B101</f>
        <v>1</v>
      </c>
      <c r="C102" s="304">
        <v>2</v>
      </c>
      <c r="D102" s="591" t="str">
        <f>OBLAST!C101</f>
        <v>Псковская область</v>
      </c>
      <c r="E102" s="586">
        <f>OBLAST!D101</f>
        <v>7511</v>
      </c>
      <c r="F102" s="300">
        <f>(E102-OBLAST!E101)/OBLAST!E101*100</f>
        <v>9.2032567606862461</v>
      </c>
      <c r="G102" s="299">
        <f>OBLAST!F101</f>
        <v>4635</v>
      </c>
      <c r="H102" s="300">
        <f>(G102-OBLAST!G101)/OBLAST!G101*100</f>
        <v>7.1428571428571423</v>
      </c>
      <c r="I102" s="299">
        <f>OBLAST!H101</f>
        <v>2395</v>
      </c>
      <c r="J102" s="581">
        <f>(I102-OBLAST!I101)/OBLAST!I101*100</f>
        <v>27.461415646620541</v>
      </c>
      <c r="K102" s="576">
        <f>OBLAST!J101</f>
        <v>65.931721194879088</v>
      </c>
      <c r="L102" s="571">
        <f>OBLAST!K101</f>
        <v>69.717969379532647</v>
      </c>
    </row>
    <row r="103" spans="1:13" s="63" customFormat="1" ht="15.75" thickBot="1" x14ac:dyDescent="0.3">
      <c r="A103" s="49">
        <f>OBLAST!A102</f>
        <v>3</v>
      </c>
      <c r="B103" s="50">
        <f>OBLAST!B102</f>
        <v>3</v>
      </c>
      <c r="C103" s="50">
        <v>3</v>
      </c>
      <c r="D103" s="443" t="str">
        <f>OBLAST!C102</f>
        <v>Архангельская область</v>
      </c>
      <c r="E103" s="455">
        <f>OBLAST!D102</f>
        <v>16167</v>
      </c>
      <c r="F103" s="130">
        <f>(E103-OBLAST!E102)/OBLAST!E102*100</f>
        <v>-0.80986563592858452</v>
      </c>
      <c r="G103" s="50">
        <f>OBLAST!F102</f>
        <v>8543</v>
      </c>
      <c r="H103" s="130">
        <f>(G103-OBLAST!G102)/OBLAST!G102*100</f>
        <v>-3.3269209007581755</v>
      </c>
      <c r="I103" s="50">
        <f>OBLAST!H102</f>
        <v>6290</v>
      </c>
      <c r="J103" s="530">
        <f>(I103-OBLAST!I102)/OBLAST!I102*100</f>
        <v>11.72291296625222</v>
      </c>
      <c r="K103" s="446">
        <f>OBLAST!J102</f>
        <v>57.594552686577231</v>
      </c>
      <c r="L103" s="446">
        <f>OBLAST!K102</f>
        <v>61.083845994331931</v>
      </c>
    </row>
    <row r="104" spans="1:13" s="117" customFormat="1" ht="15.75" thickBot="1" x14ac:dyDescent="0.3">
      <c r="A104" s="564">
        <f>OBLAST!A103</f>
        <v>4</v>
      </c>
      <c r="B104" s="301">
        <f>OBLAST!B103</f>
        <v>4</v>
      </c>
      <c r="C104" s="305">
        <v>6</v>
      </c>
      <c r="D104" s="592" t="str">
        <f>OBLAST!C103</f>
        <v>Республика Коми</v>
      </c>
      <c r="E104" s="587">
        <f>OBLAST!D103</f>
        <v>14824</v>
      </c>
      <c r="F104" s="303">
        <f>(E104-OBLAST!E103)/OBLAST!E103*100</f>
        <v>3.9332538736591176</v>
      </c>
      <c r="G104" s="302">
        <f>OBLAST!F103</f>
        <v>7752</v>
      </c>
      <c r="H104" s="303">
        <f>(G104-OBLAST!G103)/OBLAST!G103*100</f>
        <v>-1.5368982598755239</v>
      </c>
      <c r="I104" s="302">
        <f>OBLAST!H103</f>
        <v>5726</v>
      </c>
      <c r="J104" s="582">
        <f>(I104-OBLAST!I103)/OBLAST!I103*100</f>
        <v>6.569886469383956</v>
      </c>
      <c r="K104" s="577">
        <f>OBLAST!J103</f>
        <v>57.5159519216501</v>
      </c>
      <c r="L104" s="572">
        <f>OBLAST!K103</f>
        <v>59.436811112788767</v>
      </c>
    </row>
    <row r="105" spans="1:13" s="250" customFormat="1" ht="15.75" thickBot="1" x14ac:dyDescent="0.3">
      <c r="A105" s="565">
        <f>OBLAST!A104</f>
        <v>5</v>
      </c>
      <c r="B105" s="119">
        <f>OBLAST!B104</f>
        <v>6</v>
      </c>
      <c r="C105" s="293">
        <v>4</v>
      </c>
      <c r="D105" s="593" t="str">
        <f>OBLAST!C104</f>
        <v>Мурманская область</v>
      </c>
      <c r="E105" s="588">
        <f>OBLAST!D104</f>
        <v>10352</v>
      </c>
      <c r="F105" s="131">
        <f>(E105-OBLAST!E104)/OBLAST!E104*100</f>
        <v>-0.2313030069390902</v>
      </c>
      <c r="G105" s="121">
        <f>OBLAST!F104</f>
        <v>4874</v>
      </c>
      <c r="H105" s="131">
        <f>(G105-OBLAST!G104)/OBLAST!G104*100</f>
        <v>-9.774157719363199</v>
      </c>
      <c r="I105" s="121">
        <f>OBLAST!H104</f>
        <v>3602</v>
      </c>
      <c r="J105" s="583">
        <f>(I105-OBLAST!I104)/OBLAST!I104*100</f>
        <v>-9.2009074867658178</v>
      </c>
      <c r="K105" s="578">
        <f>OBLAST!J104</f>
        <v>57.503539405379897</v>
      </c>
      <c r="L105" s="573">
        <f>OBLAST!K104</f>
        <v>57.658234603479563</v>
      </c>
      <c r="M105" s="558"/>
    </row>
    <row r="106" spans="1:13" s="210" customFormat="1" ht="15.75" thickBot="1" x14ac:dyDescent="0.3">
      <c r="A106" s="565">
        <f>OBLAST!A105</f>
        <v>6</v>
      </c>
      <c r="B106" s="119">
        <f>OBLAST!B105</f>
        <v>5</v>
      </c>
      <c r="C106" s="119">
        <v>8</v>
      </c>
      <c r="D106" s="593" t="str">
        <f>OBLAST!C105</f>
        <v>Вологодская область</v>
      </c>
      <c r="E106" s="588">
        <f>OBLAST!D105</f>
        <v>14563</v>
      </c>
      <c r="F106" s="131">
        <f>(E106-OBLAST!E105)/OBLAST!E105*100</f>
        <v>-3.6838624338624335</v>
      </c>
      <c r="G106" s="121">
        <f>OBLAST!F105</f>
        <v>7675</v>
      </c>
      <c r="H106" s="131">
        <f>(G106-OBLAST!G105)/OBLAST!G105*100</f>
        <v>-8.0507966934227859</v>
      </c>
      <c r="I106" s="121">
        <f>OBLAST!H105</f>
        <v>5817</v>
      </c>
      <c r="J106" s="583">
        <f>(I106-OBLAST!I105)/OBLAST!I105*100</f>
        <v>-0.39383561643835618</v>
      </c>
      <c r="K106" s="578">
        <f>OBLAST!J105</f>
        <v>56.885561814408533</v>
      </c>
      <c r="L106" s="573">
        <f>OBLAST!K105</f>
        <v>58.835553675900478</v>
      </c>
    </row>
    <row r="107" spans="1:13" s="215" customFormat="1" ht="15.75" thickBot="1" x14ac:dyDescent="0.3">
      <c r="A107" s="565">
        <f>OBLAST!A106</f>
        <v>7</v>
      </c>
      <c r="B107" s="119">
        <f>OBLAST!B106</f>
        <v>9</v>
      </c>
      <c r="C107" s="214">
        <v>7</v>
      </c>
      <c r="D107" s="593" t="str">
        <f>OBLAST!C106</f>
        <v>Калининградская область</v>
      </c>
      <c r="E107" s="588">
        <f>OBLAST!D106</f>
        <v>11711</v>
      </c>
      <c r="F107" s="131">
        <f>(E107-OBLAST!E106)/OBLAST!E106*100</f>
        <v>-8.1490196078431367</v>
      </c>
      <c r="G107" s="121">
        <f>OBLAST!F106</f>
        <v>6074</v>
      </c>
      <c r="H107" s="131">
        <f>(G107-OBLAST!G106)/OBLAST!G106*100</f>
        <v>0.44650239788324786</v>
      </c>
      <c r="I107" s="121">
        <f>OBLAST!H106</f>
        <v>4657</v>
      </c>
      <c r="J107" s="583">
        <f>(I107-OBLAST!I106)/OBLAST!I106*100</f>
        <v>-12.247974373469003</v>
      </c>
      <c r="K107" s="578">
        <f>OBLAST!J106</f>
        <v>56.602366974186943</v>
      </c>
      <c r="L107" s="573">
        <f>OBLAST!K106</f>
        <v>53.258763431389823</v>
      </c>
    </row>
    <row r="108" spans="1:13" s="23" customFormat="1" x14ac:dyDescent="0.25">
      <c r="A108" s="565">
        <f>OBLAST!A107</f>
        <v>8</v>
      </c>
      <c r="B108" s="119">
        <f>OBLAST!B107</f>
        <v>7</v>
      </c>
      <c r="C108" s="119">
        <v>5</v>
      </c>
      <c r="D108" s="593" t="str">
        <f>OBLAST!C107</f>
        <v>Республика Карелия</v>
      </c>
      <c r="E108" s="588">
        <f>OBLAST!D107</f>
        <v>11640</v>
      </c>
      <c r="F108" s="131">
        <f>(E108-OBLAST!E107)/OBLAST!E107*100</f>
        <v>9.264995775837793</v>
      </c>
      <c r="G108" s="121">
        <f>OBLAST!F107</f>
        <v>5188</v>
      </c>
      <c r="H108" s="131">
        <f>(G108-OBLAST!G107)/OBLAST!G107*100</f>
        <v>0.83576287657920312</v>
      </c>
      <c r="I108" s="121">
        <f>OBLAST!H107</f>
        <v>4035</v>
      </c>
      <c r="J108" s="583">
        <f>(I108-OBLAST!I107)/OBLAST!I107*100</f>
        <v>-5.9440559440559442</v>
      </c>
      <c r="K108" s="578">
        <f>OBLAST!J107</f>
        <v>56.250677653691859</v>
      </c>
      <c r="L108" s="573">
        <f>OBLAST!K107</f>
        <v>54.531001589825117</v>
      </c>
    </row>
    <row r="109" spans="1:13" s="23" customFormat="1" x14ac:dyDescent="0.25">
      <c r="A109" s="565">
        <f>OBLAST!A108</f>
        <v>9</v>
      </c>
      <c r="B109" s="119">
        <f>OBLAST!B108</f>
        <v>10</v>
      </c>
      <c r="C109" s="119">
        <v>9</v>
      </c>
      <c r="D109" s="593" t="str">
        <f>OBLAST!C108</f>
        <v>г. Санкт-Петербург</v>
      </c>
      <c r="E109" s="588">
        <f>OBLAST!D108</f>
        <v>53338</v>
      </c>
      <c r="F109" s="131">
        <f>(E109-OBLAST!E108)/OBLAST!E108*100</f>
        <v>24.92212567627702</v>
      </c>
      <c r="G109" s="121">
        <f>OBLAST!F108</f>
        <v>19419</v>
      </c>
      <c r="H109" s="131">
        <f>(G109-OBLAST!G108)/OBLAST!G108*100</f>
        <v>-10.23021449704142</v>
      </c>
      <c r="I109" s="121">
        <f>OBLAST!H108</f>
        <v>20646</v>
      </c>
      <c r="J109" s="583">
        <f>(I109-OBLAST!I108)/OBLAST!I108*100</f>
        <v>8.1962058484435598</v>
      </c>
      <c r="K109" s="578">
        <f>OBLAST!J108</f>
        <v>48.468738300262068</v>
      </c>
      <c r="L109" s="573">
        <f>OBLAST!K108</f>
        <v>53.131600923515251</v>
      </c>
    </row>
    <row r="110" spans="1:13" s="23" customFormat="1" x14ac:dyDescent="0.25">
      <c r="A110" s="565">
        <f>OBLAST!A109</f>
        <v>10</v>
      </c>
      <c r="B110" s="119">
        <f>OBLAST!B109</f>
        <v>8</v>
      </c>
      <c r="C110" s="119">
        <v>10</v>
      </c>
      <c r="D110" s="593" t="str">
        <f>OBLAST!C109</f>
        <v>Новгородская область</v>
      </c>
      <c r="E110" s="588">
        <f>OBLAST!D109</f>
        <v>9805</v>
      </c>
      <c r="F110" s="131">
        <f>(E110-OBLAST!E109)/OBLAST!E109*100</f>
        <v>9.4308035714285712</v>
      </c>
      <c r="G110" s="121">
        <f>OBLAST!F109</f>
        <v>4491</v>
      </c>
      <c r="H110" s="131">
        <f>(G110-OBLAST!G109)/OBLAST!G109*100</f>
        <v>3.9342744735015041</v>
      </c>
      <c r="I110" s="121">
        <f>OBLAST!H109</f>
        <v>4957</v>
      </c>
      <c r="J110" s="583">
        <f>(I110-OBLAST!I109)/OBLAST!I109*100</f>
        <v>32.469267771245327</v>
      </c>
      <c r="K110" s="578">
        <f>OBLAST!J109</f>
        <v>47.533869602032183</v>
      </c>
      <c r="L110" s="573">
        <f>OBLAST!K109</f>
        <v>53.590475009301763</v>
      </c>
    </row>
    <row r="111" spans="1:13" s="23" customFormat="1" ht="15.75" thickBot="1" x14ac:dyDescent="0.3">
      <c r="A111" s="566">
        <f>OBLAST!A110</f>
        <v>11</v>
      </c>
      <c r="B111" s="567">
        <f>OBLAST!B110</f>
        <v>11</v>
      </c>
      <c r="C111" s="567">
        <v>11</v>
      </c>
      <c r="D111" s="594" t="str">
        <f>OBLAST!C110</f>
        <v>Ленинградская область</v>
      </c>
      <c r="E111" s="589">
        <f>OBLAST!D110</f>
        <v>23413</v>
      </c>
      <c r="F111" s="569">
        <f>(E111-OBLAST!E110)/OBLAST!E110*100</f>
        <v>13.057124921531701</v>
      </c>
      <c r="G111" s="568">
        <f>OBLAST!F110</f>
        <v>7532</v>
      </c>
      <c r="H111" s="569">
        <f>(G111-OBLAST!G110)/OBLAST!G110*100</f>
        <v>-6.3649925410243657</v>
      </c>
      <c r="I111" s="568">
        <f>OBLAST!H110</f>
        <v>12781</v>
      </c>
      <c r="J111" s="584">
        <f>(I111-OBLAST!I110)/OBLAST!I110*100</f>
        <v>30.952868852459016</v>
      </c>
      <c r="K111" s="579">
        <f>OBLAST!J110</f>
        <v>37.079702653473149</v>
      </c>
      <c r="L111" s="574">
        <f>OBLAST!K110</f>
        <v>45.180858234104697</v>
      </c>
    </row>
  </sheetData>
  <mergeCells count="19">
    <mergeCell ref="A1:L1"/>
    <mergeCell ref="E2:F2"/>
    <mergeCell ref="G2:H2"/>
    <mergeCell ref="I2:J2"/>
    <mergeCell ref="K2:L2"/>
    <mergeCell ref="D2:D4"/>
    <mergeCell ref="E3:E4"/>
    <mergeCell ref="L3:L4"/>
    <mergeCell ref="A91:L91"/>
    <mergeCell ref="A100:L100"/>
    <mergeCell ref="I3:I4"/>
    <mergeCell ref="J3:J4"/>
    <mergeCell ref="K3:K4"/>
    <mergeCell ref="F3:F4"/>
    <mergeCell ref="G3:G4"/>
    <mergeCell ref="H3:H4"/>
    <mergeCell ref="A2:A4"/>
    <mergeCell ref="B2:B4"/>
    <mergeCell ref="C2:C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50" max="27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97" workbookViewId="0">
      <selection activeCell="Q118" sqref="Q118"/>
    </sheetView>
  </sheetViews>
  <sheetFormatPr defaultRowHeight="15" x14ac:dyDescent="0.25"/>
  <sheetData>
    <row r="1" spans="1:11" x14ac:dyDescent="0.25">
      <c r="A1" s="292" t="s">
        <v>106</v>
      </c>
      <c r="B1" s="292" t="s">
        <v>107</v>
      </c>
      <c r="C1" s="292" t="s">
        <v>108</v>
      </c>
      <c r="D1" s="292" t="s">
        <v>208</v>
      </c>
      <c r="E1" s="292" t="s">
        <v>209</v>
      </c>
      <c r="F1" s="292" t="s">
        <v>210</v>
      </c>
      <c r="G1" s="292" t="s">
        <v>211</v>
      </c>
      <c r="H1" s="292" t="s">
        <v>212</v>
      </c>
      <c r="I1" s="292" t="s">
        <v>213</v>
      </c>
      <c r="J1" s="292" t="s">
        <v>214</v>
      </c>
      <c r="K1" s="292" t="s">
        <v>215</v>
      </c>
    </row>
    <row r="2" spans="1:11" x14ac:dyDescent="0.25">
      <c r="A2" s="292">
        <v>1</v>
      </c>
      <c r="B2" s="292">
        <v>1</v>
      </c>
      <c r="C2" s="292" t="s">
        <v>11</v>
      </c>
      <c r="D2" s="292">
        <v>360</v>
      </c>
      <c r="E2" s="292">
        <v>358</v>
      </c>
      <c r="F2" s="292">
        <v>307</v>
      </c>
      <c r="G2" s="292">
        <v>264</v>
      </c>
      <c r="H2" s="292">
        <v>51</v>
      </c>
      <c r="I2" s="292">
        <v>57</v>
      </c>
      <c r="J2" s="292">
        <v>85.754189944134069</v>
      </c>
      <c r="K2" s="292">
        <v>82.242990654205599</v>
      </c>
    </row>
    <row r="3" spans="1:11" x14ac:dyDescent="0.25">
      <c r="A3" s="292">
        <v>2</v>
      </c>
      <c r="B3" s="292">
        <v>2</v>
      </c>
      <c r="C3" s="292" t="s">
        <v>12</v>
      </c>
      <c r="D3" s="292">
        <v>1677</v>
      </c>
      <c r="E3" s="292">
        <v>1413</v>
      </c>
      <c r="F3" s="292">
        <v>1080</v>
      </c>
      <c r="G3" s="292">
        <v>792</v>
      </c>
      <c r="H3" s="292">
        <v>345</v>
      </c>
      <c r="I3" s="292">
        <v>193</v>
      </c>
      <c r="J3" s="292">
        <v>75.789473684210535</v>
      </c>
      <c r="K3" s="292">
        <v>80.406091370558372</v>
      </c>
    </row>
    <row r="4" spans="1:11" x14ac:dyDescent="0.25">
      <c r="A4" s="292">
        <v>3</v>
      </c>
      <c r="B4" s="292">
        <v>3</v>
      </c>
      <c r="C4" s="292" t="s">
        <v>31</v>
      </c>
      <c r="D4" s="292">
        <v>698</v>
      </c>
      <c r="E4" s="292">
        <v>964</v>
      </c>
      <c r="F4" s="292">
        <v>574</v>
      </c>
      <c r="G4" s="292">
        <v>416</v>
      </c>
      <c r="H4" s="292">
        <v>328</v>
      </c>
      <c r="I4" s="292">
        <v>353</v>
      </c>
      <c r="J4" s="292">
        <v>63.636363636363633</v>
      </c>
      <c r="K4" s="292">
        <v>54.096228868660603</v>
      </c>
    </row>
    <row r="5" spans="1:11" x14ac:dyDescent="0.25">
      <c r="A5" s="292">
        <v>4</v>
      </c>
      <c r="B5" s="292">
        <v>5</v>
      </c>
      <c r="C5" s="292" t="s">
        <v>25</v>
      </c>
      <c r="D5" s="292">
        <v>1142</v>
      </c>
      <c r="E5" s="292">
        <v>947</v>
      </c>
      <c r="F5" s="292">
        <v>443</v>
      </c>
      <c r="G5" s="292">
        <v>381</v>
      </c>
      <c r="H5" s="292">
        <v>470</v>
      </c>
      <c r="I5" s="292">
        <v>429</v>
      </c>
      <c r="J5" s="292">
        <v>48.521358159912367</v>
      </c>
      <c r="K5" s="292">
        <v>47.037037037037038</v>
      </c>
    </row>
    <row r="6" spans="1:11" x14ac:dyDescent="0.25">
      <c r="A6" s="292">
        <v>5</v>
      </c>
      <c r="B6" s="292">
        <v>22</v>
      </c>
      <c r="C6" s="292" t="s">
        <v>15</v>
      </c>
      <c r="D6" s="292">
        <v>502</v>
      </c>
      <c r="E6" s="292">
        <v>642</v>
      </c>
      <c r="F6" s="292">
        <v>176</v>
      </c>
      <c r="G6" s="292">
        <v>125</v>
      </c>
      <c r="H6" s="292">
        <v>234</v>
      </c>
      <c r="I6" s="292">
        <v>256</v>
      </c>
      <c r="J6" s="292">
        <v>42.926829268292693</v>
      </c>
      <c r="K6" s="292">
        <v>32.808398950131227</v>
      </c>
    </row>
    <row r="7" spans="1:11" x14ac:dyDescent="0.25">
      <c r="A7" s="292">
        <v>6</v>
      </c>
      <c r="B7" s="292">
        <v>15</v>
      </c>
      <c r="C7" s="292" t="s">
        <v>23</v>
      </c>
      <c r="D7" s="292">
        <v>1494</v>
      </c>
      <c r="E7" s="292">
        <v>1128</v>
      </c>
      <c r="F7" s="292">
        <v>485</v>
      </c>
      <c r="G7" s="292">
        <v>339</v>
      </c>
      <c r="H7" s="292">
        <v>801</v>
      </c>
      <c r="I7" s="292">
        <v>645</v>
      </c>
      <c r="J7" s="292">
        <v>37.71384136858476</v>
      </c>
      <c r="K7" s="292">
        <v>34.451219512195117</v>
      </c>
    </row>
    <row r="8" spans="1:11" x14ac:dyDescent="0.25">
      <c r="A8" s="292">
        <v>7</v>
      </c>
      <c r="B8" s="292">
        <v>84</v>
      </c>
      <c r="C8" s="292" t="s">
        <v>40</v>
      </c>
      <c r="D8" s="292">
        <v>79</v>
      </c>
      <c r="E8" s="292">
        <v>58</v>
      </c>
      <c r="F8" s="292">
        <v>24</v>
      </c>
      <c r="G8" s="292">
        <v>4</v>
      </c>
      <c r="H8" s="292">
        <v>41</v>
      </c>
      <c r="I8" s="292">
        <v>32</v>
      </c>
      <c r="J8" s="292">
        <v>36.923076923076927</v>
      </c>
      <c r="K8" s="292">
        <v>11.111111111111111</v>
      </c>
    </row>
    <row r="9" spans="1:11" x14ac:dyDescent="0.25">
      <c r="A9" s="292">
        <v>8</v>
      </c>
      <c r="B9" s="292">
        <v>10</v>
      </c>
      <c r="C9" s="292" t="s">
        <v>48</v>
      </c>
      <c r="D9" s="292">
        <v>7516</v>
      </c>
      <c r="E9" s="292">
        <v>5601</v>
      </c>
      <c r="F9" s="292">
        <v>2159</v>
      </c>
      <c r="G9" s="292">
        <v>1704</v>
      </c>
      <c r="H9" s="292">
        <v>3828</v>
      </c>
      <c r="I9" s="292">
        <v>2840</v>
      </c>
      <c r="J9" s="292">
        <v>36.061466510773343</v>
      </c>
      <c r="K9" s="292">
        <v>37.5</v>
      </c>
    </row>
    <row r="10" spans="1:11" x14ac:dyDescent="0.25">
      <c r="A10" s="292">
        <v>9</v>
      </c>
      <c r="B10" s="292">
        <v>20</v>
      </c>
      <c r="C10" s="292" t="s">
        <v>39</v>
      </c>
      <c r="D10" s="292">
        <v>1742</v>
      </c>
      <c r="E10" s="292">
        <v>1422</v>
      </c>
      <c r="F10" s="292">
        <v>433</v>
      </c>
      <c r="G10" s="292">
        <v>379</v>
      </c>
      <c r="H10" s="292">
        <v>797</v>
      </c>
      <c r="I10" s="292">
        <v>767</v>
      </c>
      <c r="J10" s="292">
        <v>35.203252032520332</v>
      </c>
      <c r="K10" s="292">
        <v>33.071553228621291</v>
      </c>
    </row>
    <row r="11" spans="1:11" x14ac:dyDescent="0.25">
      <c r="A11" s="292">
        <v>10</v>
      </c>
      <c r="B11" s="292">
        <v>7</v>
      </c>
      <c r="C11" s="292" t="s">
        <v>79</v>
      </c>
      <c r="D11" s="292">
        <v>9682</v>
      </c>
      <c r="E11" s="292">
        <v>7965</v>
      </c>
      <c r="F11" s="292">
        <v>2978</v>
      </c>
      <c r="G11" s="292">
        <v>3058</v>
      </c>
      <c r="H11" s="292">
        <v>5504</v>
      </c>
      <c r="I11" s="292">
        <v>3553</v>
      </c>
      <c r="J11" s="292">
        <v>35.109643951898143</v>
      </c>
      <c r="K11" s="292">
        <v>46.256239600665552</v>
      </c>
    </row>
    <row r="12" spans="1:11" x14ac:dyDescent="0.25">
      <c r="A12" s="292">
        <v>11</v>
      </c>
      <c r="B12" s="292">
        <v>9</v>
      </c>
      <c r="C12" s="292" t="s">
        <v>50</v>
      </c>
      <c r="D12" s="292">
        <v>2394</v>
      </c>
      <c r="E12" s="292">
        <v>2145</v>
      </c>
      <c r="F12" s="292">
        <v>808</v>
      </c>
      <c r="G12" s="292">
        <v>750</v>
      </c>
      <c r="H12" s="292">
        <v>1509</v>
      </c>
      <c r="I12" s="292">
        <v>1045</v>
      </c>
      <c r="J12" s="292">
        <v>34.872680189900727</v>
      </c>
      <c r="K12" s="292">
        <v>41.782729805013929</v>
      </c>
    </row>
    <row r="13" spans="1:11" x14ac:dyDescent="0.25">
      <c r="A13" s="292">
        <v>12</v>
      </c>
      <c r="B13" s="292">
        <v>8</v>
      </c>
      <c r="C13" s="292" t="s">
        <v>19</v>
      </c>
      <c r="D13" s="292">
        <v>1722</v>
      </c>
      <c r="E13" s="292">
        <v>1251</v>
      </c>
      <c r="F13" s="292">
        <v>554</v>
      </c>
      <c r="G13" s="292">
        <v>501</v>
      </c>
      <c r="H13" s="292">
        <v>1041</v>
      </c>
      <c r="I13" s="292">
        <v>658</v>
      </c>
      <c r="J13" s="292">
        <v>34.733542319749219</v>
      </c>
      <c r="K13" s="292">
        <v>43.226919758412421</v>
      </c>
    </row>
    <row r="14" spans="1:11" x14ac:dyDescent="0.25">
      <c r="A14" s="292">
        <v>13</v>
      </c>
      <c r="B14" s="292">
        <v>18</v>
      </c>
      <c r="C14" s="292" t="s">
        <v>18</v>
      </c>
      <c r="D14" s="292">
        <v>286</v>
      </c>
      <c r="E14" s="292">
        <v>188</v>
      </c>
      <c r="F14" s="292">
        <v>79</v>
      </c>
      <c r="G14" s="292">
        <v>53</v>
      </c>
      <c r="H14" s="292">
        <v>164</v>
      </c>
      <c r="I14" s="292">
        <v>103</v>
      </c>
      <c r="J14" s="292">
        <v>32.510288065843618</v>
      </c>
      <c r="K14" s="292">
        <v>33.974358974358978</v>
      </c>
    </row>
    <row r="15" spans="1:11" x14ac:dyDescent="0.25">
      <c r="A15" s="292">
        <v>14</v>
      </c>
      <c r="B15" s="292">
        <v>11</v>
      </c>
      <c r="C15" s="292" t="s">
        <v>17</v>
      </c>
      <c r="D15" s="292">
        <v>1096</v>
      </c>
      <c r="E15" s="292">
        <v>1211</v>
      </c>
      <c r="F15" s="292">
        <v>285</v>
      </c>
      <c r="G15" s="292">
        <v>295</v>
      </c>
      <c r="H15" s="292">
        <v>599</v>
      </c>
      <c r="I15" s="292">
        <v>536</v>
      </c>
      <c r="J15" s="292">
        <v>32.23981900452489</v>
      </c>
      <c r="K15" s="292">
        <v>35.499398315282789</v>
      </c>
    </row>
    <row r="16" spans="1:11" x14ac:dyDescent="0.25">
      <c r="A16" s="292">
        <v>15</v>
      </c>
      <c r="B16" s="292">
        <v>14</v>
      </c>
      <c r="C16" s="292" t="s">
        <v>22</v>
      </c>
      <c r="D16" s="292">
        <v>1877</v>
      </c>
      <c r="E16" s="292">
        <v>1412</v>
      </c>
      <c r="F16" s="292">
        <v>477</v>
      </c>
      <c r="G16" s="292">
        <v>352</v>
      </c>
      <c r="H16" s="292">
        <v>1020</v>
      </c>
      <c r="I16" s="292">
        <v>666</v>
      </c>
      <c r="J16" s="292">
        <v>31.863727454909821</v>
      </c>
      <c r="K16" s="292">
        <v>34.577603143418457</v>
      </c>
    </row>
    <row r="17" spans="1:11" x14ac:dyDescent="0.25">
      <c r="A17" s="292">
        <v>16</v>
      </c>
      <c r="B17" s="292">
        <v>6</v>
      </c>
      <c r="C17" s="292" t="s">
        <v>16</v>
      </c>
      <c r="D17" s="292">
        <v>1098</v>
      </c>
      <c r="E17" s="292">
        <v>1062</v>
      </c>
      <c r="F17" s="292">
        <v>254</v>
      </c>
      <c r="G17" s="292">
        <v>350</v>
      </c>
      <c r="H17" s="292">
        <v>557</v>
      </c>
      <c r="I17" s="292">
        <v>403</v>
      </c>
      <c r="J17" s="292">
        <v>31.3193588162762</v>
      </c>
      <c r="K17" s="292">
        <v>46.480743691899058</v>
      </c>
    </row>
    <row r="18" spans="1:11" x14ac:dyDescent="0.25">
      <c r="A18" s="292">
        <v>17</v>
      </c>
      <c r="B18" s="292">
        <v>34</v>
      </c>
      <c r="C18" s="292" t="s">
        <v>32</v>
      </c>
      <c r="D18" s="292">
        <v>1398</v>
      </c>
      <c r="E18" s="292">
        <v>1279</v>
      </c>
      <c r="F18" s="292">
        <v>317</v>
      </c>
      <c r="G18" s="292">
        <v>348</v>
      </c>
      <c r="H18" s="292">
        <v>697</v>
      </c>
      <c r="I18" s="292">
        <v>794</v>
      </c>
      <c r="J18" s="292">
        <v>31.262327416173569</v>
      </c>
      <c r="K18" s="292">
        <v>30.472854640980739</v>
      </c>
    </row>
    <row r="19" spans="1:11" x14ac:dyDescent="0.25">
      <c r="A19" s="292">
        <v>18</v>
      </c>
      <c r="B19" s="292">
        <v>40</v>
      </c>
      <c r="C19" s="292" t="s">
        <v>81</v>
      </c>
      <c r="D19" s="292">
        <v>1784</v>
      </c>
      <c r="E19" s="292">
        <v>1266</v>
      </c>
      <c r="F19" s="292">
        <v>377</v>
      </c>
      <c r="G19" s="292">
        <v>214</v>
      </c>
      <c r="H19" s="292">
        <v>831</v>
      </c>
      <c r="I19" s="292">
        <v>519</v>
      </c>
      <c r="J19" s="292">
        <v>31.20860927152318</v>
      </c>
      <c r="K19" s="292">
        <v>29.195088676671219</v>
      </c>
    </row>
    <row r="20" spans="1:11" x14ac:dyDescent="0.25">
      <c r="A20" s="292">
        <v>19</v>
      </c>
      <c r="B20" s="292">
        <v>25</v>
      </c>
      <c r="C20" s="292" t="s">
        <v>67</v>
      </c>
      <c r="D20" s="292">
        <v>1567</v>
      </c>
      <c r="E20" s="292">
        <v>1303</v>
      </c>
      <c r="F20" s="292">
        <v>404</v>
      </c>
      <c r="G20" s="292">
        <v>282</v>
      </c>
      <c r="H20" s="292">
        <v>891</v>
      </c>
      <c r="I20" s="292">
        <v>600</v>
      </c>
      <c r="J20" s="292">
        <v>31.196911196911199</v>
      </c>
      <c r="K20" s="292">
        <v>31.972789115646261</v>
      </c>
    </row>
    <row r="21" spans="1:11" x14ac:dyDescent="0.25">
      <c r="A21" s="292">
        <v>20</v>
      </c>
      <c r="B21" s="292">
        <v>4</v>
      </c>
      <c r="C21" s="292" t="s">
        <v>72</v>
      </c>
      <c r="D21" s="292">
        <v>244</v>
      </c>
      <c r="E21" s="292">
        <v>169</v>
      </c>
      <c r="F21" s="292">
        <v>69</v>
      </c>
      <c r="G21" s="292">
        <v>63</v>
      </c>
      <c r="H21" s="292">
        <v>153</v>
      </c>
      <c r="I21" s="292">
        <v>59</v>
      </c>
      <c r="J21" s="292">
        <v>31.081081081081081</v>
      </c>
      <c r="K21" s="292">
        <v>51.639344262295083</v>
      </c>
    </row>
    <row r="22" spans="1:11" x14ac:dyDescent="0.25">
      <c r="A22" s="292">
        <v>21</v>
      </c>
      <c r="B22" s="292">
        <v>69</v>
      </c>
      <c r="C22" s="292" t="s">
        <v>92</v>
      </c>
      <c r="D22" s="292">
        <v>872</v>
      </c>
      <c r="E22" s="292">
        <v>679</v>
      </c>
      <c r="F22" s="292">
        <v>255</v>
      </c>
      <c r="G22" s="292">
        <v>126</v>
      </c>
      <c r="H22" s="292">
        <v>576</v>
      </c>
      <c r="I22" s="292">
        <v>468</v>
      </c>
      <c r="J22" s="292">
        <v>30.685920577617331</v>
      </c>
      <c r="K22" s="292">
        <v>21.212121212121211</v>
      </c>
    </row>
    <row r="23" spans="1:11" x14ac:dyDescent="0.25">
      <c r="A23" s="292">
        <v>22</v>
      </c>
      <c r="B23" s="292">
        <v>61</v>
      </c>
      <c r="C23" s="292" t="s">
        <v>21</v>
      </c>
      <c r="D23" s="292">
        <v>501</v>
      </c>
      <c r="E23" s="292">
        <v>358</v>
      </c>
      <c r="F23" s="292">
        <v>127</v>
      </c>
      <c r="G23" s="292">
        <v>64</v>
      </c>
      <c r="H23" s="292">
        <v>293</v>
      </c>
      <c r="I23" s="292">
        <v>218</v>
      </c>
      <c r="J23" s="292">
        <v>30.238095238095241</v>
      </c>
      <c r="K23" s="292">
        <v>22.695035460992909</v>
      </c>
    </row>
    <row r="24" spans="1:11" x14ac:dyDescent="0.25">
      <c r="A24" s="292">
        <v>23</v>
      </c>
      <c r="B24" s="292">
        <v>53</v>
      </c>
      <c r="C24" s="292" t="s">
        <v>61</v>
      </c>
      <c r="D24" s="292">
        <v>63</v>
      </c>
      <c r="E24" s="292">
        <v>92</v>
      </c>
      <c r="F24" s="292">
        <v>18</v>
      </c>
      <c r="G24" s="292">
        <v>19</v>
      </c>
      <c r="H24" s="292">
        <v>42</v>
      </c>
      <c r="I24" s="292">
        <v>59</v>
      </c>
      <c r="J24" s="292">
        <v>30</v>
      </c>
      <c r="K24" s="292">
        <v>24.358974358974361</v>
      </c>
    </row>
    <row r="25" spans="1:11" x14ac:dyDescent="0.25">
      <c r="A25" s="292">
        <v>24</v>
      </c>
      <c r="B25" s="292">
        <v>28</v>
      </c>
      <c r="C25" s="292" t="s">
        <v>47</v>
      </c>
      <c r="D25" s="292">
        <v>2625</v>
      </c>
      <c r="E25" s="292">
        <v>2224</v>
      </c>
      <c r="F25" s="292">
        <v>662</v>
      </c>
      <c r="G25" s="292">
        <v>570</v>
      </c>
      <c r="H25" s="292">
        <v>1626</v>
      </c>
      <c r="I25" s="292">
        <v>1233</v>
      </c>
      <c r="J25" s="292">
        <v>28.93356643356643</v>
      </c>
      <c r="K25" s="292">
        <v>31.613976705490849</v>
      </c>
    </row>
    <row r="26" spans="1:11" x14ac:dyDescent="0.25">
      <c r="A26" s="292">
        <v>25</v>
      </c>
      <c r="B26" s="292">
        <v>26</v>
      </c>
      <c r="C26" s="292" t="s">
        <v>46</v>
      </c>
      <c r="D26" s="292">
        <v>2562</v>
      </c>
      <c r="E26" s="292">
        <v>2132</v>
      </c>
      <c r="F26" s="292">
        <v>644</v>
      </c>
      <c r="G26" s="292">
        <v>551</v>
      </c>
      <c r="H26" s="292">
        <v>1584</v>
      </c>
      <c r="I26" s="292">
        <v>1174</v>
      </c>
      <c r="J26" s="292">
        <v>28.9048473967684</v>
      </c>
      <c r="K26" s="292">
        <v>31.94202898550725</v>
      </c>
    </row>
    <row r="27" spans="1:11" x14ac:dyDescent="0.25">
      <c r="A27" s="292">
        <v>26</v>
      </c>
      <c r="B27" s="292">
        <v>12</v>
      </c>
      <c r="C27" s="292" t="s">
        <v>28</v>
      </c>
      <c r="D27" s="292">
        <v>5796</v>
      </c>
      <c r="E27" s="292">
        <v>4576</v>
      </c>
      <c r="F27" s="292">
        <v>1457</v>
      </c>
      <c r="G27" s="292">
        <v>1495</v>
      </c>
      <c r="H27" s="292">
        <v>3813</v>
      </c>
      <c r="I27" s="292">
        <v>2732</v>
      </c>
      <c r="J27" s="292">
        <v>27.647058823529409</v>
      </c>
      <c r="K27" s="292">
        <v>35.367873196120179</v>
      </c>
    </row>
    <row r="28" spans="1:11" x14ac:dyDescent="0.25">
      <c r="A28" s="292">
        <v>27</v>
      </c>
      <c r="B28" s="292">
        <v>66</v>
      </c>
      <c r="C28" s="292" t="s">
        <v>90</v>
      </c>
      <c r="D28" s="292">
        <v>1952</v>
      </c>
      <c r="E28" s="292">
        <v>1876</v>
      </c>
      <c r="F28" s="292">
        <v>395</v>
      </c>
      <c r="G28" s="292">
        <v>313</v>
      </c>
      <c r="H28" s="292">
        <v>1045</v>
      </c>
      <c r="I28" s="292">
        <v>1118</v>
      </c>
      <c r="J28" s="292">
        <v>27.430555555555561</v>
      </c>
      <c r="K28" s="292">
        <v>21.872816212438849</v>
      </c>
    </row>
    <row r="29" spans="1:11" x14ac:dyDescent="0.25">
      <c r="A29" s="292">
        <v>28</v>
      </c>
      <c r="B29" s="292">
        <v>29</v>
      </c>
      <c r="C29" s="292" t="s">
        <v>80</v>
      </c>
      <c r="D29" s="292">
        <v>1844</v>
      </c>
      <c r="E29" s="292">
        <v>1911</v>
      </c>
      <c r="F29" s="292">
        <v>442</v>
      </c>
      <c r="G29" s="292">
        <v>501</v>
      </c>
      <c r="H29" s="292">
        <v>1174</v>
      </c>
      <c r="I29" s="292">
        <v>1091</v>
      </c>
      <c r="J29" s="292">
        <v>27.35148514851485</v>
      </c>
      <c r="K29" s="292">
        <v>31.46984924623116</v>
      </c>
    </row>
    <row r="30" spans="1:11" x14ac:dyDescent="0.25">
      <c r="A30" s="292">
        <v>29</v>
      </c>
      <c r="B30" s="292">
        <v>33</v>
      </c>
      <c r="C30" s="292" t="s">
        <v>43</v>
      </c>
      <c r="D30" s="292">
        <v>2123</v>
      </c>
      <c r="E30" s="292">
        <v>1748</v>
      </c>
      <c r="F30" s="292">
        <v>523</v>
      </c>
      <c r="G30" s="292">
        <v>473</v>
      </c>
      <c r="H30" s="292">
        <v>1392</v>
      </c>
      <c r="I30" s="292">
        <v>1045</v>
      </c>
      <c r="J30" s="292">
        <v>27.310704960835508</v>
      </c>
      <c r="K30" s="292">
        <v>31.159420289855071</v>
      </c>
    </row>
    <row r="31" spans="1:11" x14ac:dyDescent="0.25">
      <c r="A31" s="292">
        <v>30</v>
      </c>
      <c r="B31" s="292">
        <v>19</v>
      </c>
      <c r="C31" s="292" t="s">
        <v>69</v>
      </c>
      <c r="D31" s="292">
        <v>3412</v>
      </c>
      <c r="E31" s="292">
        <v>2861</v>
      </c>
      <c r="F31" s="292">
        <v>854</v>
      </c>
      <c r="G31" s="292">
        <v>912</v>
      </c>
      <c r="H31" s="292">
        <v>2277</v>
      </c>
      <c r="I31" s="292">
        <v>1839</v>
      </c>
      <c r="J31" s="292">
        <v>27.275630788885341</v>
      </c>
      <c r="K31" s="292">
        <v>33.151581243184303</v>
      </c>
    </row>
    <row r="32" spans="1:11" x14ac:dyDescent="0.25">
      <c r="A32" s="292">
        <v>31</v>
      </c>
      <c r="B32" s="292">
        <v>37</v>
      </c>
      <c r="C32" s="292" t="s">
        <v>63</v>
      </c>
      <c r="D32" s="292">
        <v>6038</v>
      </c>
      <c r="E32" s="292">
        <v>5782</v>
      </c>
      <c r="F32" s="292">
        <v>1535</v>
      </c>
      <c r="G32" s="292">
        <v>1415</v>
      </c>
      <c r="H32" s="292">
        <v>4205</v>
      </c>
      <c r="I32" s="292">
        <v>3296</v>
      </c>
      <c r="J32" s="292">
        <v>26.742160278745651</v>
      </c>
      <c r="K32" s="292">
        <v>30.036085756739549</v>
      </c>
    </row>
    <row r="33" spans="1:11" x14ac:dyDescent="0.25">
      <c r="A33" s="292">
        <v>32</v>
      </c>
      <c r="B33" s="292">
        <v>16</v>
      </c>
      <c r="C33" s="292" t="s">
        <v>26</v>
      </c>
      <c r="D33" s="292">
        <v>1119</v>
      </c>
      <c r="E33" s="292">
        <v>867</v>
      </c>
      <c r="F33" s="292">
        <v>275</v>
      </c>
      <c r="G33" s="292">
        <v>282</v>
      </c>
      <c r="H33" s="292">
        <v>756</v>
      </c>
      <c r="I33" s="292">
        <v>547</v>
      </c>
      <c r="J33" s="292">
        <v>26.673132880698351</v>
      </c>
      <c r="K33" s="292">
        <v>34.016887816646573</v>
      </c>
    </row>
    <row r="34" spans="1:11" x14ac:dyDescent="0.25">
      <c r="A34" s="292">
        <v>33</v>
      </c>
      <c r="B34" s="292">
        <v>17</v>
      </c>
      <c r="C34" s="292" t="s">
        <v>44</v>
      </c>
      <c r="D34" s="292">
        <v>2936</v>
      </c>
      <c r="E34" s="292">
        <v>2138</v>
      </c>
      <c r="F34" s="292">
        <v>660</v>
      </c>
      <c r="G34" s="292">
        <v>631</v>
      </c>
      <c r="H34" s="292">
        <v>1826</v>
      </c>
      <c r="I34" s="292">
        <v>1226</v>
      </c>
      <c r="J34" s="292">
        <v>26.548672566371689</v>
      </c>
      <c r="K34" s="292">
        <v>33.97953688745288</v>
      </c>
    </row>
    <row r="35" spans="1:11" x14ac:dyDescent="0.25">
      <c r="A35" s="292">
        <v>34</v>
      </c>
      <c r="B35" s="292">
        <v>59</v>
      </c>
      <c r="C35" s="292" t="s">
        <v>55</v>
      </c>
      <c r="D35" s="292">
        <v>4928</v>
      </c>
      <c r="E35" s="292">
        <v>4050</v>
      </c>
      <c r="F35" s="292">
        <v>1172</v>
      </c>
      <c r="G35" s="292">
        <v>818</v>
      </c>
      <c r="H35" s="292">
        <v>3393</v>
      </c>
      <c r="I35" s="292">
        <v>2742</v>
      </c>
      <c r="J35" s="292">
        <v>25.67360350492881</v>
      </c>
      <c r="K35" s="292">
        <v>22.977528089887642</v>
      </c>
    </row>
    <row r="36" spans="1:11" x14ac:dyDescent="0.25">
      <c r="A36" s="292">
        <v>35</v>
      </c>
      <c r="B36" s="292">
        <v>30</v>
      </c>
      <c r="C36" s="292" t="s">
        <v>24</v>
      </c>
      <c r="D36" s="292">
        <v>1532</v>
      </c>
      <c r="E36" s="292">
        <v>1213</v>
      </c>
      <c r="F36" s="292">
        <v>295</v>
      </c>
      <c r="G36" s="292">
        <v>293</v>
      </c>
      <c r="H36" s="292">
        <v>862</v>
      </c>
      <c r="I36" s="292">
        <v>639</v>
      </c>
      <c r="J36" s="292">
        <v>25.496974935177182</v>
      </c>
      <c r="K36" s="292">
        <v>31.437768240343349</v>
      </c>
    </row>
    <row r="37" spans="1:11" x14ac:dyDescent="0.25">
      <c r="A37" s="292">
        <v>36</v>
      </c>
      <c r="B37" s="292">
        <v>42</v>
      </c>
      <c r="C37" s="292" t="s">
        <v>59</v>
      </c>
      <c r="D37" s="292">
        <v>5272</v>
      </c>
      <c r="E37" s="292">
        <v>4815</v>
      </c>
      <c r="F37" s="292">
        <v>1165</v>
      </c>
      <c r="G37" s="292">
        <v>1198</v>
      </c>
      <c r="H37" s="292">
        <v>3450</v>
      </c>
      <c r="I37" s="292">
        <v>3043</v>
      </c>
      <c r="J37" s="292">
        <v>25.243770314192851</v>
      </c>
      <c r="K37" s="292">
        <v>28.24805470407923</v>
      </c>
    </row>
    <row r="38" spans="1:11" x14ac:dyDescent="0.25">
      <c r="A38" s="292">
        <v>37</v>
      </c>
      <c r="B38" s="292">
        <v>41</v>
      </c>
      <c r="C38" s="292" t="s">
        <v>62</v>
      </c>
      <c r="D38" s="292">
        <v>7390</v>
      </c>
      <c r="E38" s="292">
        <v>5608</v>
      </c>
      <c r="F38" s="292">
        <v>1706</v>
      </c>
      <c r="G38" s="292">
        <v>1501</v>
      </c>
      <c r="H38" s="292">
        <v>5237</v>
      </c>
      <c r="I38" s="292">
        <v>3746</v>
      </c>
      <c r="J38" s="292">
        <v>24.57151087426185</v>
      </c>
      <c r="K38" s="292">
        <v>28.60682294644559</v>
      </c>
    </row>
    <row r="39" spans="1:11" x14ac:dyDescent="0.25">
      <c r="A39" s="292">
        <v>38</v>
      </c>
      <c r="B39" s="292">
        <v>57</v>
      </c>
      <c r="C39" s="292" t="s">
        <v>54</v>
      </c>
      <c r="D39" s="292">
        <v>2014</v>
      </c>
      <c r="E39" s="292">
        <v>1371</v>
      </c>
      <c r="F39" s="292">
        <v>369</v>
      </c>
      <c r="G39" s="292">
        <v>278</v>
      </c>
      <c r="H39" s="292">
        <v>1136</v>
      </c>
      <c r="I39" s="292">
        <v>885</v>
      </c>
      <c r="J39" s="292">
        <v>24.518272425249169</v>
      </c>
      <c r="K39" s="292">
        <v>23.903697334479791</v>
      </c>
    </row>
    <row r="40" spans="1:11" x14ac:dyDescent="0.25">
      <c r="A40" s="292">
        <v>39</v>
      </c>
      <c r="B40" s="292">
        <v>36</v>
      </c>
      <c r="C40" s="292" t="s">
        <v>51</v>
      </c>
      <c r="D40" s="292">
        <v>3790</v>
      </c>
      <c r="E40" s="292">
        <v>2890</v>
      </c>
      <c r="F40" s="292">
        <v>729</v>
      </c>
      <c r="G40" s="292">
        <v>657</v>
      </c>
      <c r="H40" s="292">
        <v>2254</v>
      </c>
      <c r="I40" s="292">
        <v>1508</v>
      </c>
      <c r="J40" s="292">
        <v>24.4384847468991</v>
      </c>
      <c r="K40" s="292">
        <v>30.346420323325631</v>
      </c>
    </row>
    <row r="41" spans="1:11" x14ac:dyDescent="0.25">
      <c r="A41" s="292">
        <v>40</v>
      </c>
      <c r="B41" s="292">
        <v>47</v>
      </c>
      <c r="C41" s="292" t="s">
        <v>14</v>
      </c>
      <c r="D41" s="292">
        <v>1716</v>
      </c>
      <c r="E41" s="292">
        <v>1367</v>
      </c>
      <c r="F41" s="292">
        <v>392</v>
      </c>
      <c r="G41" s="292">
        <v>320</v>
      </c>
      <c r="H41" s="292">
        <v>1215</v>
      </c>
      <c r="I41" s="292">
        <v>869</v>
      </c>
      <c r="J41" s="292">
        <v>24.393279402613569</v>
      </c>
      <c r="K41" s="292">
        <v>26.913372582001681</v>
      </c>
    </row>
    <row r="42" spans="1:11" x14ac:dyDescent="0.25">
      <c r="A42" s="292">
        <v>40.1</v>
      </c>
      <c r="B42" s="292">
        <v>38.1</v>
      </c>
      <c r="C42" s="292" t="s">
        <v>64</v>
      </c>
      <c r="D42" s="292">
        <v>278949</v>
      </c>
      <c r="E42" s="292">
        <v>211805</v>
      </c>
      <c r="F42" s="292">
        <v>57491</v>
      </c>
      <c r="G42" s="292">
        <v>54347</v>
      </c>
      <c r="H42" s="292">
        <v>179622</v>
      </c>
      <c r="I42" s="292">
        <v>129040</v>
      </c>
      <c r="J42" s="292">
        <v>24.246245461024909</v>
      </c>
      <c r="K42" s="292">
        <v>29.635143167181969</v>
      </c>
    </row>
    <row r="43" spans="1:11" x14ac:dyDescent="0.25">
      <c r="A43" s="292">
        <v>41</v>
      </c>
      <c r="B43" s="292">
        <v>55</v>
      </c>
      <c r="C43" s="292" t="s">
        <v>65</v>
      </c>
      <c r="D43" s="292">
        <v>5422</v>
      </c>
      <c r="E43" s="292">
        <v>4667</v>
      </c>
      <c r="F43" s="292">
        <v>1212</v>
      </c>
      <c r="G43" s="292">
        <v>959</v>
      </c>
      <c r="H43" s="292">
        <v>3800</v>
      </c>
      <c r="I43" s="292">
        <v>3016</v>
      </c>
      <c r="J43" s="292">
        <v>24.181963288108541</v>
      </c>
      <c r="K43" s="292">
        <v>24.125786163522012</v>
      </c>
    </row>
    <row r="44" spans="1:11" x14ac:dyDescent="0.25">
      <c r="A44" s="292">
        <v>42</v>
      </c>
      <c r="B44" s="292">
        <v>13</v>
      </c>
      <c r="C44" s="292" t="s">
        <v>20</v>
      </c>
      <c r="D44" s="292">
        <v>1728</v>
      </c>
      <c r="E44" s="292">
        <v>1413</v>
      </c>
      <c r="F44" s="292">
        <v>365</v>
      </c>
      <c r="G44" s="292">
        <v>453</v>
      </c>
      <c r="H44" s="292">
        <v>1149</v>
      </c>
      <c r="I44" s="292">
        <v>837</v>
      </c>
      <c r="J44" s="292">
        <v>24.10832232496697</v>
      </c>
      <c r="K44" s="292">
        <v>35.116279069767437</v>
      </c>
    </row>
    <row r="45" spans="1:11" x14ac:dyDescent="0.25">
      <c r="A45" s="292">
        <v>43</v>
      </c>
      <c r="B45" s="292">
        <v>67</v>
      </c>
      <c r="C45" s="292" t="s">
        <v>33</v>
      </c>
      <c r="D45" s="292">
        <v>774</v>
      </c>
      <c r="E45" s="292">
        <v>722</v>
      </c>
      <c r="F45" s="292">
        <v>164</v>
      </c>
      <c r="G45" s="292">
        <v>146</v>
      </c>
      <c r="H45" s="292">
        <v>539</v>
      </c>
      <c r="I45" s="292">
        <v>522</v>
      </c>
      <c r="J45" s="292">
        <v>23.328591749644382</v>
      </c>
      <c r="K45" s="292">
        <v>21.856287425149699</v>
      </c>
    </row>
    <row r="46" spans="1:11" x14ac:dyDescent="0.25">
      <c r="A46" s="292">
        <v>44</v>
      </c>
      <c r="B46" s="292">
        <v>70</v>
      </c>
      <c r="C46" s="292" t="s">
        <v>56</v>
      </c>
      <c r="D46" s="292">
        <v>3521</v>
      </c>
      <c r="E46" s="292">
        <v>2809</v>
      </c>
      <c r="F46" s="292">
        <v>751</v>
      </c>
      <c r="G46" s="292">
        <v>571</v>
      </c>
      <c r="H46" s="292">
        <v>2474</v>
      </c>
      <c r="I46" s="292">
        <v>2129</v>
      </c>
      <c r="J46" s="292">
        <v>23.286821705426359</v>
      </c>
      <c r="K46" s="292">
        <v>21.148148148148149</v>
      </c>
    </row>
    <row r="47" spans="1:11" x14ac:dyDescent="0.25">
      <c r="A47" s="292">
        <v>45</v>
      </c>
      <c r="B47" s="292">
        <v>56</v>
      </c>
      <c r="C47" s="292" t="s">
        <v>87</v>
      </c>
      <c r="D47" s="292">
        <v>2741</v>
      </c>
      <c r="E47" s="292">
        <v>2046</v>
      </c>
      <c r="F47" s="292">
        <v>617</v>
      </c>
      <c r="G47" s="292">
        <v>469</v>
      </c>
      <c r="H47" s="292">
        <v>2058</v>
      </c>
      <c r="I47" s="292">
        <v>1478</v>
      </c>
      <c r="J47" s="292">
        <v>23.065420560747661</v>
      </c>
      <c r="K47" s="292">
        <v>24.088341037493581</v>
      </c>
    </row>
    <row r="48" spans="1:11" x14ac:dyDescent="0.25">
      <c r="A48" s="292">
        <v>46</v>
      </c>
      <c r="B48" s="292">
        <v>64</v>
      </c>
      <c r="C48" s="292" t="s">
        <v>38</v>
      </c>
      <c r="D48" s="292">
        <v>2322</v>
      </c>
      <c r="E48" s="292">
        <v>2071</v>
      </c>
      <c r="F48" s="292">
        <v>488</v>
      </c>
      <c r="G48" s="292">
        <v>421</v>
      </c>
      <c r="H48" s="292">
        <v>1650</v>
      </c>
      <c r="I48" s="292">
        <v>1499</v>
      </c>
      <c r="J48" s="292">
        <v>22.825070159027131</v>
      </c>
      <c r="K48" s="292">
        <v>21.927083333333329</v>
      </c>
    </row>
    <row r="49" spans="1:11" x14ac:dyDescent="0.25">
      <c r="A49" s="292">
        <v>47</v>
      </c>
      <c r="B49" s="292">
        <v>23</v>
      </c>
      <c r="C49" s="292" t="s">
        <v>71</v>
      </c>
      <c r="D49" s="292">
        <v>1748</v>
      </c>
      <c r="E49" s="292">
        <v>1543</v>
      </c>
      <c r="F49" s="292">
        <v>328</v>
      </c>
      <c r="G49" s="292">
        <v>477</v>
      </c>
      <c r="H49" s="292">
        <v>1114</v>
      </c>
      <c r="I49" s="292">
        <v>979</v>
      </c>
      <c r="J49" s="292">
        <v>22.74618585298197</v>
      </c>
      <c r="K49" s="292">
        <v>32.760989010989007</v>
      </c>
    </row>
    <row r="50" spans="1:11" x14ac:dyDescent="0.25">
      <c r="A50" s="292">
        <v>48</v>
      </c>
      <c r="B50" s="292">
        <v>54</v>
      </c>
      <c r="C50" s="292" t="s">
        <v>57</v>
      </c>
      <c r="D50" s="292">
        <v>7714</v>
      </c>
      <c r="E50" s="292">
        <v>5286</v>
      </c>
      <c r="F50" s="292">
        <v>1489</v>
      </c>
      <c r="G50" s="292">
        <v>1116</v>
      </c>
      <c r="H50" s="292">
        <v>5174</v>
      </c>
      <c r="I50" s="292">
        <v>3502</v>
      </c>
      <c r="J50" s="292">
        <v>22.347291010055532</v>
      </c>
      <c r="K50" s="292">
        <v>24.166305760069299</v>
      </c>
    </row>
    <row r="51" spans="1:11" x14ac:dyDescent="0.25">
      <c r="A51" s="292">
        <v>49</v>
      </c>
      <c r="B51" s="292">
        <v>78</v>
      </c>
      <c r="C51" s="292" t="s">
        <v>36</v>
      </c>
      <c r="D51" s="292">
        <v>1441</v>
      </c>
      <c r="E51" s="292">
        <v>1246</v>
      </c>
      <c r="F51" s="292">
        <v>309</v>
      </c>
      <c r="G51" s="292">
        <v>211</v>
      </c>
      <c r="H51" s="292">
        <v>1086</v>
      </c>
      <c r="I51" s="292">
        <v>926</v>
      </c>
      <c r="J51" s="292">
        <v>22.1505376344086</v>
      </c>
      <c r="K51" s="292">
        <v>18.557607739665791</v>
      </c>
    </row>
    <row r="52" spans="1:11" x14ac:dyDescent="0.25">
      <c r="A52" s="292">
        <v>50</v>
      </c>
      <c r="B52" s="292">
        <v>21</v>
      </c>
      <c r="C52" s="292" t="s">
        <v>91</v>
      </c>
      <c r="D52" s="292">
        <v>560</v>
      </c>
      <c r="E52" s="292">
        <v>341</v>
      </c>
      <c r="F52" s="292">
        <v>100</v>
      </c>
      <c r="G52" s="292">
        <v>109</v>
      </c>
      <c r="H52" s="292">
        <v>354</v>
      </c>
      <c r="I52" s="292">
        <v>221</v>
      </c>
      <c r="J52" s="292">
        <v>22.026431718061669</v>
      </c>
      <c r="K52" s="292">
        <v>33.030303030303031</v>
      </c>
    </row>
    <row r="53" spans="1:11" x14ac:dyDescent="0.25">
      <c r="A53" s="292">
        <v>51</v>
      </c>
      <c r="B53" s="292">
        <v>48</v>
      </c>
      <c r="C53" s="292" t="s">
        <v>60</v>
      </c>
      <c r="D53" s="292">
        <v>8108</v>
      </c>
      <c r="E53" s="292">
        <v>6113</v>
      </c>
      <c r="F53" s="292">
        <v>1601</v>
      </c>
      <c r="G53" s="292">
        <v>1468</v>
      </c>
      <c r="H53" s="292">
        <v>5675</v>
      </c>
      <c r="I53" s="292">
        <v>3993</v>
      </c>
      <c r="J53" s="292">
        <v>22.00384826827927</v>
      </c>
      <c r="K53" s="292">
        <v>26.88152353048892</v>
      </c>
    </row>
    <row r="54" spans="1:11" x14ac:dyDescent="0.25">
      <c r="A54" s="292">
        <v>52</v>
      </c>
      <c r="B54" s="292">
        <v>38</v>
      </c>
      <c r="C54" s="292" t="s">
        <v>86</v>
      </c>
      <c r="D54" s="292">
        <v>2545</v>
      </c>
      <c r="E54" s="292">
        <v>1821</v>
      </c>
      <c r="F54" s="292">
        <v>388</v>
      </c>
      <c r="G54" s="292">
        <v>467</v>
      </c>
      <c r="H54" s="292">
        <v>1387</v>
      </c>
      <c r="I54" s="292">
        <v>1105</v>
      </c>
      <c r="J54" s="292">
        <v>21.859154929577461</v>
      </c>
      <c r="K54" s="292">
        <v>29.707379134860052</v>
      </c>
    </row>
    <row r="55" spans="1:11" x14ac:dyDescent="0.25">
      <c r="A55" s="292">
        <v>53</v>
      </c>
      <c r="B55" s="292">
        <v>68</v>
      </c>
      <c r="C55" s="292" t="s">
        <v>49</v>
      </c>
      <c r="D55" s="292">
        <v>2419</v>
      </c>
      <c r="E55" s="292">
        <v>2233</v>
      </c>
      <c r="F55" s="292">
        <v>482</v>
      </c>
      <c r="G55" s="292">
        <v>432</v>
      </c>
      <c r="H55" s="292">
        <v>1727</v>
      </c>
      <c r="I55" s="292">
        <v>1601</v>
      </c>
      <c r="J55" s="292">
        <v>21.819827976459941</v>
      </c>
      <c r="K55" s="292">
        <v>21.249385145105759</v>
      </c>
    </row>
    <row r="56" spans="1:11" x14ac:dyDescent="0.25">
      <c r="A56" s="292">
        <v>54</v>
      </c>
      <c r="B56" s="292">
        <v>63</v>
      </c>
      <c r="C56" s="292" t="s">
        <v>41</v>
      </c>
      <c r="D56" s="292">
        <v>292</v>
      </c>
      <c r="E56" s="292">
        <v>288</v>
      </c>
      <c r="F56" s="292">
        <v>60</v>
      </c>
      <c r="G56" s="292">
        <v>60</v>
      </c>
      <c r="H56" s="292">
        <v>216</v>
      </c>
      <c r="I56" s="292">
        <v>210</v>
      </c>
      <c r="J56" s="292">
        <v>21.739130434782609</v>
      </c>
      <c r="K56" s="292">
        <v>22.222222222222221</v>
      </c>
    </row>
    <row r="57" spans="1:11" x14ac:dyDescent="0.25">
      <c r="A57" s="292">
        <v>55</v>
      </c>
      <c r="B57" s="292">
        <v>39</v>
      </c>
      <c r="C57" s="292" t="s">
        <v>29</v>
      </c>
      <c r="D57" s="292">
        <v>1861</v>
      </c>
      <c r="E57" s="292">
        <v>1282</v>
      </c>
      <c r="F57" s="292">
        <v>378</v>
      </c>
      <c r="G57" s="292">
        <v>338</v>
      </c>
      <c r="H57" s="292">
        <v>1361</v>
      </c>
      <c r="I57" s="292">
        <v>818</v>
      </c>
      <c r="J57" s="292">
        <v>21.73663024726855</v>
      </c>
      <c r="K57" s="292">
        <v>29.23875432525951</v>
      </c>
    </row>
    <row r="58" spans="1:11" x14ac:dyDescent="0.25">
      <c r="A58" s="292">
        <v>56</v>
      </c>
      <c r="B58" s="292">
        <v>76</v>
      </c>
      <c r="C58" s="292" t="s">
        <v>78</v>
      </c>
      <c r="D58" s="292">
        <v>1696</v>
      </c>
      <c r="E58" s="292">
        <v>1456</v>
      </c>
      <c r="F58" s="292">
        <v>255</v>
      </c>
      <c r="G58" s="292">
        <v>220</v>
      </c>
      <c r="H58" s="292">
        <v>953</v>
      </c>
      <c r="I58" s="292">
        <v>948</v>
      </c>
      <c r="J58" s="292">
        <v>21.109271523178808</v>
      </c>
      <c r="K58" s="292">
        <v>18.835616438356169</v>
      </c>
    </row>
    <row r="59" spans="1:11" x14ac:dyDescent="0.25">
      <c r="A59" s="292">
        <v>57</v>
      </c>
      <c r="B59" s="292">
        <v>31</v>
      </c>
      <c r="C59" s="292" t="s">
        <v>95</v>
      </c>
      <c r="D59" s="292">
        <v>36554</v>
      </c>
      <c r="E59" s="292">
        <v>24142</v>
      </c>
      <c r="F59" s="292">
        <v>7138</v>
      </c>
      <c r="G59" s="292">
        <v>7060</v>
      </c>
      <c r="H59" s="292">
        <v>26854</v>
      </c>
      <c r="I59" s="292">
        <v>15467</v>
      </c>
      <c r="J59" s="292">
        <v>20.999058602024011</v>
      </c>
      <c r="K59" s="292">
        <v>31.34016957428863</v>
      </c>
    </row>
    <row r="60" spans="1:11" x14ac:dyDescent="0.25">
      <c r="A60" s="292">
        <v>58</v>
      </c>
      <c r="B60" s="292">
        <v>45</v>
      </c>
      <c r="C60" s="292" t="s">
        <v>45</v>
      </c>
      <c r="D60" s="292">
        <v>4104</v>
      </c>
      <c r="E60" s="292">
        <v>2918</v>
      </c>
      <c r="F60" s="292">
        <v>700</v>
      </c>
      <c r="G60" s="292">
        <v>677</v>
      </c>
      <c r="H60" s="292">
        <v>2649</v>
      </c>
      <c r="I60" s="292">
        <v>1786</v>
      </c>
      <c r="J60" s="292">
        <v>20.90176171991639</v>
      </c>
      <c r="K60" s="292">
        <v>27.48680470970362</v>
      </c>
    </row>
    <row r="61" spans="1:11" x14ac:dyDescent="0.25">
      <c r="A61" s="292">
        <v>59</v>
      </c>
      <c r="B61" s="292">
        <v>32</v>
      </c>
      <c r="C61" s="292" t="s">
        <v>82</v>
      </c>
      <c r="D61" s="292">
        <v>895</v>
      </c>
      <c r="E61" s="292">
        <v>597</v>
      </c>
      <c r="F61" s="292">
        <v>154</v>
      </c>
      <c r="G61" s="292">
        <v>170</v>
      </c>
      <c r="H61" s="292">
        <v>589</v>
      </c>
      <c r="I61" s="292">
        <v>375</v>
      </c>
      <c r="J61" s="292">
        <v>20.726783310901752</v>
      </c>
      <c r="K61" s="292">
        <v>31.192660550458719</v>
      </c>
    </row>
    <row r="62" spans="1:11" x14ac:dyDescent="0.25">
      <c r="A62" s="292">
        <v>60</v>
      </c>
      <c r="B62" s="292">
        <v>46</v>
      </c>
      <c r="C62" s="292" t="s">
        <v>77</v>
      </c>
      <c r="D62" s="292">
        <v>6698</v>
      </c>
      <c r="E62" s="292">
        <v>5898</v>
      </c>
      <c r="F62" s="292">
        <v>1250</v>
      </c>
      <c r="G62" s="292">
        <v>1425</v>
      </c>
      <c r="H62" s="292">
        <v>4815</v>
      </c>
      <c r="I62" s="292">
        <v>3842</v>
      </c>
      <c r="J62" s="292">
        <v>20.61005770816158</v>
      </c>
      <c r="K62" s="292">
        <v>27.055249667742551</v>
      </c>
    </row>
    <row r="63" spans="1:11" x14ac:dyDescent="0.25">
      <c r="A63" s="292">
        <v>61</v>
      </c>
      <c r="B63" s="292">
        <v>82</v>
      </c>
      <c r="C63" s="292" t="s">
        <v>89</v>
      </c>
      <c r="D63" s="292">
        <v>1672</v>
      </c>
      <c r="E63" s="292">
        <v>1324</v>
      </c>
      <c r="F63" s="292">
        <v>289</v>
      </c>
      <c r="G63" s="292">
        <v>253</v>
      </c>
      <c r="H63" s="292">
        <v>1124</v>
      </c>
      <c r="I63" s="292">
        <v>1361</v>
      </c>
      <c r="J63" s="292">
        <v>20.452937013446569</v>
      </c>
      <c r="K63" s="292">
        <v>15.67534076827757</v>
      </c>
    </row>
    <row r="64" spans="1:11" x14ac:dyDescent="0.25">
      <c r="A64" s="292">
        <v>62</v>
      </c>
      <c r="B64" s="292">
        <v>81</v>
      </c>
      <c r="C64" s="292" t="s">
        <v>68</v>
      </c>
      <c r="D64" s="292">
        <v>306</v>
      </c>
      <c r="E64" s="292">
        <v>187</v>
      </c>
      <c r="F64" s="292">
        <v>50</v>
      </c>
      <c r="G64" s="292">
        <v>18</v>
      </c>
      <c r="H64" s="292">
        <v>195</v>
      </c>
      <c r="I64" s="292">
        <v>93</v>
      </c>
      <c r="J64" s="292">
        <v>20.408163265306118</v>
      </c>
      <c r="K64" s="292">
        <v>16.216216216216221</v>
      </c>
    </row>
    <row r="65" spans="1:11" x14ac:dyDescent="0.25">
      <c r="A65" s="292">
        <v>63</v>
      </c>
      <c r="B65" s="292">
        <v>24</v>
      </c>
      <c r="C65" s="292" t="s">
        <v>13</v>
      </c>
      <c r="D65" s="292">
        <v>1497</v>
      </c>
      <c r="E65" s="292">
        <v>1038</v>
      </c>
      <c r="F65" s="292">
        <v>239</v>
      </c>
      <c r="G65" s="292">
        <v>251</v>
      </c>
      <c r="H65" s="292">
        <v>956</v>
      </c>
      <c r="I65" s="292">
        <v>529</v>
      </c>
      <c r="J65" s="292">
        <v>20</v>
      </c>
      <c r="K65" s="292">
        <v>32.179487179487182</v>
      </c>
    </row>
    <row r="66" spans="1:11" x14ac:dyDescent="0.25">
      <c r="A66" s="292">
        <v>64</v>
      </c>
      <c r="B66" s="292">
        <v>75</v>
      </c>
      <c r="C66" s="292" t="s">
        <v>56</v>
      </c>
      <c r="D66" s="292">
        <v>9416</v>
      </c>
      <c r="E66" s="292">
        <v>6743</v>
      </c>
      <c r="F66" s="292">
        <v>1492</v>
      </c>
      <c r="G66" s="292">
        <v>1173</v>
      </c>
      <c r="H66" s="292">
        <v>6025</v>
      </c>
      <c r="I66" s="292">
        <v>5001</v>
      </c>
      <c r="J66" s="292">
        <v>19.848343754157241</v>
      </c>
      <c r="K66" s="292">
        <v>18.99902818270165</v>
      </c>
    </row>
    <row r="67" spans="1:11" x14ac:dyDescent="0.25">
      <c r="A67" s="292">
        <v>65</v>
      </c>
      <c r="B67" s="292">
        <v>50</v>
      </c>
      <c r="C67" s="292" t="s">
        <v>74</v>
      </c>
      <c r="D67" s="292">
        <v>15294</v>
      </c>
      <c r="E67" s="292">
        <v>11714</v>
      </c>
      <c r="F67" s="292">
        <v>2416</v>
      </c>
      <c r="G67" s="292">
        <v>2310</v>
      </c>
      <c r="H67" s="292">
        <v>10110</v>
      </c>
      <c r="I67" s="292">
        <v>6817</v>
      </c>
      <c r="J67" s="292">
        <v>19.28788120708926</v>
      </c>
      <c r="K67" s="292">
        <v>25.309521200832702</v>
      </c>
    </row>
    <row r="68" spans="1:11" x14ac:dyDescent="0.25">
      <c r="A68" s="292">
        <v>66</v>
      </c>
      <c r="B68" s="292">
        <v>62</v>
      </c>
      <c r="C68" s="292" t="s">
        <v>76</v>
      </c>
      <c r="D68" s="292">
        <v>4687</v>
      </c>
      <c r="E68" s="292">
        <v>3910</v>
      </c>
      <c r="F68" s="292">
        <v>816</v>
      </c>
      <c r="G68" s="292">
        <v>792</v>
      </c>
      <c r="H68" s="292">
        <v>3418</v>
      </c>
      <c r="I68" s="292">
        <v>2717</v>
      </c>
      <c r="J68" s="292">
        <v>19.272555503070379</v>
      </c>
      <c r="K68" s="292">
        <v>22.570532915360499</v>
      </c>
    </row>
    <row r="69" spans="1:11" x14ac:dyDescent="0.25">
      <c r="A69" s="292">
        <v>67</v>
      </c>
      <c r="B69" s="292">
        <v>43</v>
      </c>
      <c r="C69" s="292" t="s">
        <v>35</v>
      </c>
      <c r="D69" s="292">
        <v>2133</v>
      </c>
      <c r="E69" s="292">
        <v>1576</v>
      </c>
      <c r="F69" s="292">
        <v>321</v>
      </c>
      <c r="G69" s="292">
        <v>372</v>
      </c>
      <c r="H69" s="292">
        <v>1369</v>
      </c>
      <c r="I69" s="292">
        <v>945</v>
      </c>
      <c r="J69" s="292">
        <v>18.99408284023669</v>
      </c>
      <c r="K69" s="292">
        <v>28.24601366742597</v>
      </c>
    </row>
    <row r="70" spans="1:11" x14ac:dyDescent="0.25">
      <c r="A70" s="292">
        <v>68</v>
      </c>
      <c r="B70" s="292">
        <v>52</v>
      </c>
      <c r="C70" s="292" t="s">
        <v>34</v>
      </c>
      <c r="D70" s="292">
        <v>4491</v>
      </c>
      <c r="E70" s="292">
        <v>3320</v>
      </c>
      <c r="F70" s="292">
        <v>768</v>
      </c>
      <c r="G70" s="292">
        <v>761</v>
      </c>
      <c r="H70" s="292">
        <v>3318</v>
      </c>
      <c r="I70" s="292">
        <v>2346</v>
      </c>
      <c r="J70" s="292">
        <v>18.795888399412629</v>
      </c>
      <c r="K70" s="292">
        <v>24.49308014161571</v>
      </c>
    </row>
    <row r="71" spans="1:11" x14ac:dyDescent="0.25">
      <c r="A71" s="292">
        <v>69</v>
      </c>
      <c r="B71" s="292">
        <v>35</v>
      </c>
      <c r="C71" s="292" t="s">
        <v>85</v>
      </c>
      <c r="D71" s="292">
        <v>7649</v>
      </c>
      <c r="E71" s="292">
        <v>4987</v>
      </c>
      <c r="F71" s="292">
        <v>1001</v>
      </c>
      <c r="G71" s="292">
        <v>1201</v>
      </c>
      <c r="H71" s="292">
        <v>4363</v>
      </c>
      <c r="I71" s="292">
        <v>2742</v>
      </c>
      <c r="J71" s="292">
        <v>18.661446681580909</v>
      </c>
      <c r="K71" s="292">
        <v>30.459041339081921</v>
      </c>
    </row>
    <row r="72" spans="1:11" x14ac:dyDescent="0.25">
      <c r="A72" s="292">
        <v>70</v>
      </c>
      <c r="B72" s="292">
        <v>80</v>
      </c>
      <c r="C72" s="292" t="s">
        <v>94</v>
      </c>
      <c r="D72" s="292">
        <v>3480</v>
      </c>
      <c r="E72" s="292">
        <v>2798</v>
      </c>
      <c r="F72" s="292">
        <v>533</v>
      </c>
      <c r="G72" s="292">
        <v>421</v>
      </c>
      <c r="H72" s="292">
        <v>2329</v>
      </c>
      <c r="I72" s="292">
        <v>1968</v>
      </c>
      <c r="J72" s="292">
        <v>18.623340321453529</v>
      </c>
      <c r="K72" s="292">
        <v>17.62243616575973</v>
      </c>
    </row>
    <row r="73" spans="1:11" x14ac:dyDescent="0.25">
      <c r="A73" s="292">
        <v>71</v>
      </c>
      <c r="B73" s="292">
        <v>51</v>
      </c>
      <c r="C73" s="292" t="s">
        <v>42</v>
      </c>
      <c r="D73" s="292">
        <v>4531</v>
      </c>
      <c r="E73" s="292">
        <v>3101</v>
      </c>
      <c r="F73" s="292">
        <v>526</v>
      </c>
      <c r="G73" s="292">
        <v>636</v>
      </c>
      <c r="H73" s="292">
        <v>2328</v>
      </c>
      <c r="I73" s="292">
        <v>1922</v>
      </c>
      <c r="J73" s="292">
        <v>18.430273300630699</v>
      </c>
      <c r="K73" s="292">
        <v>24.863174354964819</v>
      </c>
    </row>
    <row r="74" spans="1:11" x14ac:dyDescent="0.25">
      <c r="A74" s="292">
        <v>72</v>
      </c>
      <c r="B74" s="292">
        <v>71</v>
      </c>
      <c r="C74" s="292" t="s">
        <v>70</v>
      </c>
      <c r="D74" s="292">
        <v>1728</v>
      </c>
      <c r="E74" s="292">
        <v>1630</v>
      </c>
      <c r="F74" s="292">
        <v>262</v>
      </c>
      <c r="G74" s="292">
        <v>268</v>
      </c>
      <c r="H74" s="292">
        <v>1218</v>
      </c>
      <c r="I74" s="292">
        <v>1075</v>
      </c>
      <c r="J74" s="292">
        <v>17.702702702702702</v>
      </c>
      <c r="K74" s="292">
        <v>19.955323901712589</v>
      </c>
    </row>
    <row r="75" spans="1:11" x14ac:dyDescent="0.25">
      <c r="A75" s="292">
        <v>73</v>
      </c>
      <c r="B75" s="292">
        <v>72</v>
      </c>
      <c r="C75" s="292" t="s">
        <v>30</v>
      </c>
      <c r="D75" s="292">
        <v>4439</v>
      </c>
      <c r="E75" s="292">
        <v>2819</v>
      </c>
      <c r="F75" s="292">
        <v>549</v>
      </c>
      <c r="G75" s="292">
        <v>472</v>
      </c>
      <c r="H75" s="292">
        <v>2569</v>
      </c>
      <c r="I75" s="292">
        <v>1929</v>
      </c>
      <c r="J75" s="292">
        <v>17.607440667094291</v>
      </c>
      <c r="K75" s="292">
        <v>19.658475635152019</v>
      </c>
    </row>
    <row r="76" spans="1:11" x14ac:dyDescent="0.25">
      <c r="A76" s="292">
        <v>74</v>
      </c>
      <c r="B76" s="292">
        <v>60</v>
      </c>
      <c r="C76" s="292" t="s">
        <v>37</v>
      </c>
      <c r="D76" s="292">
        <v>918</v>
      </c>
      <c r="E76" s="292">
        <v>767</v>
      </c>
      <c r="F76" s="292">
        <v>133</v>
      </c>
      <c r="G76" s="292">
        <v>160</v>
      </c>
      <c r="H76" s="292">
        <v>645</v>
      </c>
      <c r="I76" s="292">
        <v>544</v>
      </c>
      <c r="J76" s="292">
        <v>17.095115681233931</v>
      </c>
      <c r="K76" s="292">
        <v>22.72727272727273</v>
      </c>
    </row>
    <row r="77" spans="1:11" x14ac:dyDescent="0.25">
      <c r="A77" s="292">
        <v>75</v>
      </c>
      <c r="B77" s="292">
        <v>74</v>
      </c>
      <c r="C77" s="292" t="s">
        <v>73</v>
      </c>
      <c r="D77" s="292">
        <v>3001</v>
      </c>
      <c r="E77" s="292">
        <v>2578</v>
      </c>
      <c r="F77" s="292">
        <v>450</v>
      </c>
      <c r="G77" s="292">
        <v>448</v>
      </c>
      <c r="H77" s="292">
        <v>2255</v>
      </c>
      <c r="I77" s="292">
        <v>1903</v>
      </c>
      <c r="J77" s="292">
        <v>16.635859519408498</v>
      </c>
      <c r="K77" s="292">
        <v>19.055720969800081</v>
      </c>
    </row>
    <row r="78" spans="1:11" x14ac:dyDescent="0.25">
      <c r="A78" s="292">
        <v>76</v>
      </c>
      <c r="B78" s="292">
        <v>83</v>
      </c>
      <c r="C78" s="292" t="s">
        <v>66</v>
      </c>
      <c r="D78" s="292">
        <v>1456</v>
      </c>
      <c r="E78" s="292">
        <v>1115</v>
      </c>
      <c r="F78" s="292">
        <v>192</v>
      </c>
      <c r="G78" s="292">
        <v>130</v>
      </c>
      <c r="H78" s="292">
        <v>982</v>
      </c>
      <c r="I78" s="292">
        <v>943</v>
      </c>
      <c r="J78" s="292">
        <v>16.354344122657579</v>
      </c>
      <c r="K78" s="292">
        <v>12.115563839701769</v>
      </c>
    </row>
    <row r="79" spans="1:11" x14ac:dyDescent="0.25">
      <c r="A79" s="292">
        <v>77</v>
      </c>
      <c r="B79" s="292">
        <v>58</v>
      </c>
      <c r="C79" s="292" t="s">
        <v>88</v>
      </c>
      <c r="D79" s="292">
        <v>3664</v>
      </c>
      <c r="E79" s="292">
        <v>2737</v>
      </c>
      <c r="F79" s="292">
        <v>510</v>
      </c>
      <c r="G79" s="292">
        <v>601</v>
      </c>
      <c r="H79" s="292">
        <v>2727</v>
      </c>
      <c r="I79" s="292">
        <v>1922</v>
      </c>
      <c r="J79" s="292">
        <v>15.755329008341061</v>
      </c>
      <c r="K79" s="292">
        <v>23.82084819659136</v>
      </c>
    </row>
    <row r="80" spans="1:11" x14ac:dyDescent="0.25">
      <c r="A80" s="292">
        <v>78</v>
      </c>
      <c r="B80" s="292">
        <v>65</v>
      </c>
      <c r="C80" s="292" t="s">
        <v>53</v>
      </c>
      <c r="D80" s="292">
        <v>5083</v>
      </c>
      <c r="E80" s="292">
        <v>4175</v>
      </c>
      <c r="F80" s="292">
        <v>702</v>
      </c>
      <c r="G80" s="292">
        <v>838</v>
      </c>
      <c r="H80" s="292">
        <v>3773</v>
      </c>
      <c r="I80" s="292">
        <v>2991</v>
      </c>
      <c r="J80" s="292">
        <v>15.687150837988829</v>
      </c>
      <c r="K80" s="292">
        <v>21.88560981979629</v>
      </c>
    </row>
    <row r="81" spans="1:11" x14ac:dyDescent="0.25">
      <c r="A81" s="292">
        <v>79</v>
      </c>
      <c r="B81" s="292">
        <v>49</v>
      </c>
      <c r="C81" s="292" t="s">
        <v>75</v>
      </c>
      <c r="D81" s="292">
        <v>2215</v>
      </c>
      <c r="E81" s="292">
        <v>1544</v>
      </c>
      <c r="F81" s="292">
        <v>276</v>
      </c>
      <c r="G81" s="292">
        <v>341</v>
      </c>
      <c r="H81" s="292">
        <v>1529</v>
      </c>
      <c r="I81" s="292">
        <v>980</v>
      </c>
      <c r="J81" s="292">
        <v>15.290858725761771</v>
      </c>
      <c r="K81" s="292">
        <v>25.81377744133232</v>
      </c>
    </row>
    <row r="82" spans="1:11" x14ac:dyDescent="0.25">
      <c r="A82" s="292">
        <v>80</v>
      </c>
      <c r="B82" s="292">
        <v>77</v>
      </c>
      <c r="C82" s="292" t="s">
        <v>84</v>
      </c>
      <c r="D82" s="292">
        <v>2206</v>
      </c>
      <c r="E82" s="292">
        <v>1829</v>
      </c>
      <c r="F82" s="292">
        <v>236</v>
      </c>
      <c r="G82" s="292">
        <v>288</v>
      </c>
      <c r="H82" s="292">
        <v>1341</v>
      </c>
      <c r="I82" s="292">
        <v>1261</v>
      </c>
      <c r="J82" s="292">
        <v>14.96512365250476</v>
      </c>
      <c r="K82" s="292">
        <v>18.592640413169789</v>
      </c>
    </row>
    <row r="83" spans="1:11" x14ac:dyDescent="0.25">
      <c r="A83" s="292">
        <v>81</v>
      </c>
      <c r="B83" s="292">
        <v>27</v>
      </c>
      <c r="C83" s="292" t="s">
        <v>83</v>
      </c>
      <c r="D83" s="292">
        <v>10679</v>
      </c>
      <c r="E83" s="292">
        <v>3398</v>
      </c>
      <c r="F83" s="292">
        <v>908</v>
      </c>
      <c r="G83" s="292">
        <v>924</v>
      </c>
      <c r="H83" s="292">
        <v>5333</v>
      </c>
      <c r="I83" s="292">
        <v>1997</v>
      </c>
      <c r="J83" s="292">
        <v>14.54895048870373</v>
      </c>
      <c r="K83" s="292">
        <v>31.633002396439579</v>
      </c>
    </row>
    <row r="84" spans="1:11" x14ac:dyDescent="0.25">
      <c r="A84" s="292">
        <v>82</v>
      </c>
      <c r="B84" s="292">
        <v>44</v>
      </c>
      <c r="C84" s="292" t="s">
        <v>58</v>
      </c>
      <c r="D84" s="292">
        <v>1196</v>
      </c>
      <c r="E84" s="292">
        <v>1008</v>
      </c>
      <c r="F84" s="292">
        <v>142</v>
      </c>
      <c r="G84" s="292">
        <v>261</v>
      </c>
      <c r="H84" s="292">
        <v>966</v>
      </c>
      <c r="I84" s="292">
        <v>671</v>
      </c>
      <c r="J84" s="292">
        <v>12.815884476534301</v>
      </c>
      <c r="K84" s="292">
        <v>28.004291845493562</v>
      </c>
    </row>
    <row r="85" spans="1:11" x14ac:dyDescent="0.25">
      <c r="A85" s="292">
        <v>83</v>
      </c>
      <c r="B85" s="292">
        <v>73</v>
      </c>
      <c r="C85" s="292" t="s">
        <v>27</v>
      </c>
      <c r="D85" s="292">
        <v>1109</v>
      </c>
      <c r="E85" s="292">
        <v>816</v>
      </c>
      <c r="F85" s="292">
        <v>122</v>
      </c>
      <c r="G85" s="292">
        <v>127</v>
      </c>
      <c r="H85" s="292">
        <v>830</v>
      </c>
      <c r="I85" s="292">
        <v>523</v>
      </c>
      <c r="J85" s="292">
        <v>12.815126050420171</v>
      </c>
      <c r="K85" s="292">
        <v>19.53846153846154</v>
      </c>
    </row>
    <row r="86" spans="1:11" x14ac:dyDescent="0.25">
      <c r="A86" s="292">
        <v>84</v>
      </c>
      <c r="B86" s="292">
        <v>79</v>
      </c>
      <c r="C86" s="292" t="s">
        <v>52</v>
      </c>
      <c r="D86" s="292">
        <v>2807</v>
      </c>
      <c r="E86" s="292">
        <v>1567</v>
      </c>
      <c r="F86" s="292">
        <v>258</v>
      </c>
      <c r="G86" s="292">
        <v>211</v>
      </c>
      <c r="H86" s="292">
        <v>1777</v>
      </c>
      <c r="I86" s="292">
        <v>933</v>
      </c>
      <c r="J86" s="292">
        <v>12.67813267813268</v>
      </c>
      <c r="K86" s="292">
        <v>18.44405594405595</v>
      </c>
    </row>
    <row r="87" spans="1:11" x14ac:dyDescent="0.25">
      <c r="A87" s="292">
        <v>85</v>
      </c>
      <c r="B87" s="292">
        <v>85</v>
      </c>
      <c r="C87" s="292" t="s">
        <v>93</v>
      </c>
      <c r="D87" s="292">
        <v>2594</v>
      </c>
      <c r="E87" s="292">
        <v>2171</v>
      </c>
      <c r="F87" s="292">
        <v>240</v>
      </c>
      <c r="G87" s="292">
        <v>191</v>
      </c>
      <c r="H87" s="292">
        <v>1781</v>
      </c>
      <c r="I87" s="292">
        <v>1683</v>
      </c>
      <c r="J87" s="292">
        <v>11.875309252845129</v>
      </c>
      <c r="K87" s="292">
        <v>10.19210245464248</v>
      </c>
    </row>
    <row r="89" spans="1:11" x14ac:dyDescent="0.25">
      <c r="A89" s="292" t="s">
        <v>106</v>
      </c>
      <c r="B89" s="292" t="s">
        <v>107</v>
      </c>
      <c r="C89" s="292" t="s">
        <v>108</v>
      </c>
      <c r="D89" s="292" t="s">
        <v>216</v>
      </c>
      <c r="E89" s="292" t="s">
        <v>217</v>
      </c>
      <c r="F89" s="292" t="s">
        <v>218</v>
      </c>
      <c r="G89" s="292" t="s">
        <v>219</v>
      </c>
      <c r="H89" s="292" t="s">
        <v>220</v>
      </c>
      <c r="I89" s="292" t="s">
        <v>221</v>
      </c>
      <c r="J89" s="292" t="s">
        <v>222</v>
      </c>
      <c r="K89" s="292" t="s">
        <v>223</v>
      </c>
    </row>
    <row r="90" spans="1:11" x14ac:dyDescent="0.25">
      <c r="A90" s="292">
        <v>1</v>
      </c>
      <c r="B90" s="292">
        <v>1</v>
      </c>
      <c r="C90" s="292" t="s">
        <v>98</v>
      </c>
      <c r="D90" s="292">
        <v>11061</v>
      </c>
      <c r="E90" s="292">
        <v>10373</v>
      </c>
      <c r="F90" s="292">
        <v>3864</v>
      </c>
      <c r="G90" s="292">
        <v>3390</v>
      </c>
      <c r="H90" s="292">
        <v>6015</v>
      </c>
      <c r="I90" s="292">
        <v>4693</v>
      </c>
      <c r="J90" s="292">
        <v>39.113270573944732</v>
      </c>
      <c r="K90" s="292">
        <v>41.939873809229248</v>
      </c>
    </row>
    <row r="91" spans="1:11" x14ac:dyDescent="0.25">
      <c r="A91" s="292">
        <v>2</v>
      </c>
      <c r="B91" s="292">
        <v>2</v>
      </c>
      <c r="C91" s="292" t="s">
        <v>103</v>
      </c>
      <c r="D91" s="292">
        <v>32369</v>
      </c>
      <c r="E91" s="292">
        <v>25992</v>
      </c>
      <c r="F91" s="292">
        <v>7417</v>
      </c>
      <c r="G91" s="292">
        <v>7130</v>
      </c>
      <c r="H91" s="292">
        <v>20565</v>
      </c>
      <c r="I91" s="292">
        <v>14201</v>
      </c>
      <c r="J91" s="292">
        <v>26.50632549496105</v>
      </c>
      <c r="K91" s="292">
        <v>33.4255309174441</v>
      </c>
    </row>
    <row r="92" spans="1:11" x14ac:dyDescent="0.25">
      <c r="A92" s="292">
        <v>3</v>
      </c>
      <c r="B92" s="292">
        <v>3</v>
      </c>
      <c r="C92" s="292" t="s">
        <v>105</v>
      </c>
      <c r="D92" s="292">
        <v>75972</v>
      </c>
      <c r="E92" s="292">
        <v>54641</v>
      </c>
      <c r="F92" s="292">
        <v>15353</v>
      </c>
      <c r="G92" s="292">
        <v>14083</v>
      </c>
      <c r="H92" s="292">
        <v>50234</v>
      </c>
      <c r="I92" s="292">
        <v>33747</v>
      </c>
      <c r="J92" s="292">
        <v>23.408602314483051</v>
      </c>
      <c r="K92" s="292">
        <v>29.443863683880409</v>
      </c>
    </row>
    <row r="93" spans="1:11" x14ac:dyDescent="0.25">
      <c r="A93" s="292">
        <v>4</v>
      </c>
      <c r="B93" s="292">
        <v>4</v>
      </c>
      <c r="C93" s="292" t="s">
        <v>100</v>
      </c>
      <c r="D93" s="292">
        <v>52282</v>
      </c>
      <c r="E93" s="292">
        <v>42247</v>
      </c>
      <c r="F93" s="292">
        <v>10259</v>
      </c>
      <c r="G93" s="292">
        <v>10452</v>
      </c>
      <c r="H93" s="292">
        <v>34655</v>
      </c>
      <c r="I93" s="292">
        <v>26596</v>
      </c>
      <c r="J93" s="292">
        <v>22.841430288996751</v>
      </c>
      <c r="K93" s="292">
        <v>28.21204923342691</v>
      </c>
    </row>
    <row r="94" spans="1:11" x14ac:dyDescent="0.25">
      <c r="A94" s="292">
        <v>5</v>
      </c>
      <c r="B94" s="292">
        <v>5</v>
      </c>
      <c r="C94" s="292" t="s">
        <v>101</v>
      </c>
      <c r="D94" s="292">
        <v>37372</v>
      </c>
      <c r="E94" s="292">
        <v>29042</v>
      </c>
      <c r="F94" s="292">
        <v>7265</v>
      </c>
      <c r="G94" s="292">
        <v>6816</v>
      </c>
      <c r="H94" s="292">
        <v>24597</v>
      </c>
      <c r="I94" s="292">
        <v>18176</v>
      </c>
      <c r="J94" s="292">
        <v>22.801456280208399</v>
      </c>
      <c r="K94" s="292">
        <v>27.27272727272727</v>
      </c>
    </row>
    <row r="95" spans="1:11" x14ac:dyDescent="0.25">
      <c r="A95" s="292">
        <v>6</v>
      </c>
      <c r="B95" s="292">
        <v>7</v>
      </c>
      <c r="C95" s="292" t="s">
        <v>99</v>
      </c>
      <c r="D95" s="292">
        <v>25918</v>
      </c>
      <c r="E95" s="292">
        <v>18916</v>
      </c>
      <c r="F95" s="292">
        <v>5004</v>
      </c>
      <c r="G95" s="292">
        <v>4138</v>
      </c>
      <c r="H95" s="292">
        <v>17133</v>
      </c>
      <c r="I95" s="292">
        <v>13043</v>
      </c>
      <c r="J95" s="292">
        <v>22.60468898224692</v>
      </c>
      <c r="K95" s="292">
        <v>24.084744776206271</v>
      </c>
    </row>
    <row r="96" spans="1:11" x14ac:dyDescent="0.25">
      <c r="A96" s="292">
        <v>7</v>
      </c>
      <c r="B96" s="292">
        <v>8</v>
      </c>
      <c r="C96" s="292" t="s">
        <v>104</v>
      </c>
      <c r="D96" s="292">
        <v>11950</v>
      </c>
      <c r="E96" s="292">
        <v>9475</v>
      </c>
      <c r="F96" s="292">
        <v>2427</v>
      </c>
      <c r="G96" s="292">
        <v>2031</v>
      </c>
      <c r="H96" s="292">
        <v>8371</v>
      </c>
      <c r="I96" s="292">
        <v>6445</v>
      </c>
      <c r="J96" s="292">
        <v>22.476384515651041</v>
      </c>
      <c r="K96" s="292">
        <v>23.961774421897118</v>
      </c>
    </row>
    <row r="97" spans="1:11" x14ac:dyDescent="0.25">
      <c r="A97" s="292">
        <v>8</v>
      </c>
      <c r="B97" s="292">
        <v>6</v>
      </c>
      <c r="C97" s="292" t="s">
        <v>102</v>
      </c>
      <c r="D97" s="292">
        <v>29272</v>
      </c>
      <c r="E97" s="292">
        <v>18433</v>
      </c>
      <c r="F97" s="292">
        <v>3875</v>
      </c>
      <c r="G97" s="292">
        <v>4001</v>
      </c>
      <c r="H97" s="292">
        <v>17681</v>
      </c>
      <c r="I97" s="292">
        <v>11901</v>
      </c>
      <c r="J97" s="292">
        <v>17.976433475598441</v>
      </c>
      <c r="K97" s="292">
        <v>25.160357187775119</v>
      </c>
    </row>
    <row r="99" spans="1:11" x14ac:dyDescent="0.25">
      <c r="A99" s="292" t="s">
        <v>106</v>
      </c>
      <c r="B99" s="292" t="s">
        <v>107</v>
      </c>
      <c r="C99" s="292" t="s">
        <v>108</v>
      </c>
      <c r="D99" s="292" t="s">
        <v>224</v>
      </c>
      <c r="E99" s="292" t="s">
        <v>225</v>
      </c>
      <c r="F99" s="292" t="s">
        <v>226</v>
      </c>
      <c r="G99" s="292" t="s">
        <v>227</v>
      </c>
      <c r="H99" s="292" t="s">
        <v>228</v>
      </c>
      <c r="I99" s="292" t="s">
        <v>229</v>
      </c>
      <c r="J99" s="292" t="s">
        <v>230</v>
      </c>
      <c r="K99" s="292" t="s">
        <v>231</v>
      </c>
    </row>
    <row r="100" spans="1:11" x14ac:dyDescent="0.25">
      <c r="A100" s="292">
        <v>1</v>
      </c>
      <c r="B100" s="292">
        <v>6</v>
      </c>
      <c r="C100" s="292" t="s">
        <v>61</v>
      </c>
      <c r="D100" s="292">
        <v>63</v>
      </c>
      <c r="E100" s="292">
        <v>92</v>
      </c>
      <c r="F100" s="292">
        <v>18</v>
      </c>
      <c r="G100" s="292">
        <v>19</v>
      </c>
      <c r="H100" s="292">
        <v>42</v>
      </c>
      <c r="I100" s="292">
        <v>59</v>
      </c>
      <c r="J100" s="292">
        <v>30</v>
      </c>
      <c r="K100" s="292">
        <v>24.358974358974361</v>
      </c>
    </row>
    <row r="101" spans="1:11" x14ac:dyDescent="0.25">
      <c r="A101" s="292">
        <v>2</v>
      </c>
      <c r="B101" s="292">
        <v>2</v>
      </c>
      <c r="C101" s="292" t="s">
        <v>46</v>
      </c>
      <c r="D101" s="292">
        <v>2562</v>
      </c>
      <c r="E101" s="292">
        <v>2132</v>
      </c>
      <c r="F101" s="292">
        <v>644</v>
      </c>
      <c r="G101" s="292">
        <v>551</v>
      </c>
      <c r="H101" s="292">
        <v>1584</v>
      </c>
      <c r="I101" s="292">
        <v>1174</v>
      </c>
      <c r="J101" s="292">
        <v>28.9048473967684</v>
      </c>
      <c r="K101" s="292">
        <v>31.94202898550725</v>
      </c>
    </row>
    <row r="102" spans="1:11" x14ac:dyDescent="0.25">
      <c r="A102" s="292">
        <v>3</v>
      </c>
      <c r="B102" s="292">
        <v>1</v>
      </c>
      <c r="C102" s="292" t="s">
        <v>71</v>
      </c>
      <c r="D102" s="292">
        <v>1748</v>
      </c>
      <c r="E102" s="292">
        <v>1543</v>
      </c>
      <c r="F102" s="292">
        <v>328</v>
      </c>
      <c r="G102" s="292">
        <v>477</v>
      </c>
      <c r="H102" s="292">
        <v>1114</v>
      </c>
      <c r="I102" s="292">
        <v>979</v>
      </c>
      <c r="J102" s="292">
        <v>22.74618585298197</v>
      </c>
      <c r="K102" s="292">
        <v>32.760989010989007</v>
      </c>
    </row>
    <row r="103" spans="1:11" x14ac:dyDescent="0.25">
      <c r="A103" s="292">
        <v>4</v>
      </c>
      <c r="B103" s="292">
        <v>7</v>
      </c>
      <c r="C103" s="292" t="s">
        <v>49</v>
      </c>
      <c r="D103" s="292">
        <v>2419</v>
      </c>
      <c r="E103" s="292">
        <v>2233</v>
      </c>
      <c r="F103" s="292">
        <v>482</v>
      </c>
      <c r="G103" s="292">
        <v>432</v>
      </c>
      <c r="H103" s="292">
        <v>1727</v>
      </c>
      <c r="I103" s="292">
        <v>1601</v>
      </c>
      <c r="J103" s="292">
        <v>21.819827976459941</v>
      </c>
      <c r="K103" s="292">
        <v>21.249385145105759</v>
      </c>
    </row>
    <row r="104" spans="1:11" x14ac:dyDescent="0.25">
      <c r="A104" s="292">
        <v>5</v>
      </c>
      <c r="B104" s="292">
        <v>9</v>
      </c>
      <c r="C104" s="292" t="s">
        <v>78</v>
      </c>
      <c r="D104" s="292">
        <v>1696</v>
      </c>
      <c r="E104" s="292">
        <v>1456</v>
      </c>
      <c r="F104" s="292">
        <v>255</v>
      </c>
      <c r="G104" s="292">
        <v>220</v>
      </c>
      <c r="H104" s="292">
        <v>953</v>
      </c>
      <c r="I104" s="292">
        <v>948</v>
      </c>
      <c r="J104" s="292">
        <v>21.109271523178808</v>
      </c>
      <c r="K104" s="292">
        <v>18.835616438356169</v>
      </c>
    </row>
    <row r="105" spans="1:11" x14ac:dyDescent="0.25">
      <c r="A105" s="292">
        <v>6</v>
      </c>
      <c r="B105" s="292">
        <v>4</v>
      </c>
      <c r="C105" s="292" t="s">
        <v>82</v>
      </c>
      <c r="D105" s="292">
        <v>895</v>
      </c>
      <c r="E105" s="292">
        <v>597</v>
      </c>
      <c r="F105" s="292">
        <v>154</v>
      </c>
      <c r="G105" s="292">
        <v>170</v>
      </c>
      <c r="H105" s="292">
        <v>589</v>
      </c>
      <c r="I105" s="292">
        <v>375</v>
      </c>
      <c r="J105" s="292">
        <v>20.726783310901752</v>
      </c>
      <c r="K105" s="292">
        <v>31.192660550458719</v>
      </c>
    </row>
    <row r="106" spans="1:11" x14ac:dyDescent="0.25">
      <c r="A106" s="292">
        <v>7</v>
      </c>
      <c r="B106" s="292">
        <v>8</v>
      </c>
      <c r="C106" s="292" t="s">
        <v>73</v>
      </c>
      <c r="D106" s="292">
        <v>3001</v>
      </c>
      <c r="E106" s="292">
        <v>2578</v>
      </c>
      <c r="F106" s="292">
        <v>450</v>
      </c>
      <c r="G106" s="292">
        <v>448</v>
      </c>
      <c r="H106" s="292">
        <v>2255</v>
      </c>
      <c r="I106" s="292">
        <v>1903</v>
      </c>
      <c r="J106" s="292">
        <v>16.635859519408498</v>
      </c>
      <c r="K106" s="292">
        <v>19.055720969800081</v>
      </c>
    </row>
    <row r="107" spans="1:11" x14ac:dyDescent="0.25">
      <c r="A107" s="292">
        <v>8</v>
      </c>
      <c r="B107" s="292">
        <v>10</v>
      </c>
      <c r="C107" s="292" t="s">
        <v>84</v>
      </c>
      <c r="D107" s="292">
        <v>2206</v>
      </c>
      <c r="E107" s="292">
        <v>1829</v>
      </c>
      <c r="F107" s="292">
        <v>236</v>
      </c>
      <c r="G107" s="292">
        <v>288</v>
      </c>
      <c r="H107" s="292">
        <v>1341</v>
      </c>
      <c r="I107" s="292">
        <v>1261</v>
      </c>
      <c r="J107" s="292">
        <v>14.96512365250476</v>
      </c>
      <c r="K107" s="292">
        <v>18.592640413169789</v>
      </c>
    </row>
    <row r="108" spans="1:11" x14ac:dyDescent="0.25">
      <c r="A108" s="292">
        <v>9</v>
      </c>
      <c r="B108" s="292">
        <v>3</v>
      </c>
      <c r="C108" s="292" t="s">
        <v>83</v>
      </c>
      <c r="D108" s="292">
        <v>10679</v>
      </c>
      <c r="E108" s="292">
        <v>3398</v>
      </c>
      <c r="F108" s="292">
        <v>908</v>
      </c>
      <c r="G108" s="292">
        <v>924</v>
      </c>
      <c r="H108" s="292">
        <v>5333</v>
      </c>
      <c r="I108" s="292">
        <v>1997</v>
      </c>
      <c r="J108" s="292">
        <v>14.54895048870373</v>
      </c>
      <c r="K108" s="292">
        <v>31.633002396439579</v>
      </c>
    </row>
    <row r="109" spans="1:11" x14ac:dyDescent="0.25">
      <c r="A109" s="292">
        <v>10</v>
      </c>
      <c r="B109" s="292">
        <v>5</v>
      </c>
      <c r="C109" s="292" t="s">
        <v>58</v>
      </c>
      <c r="D109" s="292">
        <v>1196</v>
      </c>
      <c r="E109" s="292">
        <v>1008</v>
      </c>
      <c r="F109" s="292">
        <v>142</v>
      </c>
      <c r="G109" s="292">
        <v>261</v>
      </c>
      <c r="H109" s="292">
        <v>966</v>
      </c>
      <c r="I109" s="292">
        <v>671</v>
      </c>
      <c r="J109" s="292">
        <v>12.815884476534301</v>
      </c>
      <c r="K109" s="292">
        <v>28.004291845493562</v>
      </c>
    </row>
    <row r="110" spans="1:11" x14ac:dyDescent="0.25">
      <c r="A110" s="292">
        <v>11</v>
      </c>
      <c r="B110" s="292">
        <v>11</v>
      </c>
      <c r="C110" s="292" t="s">
        <v>52</v>
      </c>
      <c r="D110" s="292">
        <v>2807</v>
      </c>
      <c r="E110" s="292">
        <v>1567</v>
      </c>
      <c r="F110" s="292">
        <v>258</v>
      </c>
      <c r="G110" s="292">
        <v>211</v>
      </c>
      <c r="H110" s="292">
        <v>1777</v>
      </c>
      <c r="I110" s="292">
        <v>933</v>
      </c>
      <c r="J110" s="292">
        <v>12.67813267813268</v>
      </c>
      <c r="K110" s="292">
        <v>18.44405594405595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40" zoomScale="85" zoomScaleNormal="60" zoomScaleSheetLayoutView="85" workbookViewId="0">
      <selection activeCell="H28" sqref="H28"/>
    </sheetView>
  </sheetViews>
  <sheetFormatPr defaultRowHeight="15" x14ac:dyDescent="0.25"/>
  <cols>
    <col min="1" max="3" width="4.7109375" style="47" customWidth="1"/>
    <col min="4" max="4" width="45.7109375" customWidth="1"/>
    <col min="5" max="10" width="10.28515625" style="47" customWidth="1"/>
    <col min="11" max="12" width="10.28515625" style="124" customWidth="1"/>
  </cols>
  <sheetData>
    <row r="1" spans="1:12" s="1" customFormat="1" ht="45" customHeight="1" x14ac:dyDescent="0.25">
      <c r="A1" s="374" t="s">
        <v>234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 s="5" customFormat="1" ht="35.1" customHeight="1" x14ac:dyDescent="0.25">
      <c r="A2" s="375" t="str">
        <f>ВСЕГО!A2</f>
        <v>октябрь 2020</v>
      </c>
      <c r="B2" s="375" t="str">
        <f>ВСЕГО!B2</f>
        <v>октябрь 2019</v>
      </c>
      <c r="C2" s="375" t="str">
        <f>ВСЕГО!C2</f>
        <v>сентябрь 2020</v>
      </c>
      <c r="D2" s="373"/>
      <c r="E2" s="373" t="s">
        <v>0</v>
      </c>
      <c r="F2" s="373"/>
      <c r="G2" s="373" t="s">
        <v>1</v>
      </c>
      <c r="H2" s="373"/>
      <c r="I2" s="373" t="s">
        <v>2</v>
      </c>
      <c r="J2" s="373"/>
      <c r="K2" s="376" t="s">
        <v>10</v>
      </c>
      <c r="L2" s="376"/>
    </row>
    <row r="3" spans="1:12" s="5" customFormat="1" ht="35.1" customHeight="1" x14ac:dyDescent="0.25">
      <c r="A3" s="375"/>
      <c r="B3" s="375"/>
      <c r="C3" s="375"/>
      <c r="D3" s="373"/>
      <c r="E3" s="373" t="s">
        <v>96</v>
      </c>
      <c r="F3" s="373"/>
      <c r="G3" s="373" t="s">
        <v>96</v>
      </c>
      <c r="H3" s="373"/>
      <c r="I3" s="373" t="s">
        <v>96</v>
      </c>
      <c r="J3" s="373"/>
      <c r="K3" s="376" t="s">
        <v>96</v>
      </c>
      <c r="L3" s="376"/>
    </row>
    <row r="4" spans="1:12" s="5" customFormat="1" ht="35.1" customHeight="1" thickBot="1" x14ac:dyDescent="0.3">
      <c r="A4" s="667"/>
      <c r="B4" s="667"/>
      <c r="C4" s="667"/>
      <c r="D4" s="668"/>
      <c r="E4" s="669" t="s">
        <v>3</v>
      </c>
      <c r="F4" s="669" t="s">
        <v>5</v>
      </c>
      <c r="G4" s="669" t="s">
        <v>3</v>
      </c>
      <c r="H4" s="669" t="s">
        <v>5</v>
      </c>
      <c r="I4" s="669" t="s">
        <v>3</v>
      </c>
      <c r="J4" s="670" t="s">
        <v>5</v>
      </c>
      <c r="K4" s="671" t="s">
        <v>6</v>
      </c>
      <c r="L4" s="671" t="s">
        <v>7</v>
      </c>
    </row>
    <row r="5" spans="1:12" s="23" customFormat="1" x14ac:dyDescent="0.25">
      <c r="A5" s="595">
        <f>OBLAST_SLOB!A2</f>
        <v>1</v>
      </c>
      <c r="B5" s="596">
        <f>OBLAST_SLOB!B2</f>
        <v>1</v>
      </c>
      <c r="C5" s="672">
        <v>1</v>
      </c>
      <c r="D5" s="613" t="str">
        <f>OBLAST_SLOB!C2</f>
        <v>Чеченская Республика</v>
      </c>
      <c r="E5" s="473">
        <f>OBLAST_SLOB!D2</f>
        <v>1251</v>
      </c>
      <c r="F5" s="495">
        <f>(E5-OBLAST_SLOB!E2)/OBLAST_SLOB!E2*100</f>
        <v>-20.419847328244277</v>
      </c>
      <c r="G5" s="513">
        <f>OBLAST_SLOB!F2</f>
        <v>1098</v>
      </c>
      <c r="H5" s="495">
        <f>(G5-OBLAST_SLOB!G2)/OBLAST_SLOB!G2*100</f>
        <v>-12.370311252992817</v>
      </c>
      <c r="I5" s="513">
        <f>OBLAST_SLOB!H2</f>
        <v>211</v>
      </c>
      <c r="J5" s="505">
        <f>(I5-OBLAST_SLOB!I2)/OBLAST_SLOB!I2*100</f>
        <v>-10.970464135021098</v>
      </c>
      <c r="K5" s="605">
        <f>OBLAST_SLOB!J2</f>
        <v>83.880825057295652</v>
      </c>
      <c r="L5" s="436">
        <f>OBLAST_SLOB!K2</f>
        <v>84.09395973154362</v>
      </c>
    </row>
    <row r="6" spans="1:12" s="23" customFormat="1" x14ac:dyDescent="0.25">
      <c r="A6" s="597">
        <f>OBLAST_SLOB!A3</f>
        <v>2</v>
      </c>
      <c r="B6" s="341">
        <f>OBLAST_SLOB!B3</f>
        <v>2</v>
      </c>
      <c r="C6" s="536">
        <v>2</v>
      </c>
      <c r="D6" s="614" t="str">
        <f>OBLAST_SLOB!C3</f>
        <v>Республика Дагестан</v>
      </c>
      <c r="E6" s="527">
        <f>OBLAST_SLOB!D3</f>
        <v>6178</v>
      </c>
      <c r="F6" s="335">
        <f>(E6-OBLAST_SLOB!E3)/OBLAST_SLOB!E3*100</f>
        <v>3.3283157718682053</v>
      </c>
      <c r="G6" s="334">
        <f>OBLAST_SLOB!F3</f>
        <v>4370</v>
      </c>
      <c r="H6" s="335">
        <f>(G6-OBLAST_SLOB!G3)/OBLAST_SLOB!G3*100</f>
        <v>2.9688972667295004</v>
      </c>
      <c r="I6" s="334">
        <f>OBLAST_SLOB!H3</f>
        <v>1015</v>
      </c>
      <c r="J6" s="504">
        <f>(I6-OBLAST_SLOB!I3)/OBLAST_SLOB!I3*100</f>
        <v>26.400996264009962</v>
      </c>
      <c r="K6" s="606">
        <f>OBLAST_SLOB!J3</f>
        <v>81.151346332404827</v>
      </c>
      <c r="L6" s="500">
        <f>OBLAST_SLOB!K3</f>
        <v>84.089558153358439</v>
      </c>
    </row>
    <row r="7" spans="1:12" s="23" customFormat="1" x14ac:dyDescent="0.25">
      <c r="A7" s="597">
        <f>OBLAST_SLOB!A4</f>
        <v>3</v>
      </c>
      <c r="B7" s="341">
        <f>OBLAST_SLOB!B4</f>
        <v>3</v>
      </c>
      <c r="C7" s="536">
        <v>3</v>
      </c>
      <c r="D7" s="614" t="str">
        <f>OBLAST_SLOB!C4</f>
        <v>Чукотский автономный округ</v>
      </c>
      <c r="E7" s="527">
        <f>OBLAST_SLOB!D4</f>
        <v>321</v>
      </c>
      <c r="F7" s="335">
        <f>(E7-OBLAST_SLOB!E4)/OBLAST_SLOB!E4*100</f>
        <v>2.8846153846153846</v>
      </c>
      <c r="G7" s="334">
        <f>OBLAST_SLOB!F4</f>
        <v>196</v>
      </c>
      <c r="H7" s="335">
        <f>(G7-OBLAST_SLOB!G4)/OBLAST_SLOB!G4*100</f>
        <v>7.6923076923076925</v>
      </c>
      <c r="I7" s="334">
        <f>OBLAST_SLOB!H4</f>
        <v>72</v>
      </c>
      <c r="J7" s="504">
        <f>(I7-OBLAST_SLOB!I4)/OBLAST_SLOB!I4*100</f>
        <v>-12.195121951219512</v>
      </c>
      <c r="K7" s="606">
        <f>OBLAST_SLOB!J4</f>
        <v>73.134328358208961</v>
      </c>
      <c r="L7" s="500">
        <f>OBLAST_SLOB!K4</f>
        <v>68.939393939393938</v>
      </c>
    </row>
    <row r="8" spans="1:12" s="23" customFormat="1" x14ac:dyDescent="0.25">
      <c r="A8" s="597">
        <f>OBLAST_SLOB!A5</f>
        <v>4</v>
      </c>
      <c r="B8" s="341">
        <f>OBLAST_SLOB!B5</f>
        <v>4</v>
      </c>
      <c r="C8" s="536">
        <v>4</v>
      </c>
      <c r="D8" s="614" t="str">
        <f>OBLAST_SLOB!C5</f>
        <v>Карачаево-Черкесская Республика</v>
      </c>
      <c r="E8" s="527">
        <f>OBLAST_SLOB!D5</f>
        <v>2392</v>
      </c>
      <c r="F8" s="335">
        <f>(E8-OBLAST_SLOB!E5)/OBLAST_SLOB!E5*100</f>
        <v>7.6992345790184604</v>
      </c>
      <c r="G8" s="334">
        <f>OBLAST_SLOB!F5</f>
        <v>1553</v>
      </c>
      <c r="H8" s="335">
        <f>(G8-OBLAST_SLOB!G5)/OBLAST_SLOB!G5*100</f>
        <v>23.843700159489632</v>
      </c>
      <c r="I8" s="334">
        <f>OBLAST_SLOB!H5</f>
        <v>692</v>
      </c>
      <c r="J8" s="504">
        <f>(I8-OBLAST_SLOB!I5)/OBLAST_SLOB!I5*100</f>
        <v>20.767888307155321</v>
      </c>
      <c r="K8" s="606">
        <f>OBLAST_SLOB!J5</f>
        <v>69.17594654788418</v>
      </c>
      <c r="L8" s="500">
        <f>OBLAST_SLOB!K5</f>
        <v>68.637110016420365</v>
      </c>
    </row>
    <row r="9" spans="1:12" s="23" customFormat="1" x14ac:dyDescent="0.25">
      <c r="A9" s="597">
        <f>OBLAST_SLOB!A6</f>
        <v>5</v>
      </c>
      <c r="B9" s="341">
        <f>OBLAST_SLOB!B6</f>
        <v>14</v>
      </c>
      <c r="C9" s="536">
        <v>5</v>
      </c>
      <c r="D9" s="614" t="str">
        <f>OBLAST_SLOB!C6</f>
        <v>Республика Адыгея</v>
      </c>
      <c r="E9" s="527">
        <f>OBLAST_SLOB!D6</f>
        <v>2184</v>
      </c>
      <c r="F9" s="335">
        <f>(E9-OBLAST_SLOB!E6)/OBLAST_SLOB!E6*100</f>
        <v>-10.893512851897185</v>
      </c>
      <c r="G9" s="334">
        <f>OBLAST_SLOB!F6</f>
        <v>1407</v>
      </c>
      <c r="H9" s="335">
        <f>(G9-OBLAST_SLOB!G6)/OBLAST_SLOB!G6*100</f>
        <v>8.1475787855495785</v>
      </c>
      <c r="I9" s="334">
        <f>OBLAST_SLOB!H6</f>
        <v>742</v>
      </c>
      <c r="J9" s="504">
        <f>(I9-OBLAST_SLOB!I6)/OBLAST_SLOB!I6*100</f>
        <v>-8.6206896551724146</v>
      </c>
      <c r="K9" s="606">
        <f>OBLAST_SLOB!J6</f>
        <v>65.472312703583057</v>
      </c>
      <c r="L9" s="500">
        <f>OBLAST_SLOB!K6</f>
        <v>61.571225745385703</v>
      </c>
    </row>
    <row r="10" spans="1:12" s="23" customFormat="1" x14ac:dyDescent="0.25">
      <c r="A10" s="597">
        <f>OBLAST_SLOB!A7</f>
        <v>6</v>
      </c>
      <c r="B10" s="341">
        <f>OBLAST_SLOB!B7</f>
        <v>5</v>
      </c>
      <c r="C10" s="536">
        <v>7</v>
      </c>
      <c r="D10" s="614" t="str">
        <f>OBLAST_SLOB!C7</f>
        <v>Республика Калмыкия</v>
      </c>
      <c r="E10" s="527">
        <f>OBLAST_SLOB!D7</f>
        <v>1152</v>
      </c>
      <c r="F10" s="335">
        <f>(E10-OBLAST_SLOB!E7)/OBLAST_SLOB!E7*100</f>
        <v>7.0631970260223049</v>
      </c>
      <c r="G10" s="334">
        <f>OBLAST_SLOB!F7</f>
        <v>651</v>
      </c>
      <c r="H10" s="335">
        <f>(G10-OBLAST_SLOB!G7)/OBLAST_SLOB!G7*100</f>
        <v>5.5105348460291737</v>
      </c>
      <c r="I10" s="334">
        <f>OBLAST_SLOB!H7</f>
        <v>369</v>
      </c>
      <c r="J10" s="504">
        <f>(I10-OBLAST_SLOB!I7)/OBLAST_SLOB!I7*100</f>
        <v>11.144578313253012</v>
      </c>
      <c r="K10" s="606">
        <f>OBLAST_SLOB!J7</f>
        <v>63.823529411764703</v>
      </c>
      <c r="L10" s="500">
        <f>OBLAST_SLOB!K7</f>
        <v>65.015806111696534</v>
      </c>
    </row>
    <row r="11" spans="1:12" s="23" customFormat="1" x14ac:dyDescent="0.25">
      <c r="A11" s="597">
        <f>OBLAST_SLOB!A8</f>
        <v>7</v>
      </c>
      <c r="B11" s="341">
        <f>OBLAST_SLOB!B8</f>
        <v>11</v>
      </c>
      <c r="C11" s="536">
        <v>6</v>
      </c>
      <c r="D11" s="614" t="str">
        <f>OBLAST_SLOB!C8</f>
        <v>Тамбовская область</v>
      </c>
      <c r="E11" s="527">
        <f>OBLAST_SLOB!D8</f>
        <v>5315</v>
      </c>
      <c r="F11" s="335">
        <f>(E11-OBLAST_SLOB!E8)/OBLAST_SLOB!E8*100</f>
        <v>5.0187709938747282</v>
      </c>
      <c r="G11" s="334">
        <f>OBLAST_SLOB!F8</f>
        <v>2719</v>
      </c>
      <c r="H11" s="335">
        <f>(G11-OBLAST_SLOB!G8)/OBLAST_SLOB!G8*100</f>
        <v>7.6405384006334121</v>
      </c>
      <c r="I11" s="334">
        <f>OBLAST_SLOB!H8</f>
        <v>1559</v>
      </c>
      <c r="J11" s="504">
        <f>(I11-OBLAST_SLOB!I8)/OBLAST_SLOB!I8*100</f>
        <v>5.9823249490142762</v>
      </c>
      <c r="K11" s="606">
        <f>OBLAST_SLOB!J8</f>
        <v>63.557737260402057</v>
      </c>
      <c r="L11" s="500">
        <f>OBLAST_SLOB!K8</f>
        <v>63.1973980485364</v>
      </c>
    </row>
    <row r="12" spans="1:12" s="23" customFormat="1" x14ac:dyDescent="0.25">
      <c r="A12" s="597">
        <f>OBLAST_SLOB!A9</f>
        <v>8</v>
      </c>
      <c r="B12" s="341">
        <f>OBLAST_SLOB!B9</f>
        <v>9</v>
      </c>
      <c r="C12" s="536">
        <v>8</v>
      </c>
      <c r="D12" s="614" t="str">
        <f>OBLAST_SLOB!C9</f>
        <v>Республика Саха (Якутия)</v>
      </c>
      <c r="E12" s="527">
        <f>OBLAST_SLOB!D9</f>
        <v>5599</v>
      </c>
      <c r="F12" s="335">
        <f>(E12-OBLAST_SLOB!E9)/OBLAST_SLOB!E9*100</f>
        <v>-0.74454883885835843</v>
      </c>
      <c r="G12" s="334">
        <f>OBLAST_SLOB!F9</f>
        <v>3128</v>
      </c>
      <c r="H12" s="335">
        <f>(G12-OBLAST_SLOB!G9)/OBLAST_SLOB!G9*100</f>
        <v>-5.3268765133171918</v>
      </c>
      <c r="I12" s="334">
        <f>OBLAST_SLOB!H9</f>
        <v>1889</v>
      </c>
      <c r="J12" s="504">
        <f>(I12-OBLAST_SLOB!I9)/OBLAST_SLOB!I9*100</f>
        <v>-0.36919831223628691</v>
      </c>
      <c r="K12" s="606">
        <f>OBLAST_SLOB!J9</f>
        <v>62.348016743073551</v>
      </c>
      <c r="L12" s="500">
        <f>OBLAST_SLOB!K9</f>
        <v>63.538461538461547</v>
      </c>
    </row>
    <row r="13" spans="1:12" s="23" customFormat="1" x14ac:dyDescent="0.25">
      <c r="A13" s="597">
        <f>OBLAST_SLOB!A10</f>
        <v>9</v>
      </c>
      <c r="B13" s="341">
        <f>OBLAST_SLOB!B10</f>
        <v>12</v>
      </c>
      <c r="C13" s="536">
        <v>10</v>
      </c>
      <c r="D13" s="614" t="str">
        <f>OBLAST_SLOB!C10</f>
        <v>Республика Мордовия</v>
      </c>
      <c r="E13" s="527">
        <f>OBLAST_SLOB!D10</f>
        <v>3924</v>
      </c>
      <c r="F13" s="335">
        <f>(E13-OBLAST_SLOB!E10)/OBLAST_SLOB!E10*100</f>
        <v>11.794871794871794</v>
      </c>
      <c r="G13" s="334">
        <f>OBLAST_SLOB!F10</f>
        <v>2130</v>
      </c>
      <c r="H13" s="335">
        <f>(G13-OBLAST_SLOB!G10)/OBLAST_SLOB!G10*100</f>
        <v>18.399110617009452</v>
      </c>
      <c r="I13" s="334">
        <f>OBLAST_SLOB!H10</f>
        <v>1360</v>
      </c>
      <c r="J13" s="504">
        <f>(I13-OBLAST_SLOB!I10)/OBLAST_SLOB!I10*100</f>
        <v>27.819548872180448</v>
      </c>
      <c r="K13" s="606">
        <f>OBLAST_SLOB!J10</f>
        <v>61.031518624641834</v>
      </c>
      <c r="L13" s="500">
        <f>OBLAST_SLOB!K10</f>
        <v>62.836185819070899</v>
      </c>
    </row>
    <row r="14" spans="1:12" s="23" customFormat="1" x14ac:dyDescent="0.25">
      <c r="A14" s="597">
        <f>OBLAST_SLOB!A11</f>
        <v>10</v>
      </c>
      <c r="B14" s="341">
        <f>OBLAST_SLOB!B11</f>
        <v>7</v>
      </c>
      <c r="C14" s="536">
        <v>13</v>
      </c>
      <c r="D14" s="614" t="str">
        <f>OBLAST_SLOB!C11</f>
        <v>Республика Ингушетия</v>
      </c>
      <c r="E14" s="527">
        <f>OBLAST_SLOB!D11</f>
        <v>845</v>
      </c>
      <c r="F14" s="335">
        <f>(E14-OBLAST_SLOB!E11)/OBLAST_SLOB!E11*100</f>
        <v>1.9300361881785282</v>
      </c>
      <c r="G14" s="334">
        <f>OBLAST_SLOB!F11</f>
        <v>494</v>
      </c>
      <c r="H14" s="335">
        <f>(G14-OBLAST_SLOB!G11)/OBLAST_SLOB!G11*100</f>
        <v>6.0085836909871242</v>
      </c>
      <c r="I14" s="334">
        <f>OBLAST_SLOB!H11</f>
        <v>316</v>
      </c>
      <c r="J14" s="504">
        <f>(I14-OBLAST_SLOB!I11)/OBLAST_SLOB!I11*100</f>
        <v>20.610687022900763</v>
      </c>
      <c r="K14" s="606">
        <f>OBLAST_SLOB!J11</f>
        <v>60.987654320987652</v>
      </c>
      <c r="L14" s="500">
        <f>OBLAST_SLOB!K11</f>
        <v>64.010989010989007</v>
      </c>
    </row>
    <row r="15" spans="1:12" s="23" customFormat="1" x14ac:dyDescent="0.25">
      <c r="A15" s="597">
        <f>OBLAST_SLOB!A12</f>
        <v>11</v>
      </c>
      <c r="B15" s="341">
        <f>OBLAST_SLOB!B12</f>
        <v>10</v>
      </c>
      <c r="C15" s="536">
        <v>11</v>
      </c>
      <c r="D15" s="614" t="str">
        <f>OBLAST_SLOB!C12</f>
        <v>Республика Алтай</v>
      </c>
      <c r="E15" s="527">
        <f>OBLAST_SLOB!D12</f>
        <v>1942</v>
      </c>
      <c r="F15" s="335">
        <f>(E15-OBLAST_SLOB!E12)/OBLAST_SLOB!E12*100</f>
        <v>8.3100948131622978</v>
      </c>
      <c r="G15" s="334">
        <f>OBLAST_SLOB!F12</f>
        <v>1062</v>
      </c>
      <c r="H15" s="335">
        <f>(G15-OBLAST_SLOB!G12)/OBLAST_SLOB!G12*100</f>
        <v>0.56818181818181823</v>
      </c>
      <c r="I15" s="334">
        <f>OBLAST_SLOB!H12</f>
        <v>682</v>
      </c>
      <c r="J15" s="504">
        <f>(I15-OBLAST_SLOB!I12)/OBLAST_SLOB!I12*100</f>
        <v>12.355848434925864</v>
      </c>
      <c r="K15" s="606">
        <f>OBLAST_SLOB!J12</f>
        <v>60.894495412844037</v>
      </c>
      <c r="L15" s="500">
        <f>OBLAST_SLOB!K12</f>
        <v>63.499699338544801</v>
      </c>
    </row>
    <row r="16" spans="1:12" s="23" customFormat="1" x14ac:dyDescent="0.25">
      <c r="A16" s="597">
        <f>OBLAST_SLOB!A13</f>
        <v>12</v>
      </c>
      <c r="B16" s="341">
        <f>OBLAST_SLOB!B13</f>
        <v>8</v>
      </c>
      <c r="C16" s="536">
        <v>9</v>
      </c>
      <c r="D16" s="614" t="str">
        <f>OBLAST_SLOB!C13</f>
        <v>Республика Северная Осетия - Алания</v>
      </c>
      <c r="E16" s="527">
        <f>OBLAST_SLOB!D13</f>
        <v>3584</v>
      </c>
      <c r="F16" s="335">
        <f>(E16-OBLAST_SLOB!E13)/OBLAST_SLOB!E13*100</f>
        <v>-17.171250288883751</v>
      </c>
      <c r="G16" s="334">
        <f>OBLAST_SLOB!F13</f>
        <v>1774</v>
      </c>
      <c r="H16" s="335">
        <f>(G16-OBLAST_SLOB!G13)/OBLAST_SLOB!G13*100</f>
        <v>-1.9889502762430937</v>
      </c>
      <c r="I16" s="334">
        <f>OBLAST_SLOB!H13</f>
        <v>1146</v>
      </c>
      <c r="J16" s="504">
        <f>(I16-OBLAST_SLOB!I13)/OBLAST_SLOB!I13*100</f>
        <v>11.370262390670554</v>
      </c>
      <c r="K16" s="606">
        <f>OBLAST_SLOB!J13</f>
        <v>60.753424657534246</v>
      </c>
      <c r="L16" s="500">
        <f>OBLAST_SLOB!K13</f>
        <v>63.754843254667144</v>
      </c>
    </row>
    <row r="17" spans="1:12" s="23" customFormat="1" x14ac:dyDescent="0.25">
      <c r="A17" s="597">
        <f>OBLAST_SLOB!A14</f>
        <v>13</v>
      </c>
      <c r="B17" s="341">
        <f>OBLAST_SLOB!B14</f>
        <v>30</v>
      </c>
      <c r="C17" s="536">
        <v>14</v>
      </c>
      <c r="D17" s="614" t="str">
        <f>OBLAST_SLOB!C14</f>
        <v>Курганская область</v>
      </c>
      <c r="E17" s="527">
        <f>OBLAST_SLOB!D14</f>
        <v>6575</v>
      </c>
      <c r="F17" s="335">
        <f>(E17-OBLAST_SLOB!E14)/OBLAST_SLOB!E14*100</f>
        <v>-4.2522207659822344</v>
      </c>
      <c r="G17" s="334">
        <f>OBLAST_SLOB!F14</f>
        <v>3473</v>
      </c>
      <c r="H17" s="335">
        <f>(G17-OBLAST_SLOB!G14)/OBLAST_SLOB!G14*100</f>
        <v>9.1451917033312391</v>
      </c>
      <c r="I17" s="334">
        <f>OBLAST_SLOB!H14</f>
        <v>2280</v>
      </c>
      <c r="J17" s="504">
        <f>(I17-OBLAST_SLOB!I14)/OBLAST_SLOB!I14*100</f>
        <v>-24.403183023872678</v>
      </c>
      <c r="K17" s="606">
        <f>OBLAST_SLOB!J14</f>
        <v>60.368503389535903</v>
      </c>
      <c r="L17" s="500">
        <f>OBLAST_SLOB!K14</f>
        <v>51.339141658599551</v>
      </c>
    </row>
    <row r="18" spans="1:12" s="23" customFormat="1" x14ac:dyDescent="0.25">
      <c r="A18" s="597">
        <f>OBLAST_SLOB!A15</f>
        <v>14</v>
      </c>
      <c r="B18" s="341">
        <f>OBLAST_SLOB!B15</f>
        <v>24</v>
      </c>
      <c r="C18" s="536">
        <v>12</v>
      </c>
      <c r="D18" s="614" t="str">
        <f>OBLAST_SLOB!C15</f>
        <v>Тульская область</v>
      </c>
      <c r="E18" s="527">
        <f>OBLAST_SLOB!D15</f>
        <v>6090</v>
      </c>
      <c r="F18" s="335">
        <f>(E18-OBLAST_SLOB!E15)/OBLAST_SLOB!E15*100</f>
        <v>7.1994367188875197</v>
      </c>
      <c r="G18" s="334">
        <f>OBLAST_SLOB!F15</f>
        <v>2979</v>
      </c>
      <c r="H18" s="335">
        <f>(G18-OBLAST_SLOB!G15)/OBLAST_SLOB!G15*100</f>
        <v>10.333333333333334</v>
      </c>
      <c r="I18" s="334">
        <f>OBLAST_SLOB!H15</f>
        <v>2052</v>
      </c>
      <c r="J18" s="504">
        <f>(I18-OBLAST_SLOB!I15)/OBLAST_SLOB!I15*100</f>
        <v>-2.5641025641025639</v>
      </c>
      <c r="K18" s="606">
        <f>OBLAST_SLOB!J15</f>
        <v>59.212880143112699</v>
      </c>
      <c r="L18" s="500">
        <f>OBLAST_SLOB!K15</f>
        <v>56.17977528089888</v>
      </c>
    </row>
    <row r="19" spans="1:12" s="23" customFormat="1" x14ac:dyDescent="0.25">
      <c r="A19" s="597">
        <f>OBLAST_SLOB!A16</f>
        <v>15</v>
      </c>
      <c r="B19" s="341">
        <f>OBLAST_SLOB!B16</f>
        <v>19</v>
      </c>
      <c r="C19" s="536">
        <v>19</v>
      </c>
      <c r="D19" s="614" t="str">
        <f>OBLAST_SLOB!C16</f>
        <v>Ненецкий автономный округ</v>
      </c>
      <c r="E19" s="527">
        <f>OBLAST_SLOB!D16</f>
        <v>335</v>
      </c>
      <c r="F19" s="335">
        <f>(E19-OBLAST_SLOB!E16)/OBLAST_SLOB!E16*100</f>
        <v>8.064516129032258</v>
      </c>
      <c r="G19" s="334">
        <f>OBLAST_SLOB!F16</f>
        <v>165</v>
      </c>
      <c r="H19" s="335">
        <f>(G19-OBLAST_SLOB!G16)/OBLAST_SLOB!G16*100</f>
        <v>-13.612565445026178</v>
      </c>
      <c r="I19" s="334">
        <f>OBLAST_SLOB!H16</f>
        <v>117</v>
      </c>
      <c r="J19" s="504">
        <f>(I19-OBLAST_SLOB!I16)/OBLAST_SLOB!I16*100</f>
        <v>-11.363636363636363</v>
      </c>
      <c r="K19" s="606">
        <f>OBLAST_SLOB!J16</f>
        <v>58.51063829787234</v>
      </c>
      <c r="L19" s="500">
        <f>OBLAST_SLOB!K16</f>
        <v>59.133126934984517</v>
      </c>
    </row>
    <row r="20" spans="1:12" s="23" customFormat="1" x14ac:dyDescent="0.25">
      <c r="A20" s="597">
        <f>OBLAST_SLOB!A17</f>
        <v>16</v>
      </c>
      <c r="B20" s="341">
        <f>OBLAST_SLOB!B17</f>
        <v>6</v>
      </c>
      <c r="C20" s="536">
        <v>16</v>
      </c>
      <c r="D20" s="614" t="str">
        <f>OBLAST_SLOB!C17</f>
        <v>Псковская область</v>
      </c>
      <c r="E20" s="527">
        <f>OBLAST_SLOB!D17</f>
        <v>4098</v>
      </c>
      <c r="F20" s="335">
        <f>(E20-OBLAST_SLOB!E17)/OBLAST_SLOB!E17*100</f>
        <v>11.967213114754099</v>
      </c>
      <c r="G20" s="334">
        <f>OBLAST_SLOB!F17</f>
        <v>2188</v>
      </c>
      <c r="H20" s="335">
        <f>(G20-OBLAST_SLOB!G17)/OBLAST_SLOB!G17*100</f>
        <v>9.4547273636818403</v>
      </c>
      <c r="I20" s="334">
        <f>OBLAST_SLOB!H17</f>
        <v>1557</v>
      </c>
      <c r="J20" s="504">
        <f>(I20-OBLAST_SLOB!I17)/OBLAST_SLOB!I17*100</f>
        <v>40.77757685352622</v>
      </c>
      <c r="K20" s="606">
        <f>OBLAST_SLOB!J17</f>
        <v>58.424566088117487</v>
      </c>
      <c r="L20" s="500">
        <f>OBLAST_SLOB!K17</f>
        <v>64.380032206119168</v>
      </c>
    </row>
    <row r="21" spans="1:12" s="44" customFormat="1" x14ac:dyDescent="0.25">
      <c r="A21" s="597">
        <f>OBLAST_SLOB!A18</f>
        <v>17</v>
      </c>
      <c r="B21" s="341">
        <f>OBLAST_SLOB!B18</f>
        <v>20</v>
      </c>
      <c r="C21" s="536">
        <v>15</v>
      </c>
      <c r="D21" s="614" t="str">
        <f>OBLAST_SLOB!C18</f>
        <v>Кабардино-Балкарская Республика</v>
      </c>
      <c r="E21" s="527">
        <f>OBLAST_SLOB!D18</f>
        <v>4026</v>
      </c>
      <c r="F21" s="335">
        <f>(E21-OBLAST_SLOB!E18)/OBLAST_SLOB!E18*100</f>
        <v>0.1492537313432836</v>
      </c>
      <c r="G21" s="334">
        <f>OBLAST_SLOB!F18</f>
        <v>2107</v>
      </c>
      <c r="H21" s="335">
        <f>(G21-OBLAST_SLOB!G18)/OBLAST_SLOB!G18*100</f>
        <v>2.1823472356935016</v>
      </c>
      <c r="I21" s="334">
        <f>OBLAST_SLOB!H18</f>
        <v>1500</v>
      </c>
      <c r="J21" s="504">
        <f>(I21-OBLAST_SLOB!I18)/OBLAST_SLOB!I18*100</f>
        <v>3.8781163434903045</v>
      </c>
      <c r="K21" s="606">
        <f>OBLAST_SLOB!J18</f>
        <v>58.414194621569173</v>
      </c>
      <c r="L21" s="500">
        <f>OBLAST_SLOB!K18</f>
        <v>58.813462635482033</v>
      </c>
    </row>
    <row r="22" spans="1:12" s="23" customFormat="1" x14ac:dyDescent="0.25">
      <c r="A22" s="597">
        <f>OBLAST_SLOB!A19</f>
        <v>18</v>
      </c>
      <c r="B22" s="341">
        <f>OBLAST_SLOB!B19</f>
        <v>28</v>
      </c>
      <c r="C22" s="536">
        <v>18</v>
      </c>
      <c r="D22" s="614" t="str">
        <f>OBLAST_SLOB!C19</f>
        <v>Московская область</v>
      </c>
      <c r="E22" s="527">
        <f>OBLAST_SLOB!D19</f>
        <v>34376</v>
      </c>
      <c r="F22" s="335">
        <f>(E22-OBLAST_SLOB!E19)/OBLAST_SLOB!E19*100</f>
        <v>-4.4261565836298935</v>
      </c>
      <c r="G22" s="334">
        <f>OBLAST_SLOB!F19</f>
        <v>18048</v>
      </c>
      <c r="H22" s="335">
        <f>(G22-OBLAST_SLOB!G19)/OBLAST_SLOB!G19*100</f>
        <v>3.5040431266846364</v>
      </c>
      <c r="I22" s="334">
        <f>OBLAST_SLOB!H19</f>
        <v>13622</v>
      </c>
      <c r="J22" s="504">
        <f>(I22-OBLAST_SLOB!I19)/OBLAST_SLOB!I19*100</f>
        <v>-12.093443469282397</v>
      </c>
      <c r="K22" s="606">
        <f>OBLAST_SLOB!J19</f>
        <v>56.987685506788758</v>
      </c>
      <c r="L22" s="500">
        <f>OBLAST_SLOB!K19</f>
        <v>52.946892175022008</v>
      </c>
    </row>
    <row r="23" spans="1:12" s="23" customFormat="1" x14ac:dyDescent="0.25">
      <c r="A23" s="597">
        <f>OBLAST_SLOB!A20</f>
        <v>19</v>
      </c>
      <c r="B23" s="341">
        <f>OBLAST_SLOB!B20</f>
        <v>13</v>
      </c>
      <c r="C23" s="536">
        <v>17</v>
      </c>
      <c r="D23" s="614" t="str">
        <f>OBLAST_SLOB!C20</f>
        <v>Ульяновская область</v>
      </c>
      <c r="E23" s="527">
        <f>OBLAST_SLOB!D20</f>
        <v>5290</v>
      </c>
      <c r="F23" s="335">
        <f>(E23-OBLAST_SLOB!E20)/OBLAST_SLOB!E20*100</f>
        <v>7.4766355140186906</v>
      </c>
      <c r="G23" s="334">
        <f>OBLAST_SLOB!F20</f>
        <v>2472</v>
      </c>
      <c r="H23" s="335">
        <f>(G23-OBLAST_SLOB!G20)/OBLAST_SLOB!G20*100</f>
        <v>1.8541409147095178</v>
      </c>
      <c r="I23" s="334">
        <f>OBLAST_SLOB!H20</f>
        <v>1890</v>
      </c>
      <c r="J23" s="504">
        <f>(I23-OBLAST_SLOB!I20)/OBLAST_SLOB!I20*100</f>
        <v>26.336898395721924</v>
      </c>
      <c r="K23" s="606">
        <f>OBLAST_SLOB!J20</f>
        <v>56.671251719394768</v>
      </c>
      <c r="L23" s="500">
        <f>OBLAST_SLOB!K20</f>
        <v>61.865918939587047</v>
      </c>
    </row>
    <row r="24" spans="1:12" s="23" customFormat="1" ht="15.75" thickBot="1" x14ac:dyDescent="0.3">
      <c r="A24" s="597">
        <f>OBLAST_SLOB!A21</f>
        <v>20</v>
      </c>
      <c r="B24" s="341">
        <f>OBLAST_SLOB!B21</f>
        <v>17</v>
      </c>
      <c r="C24" s="536">
        <v>20</v>
      </c>
      <c r="D24" s="614" t="str">
        <f>OBLAST_SLOB!C21</f>
        <v>Оренбургская область</v>
      </c>
      <c r="E24" s="527">
        <f>OBLAST_SLOB!D21</f>
        <v>12823</v>
      </c>
      <c r="F24" s="335">
        <f>(E24-OBLAST_SLOB!E21)/OBLAST_SLOB!E21*100</f>
        <v>4.9431213683607496</v>
      </c>
      <c r="G24" s="334">
        <f>OBLAST_SLOB!F21</f>
        <v>6555</v>
      </c>
      <c r="H24" s="335">
        <f>(G24-OBLAST_SLOB!G21)/OBLAST_SLOB!G21*100</f>
        <v>-3.503606653908435</v>
      </c>
      <c r="I24" s="334">
        <f>OBLAST_SLOB!H21</f>
        <v>5335</v>
      </c>
      <c r="J24" s="504">
        <f>(I24-OBLAST_SLOB!I21)/OBLAST_SLOB!I21*100</f>
        <v>14.904156795175533</v>
      </c>
      <c r="K24" s="606">
        <f>OBLAST_SLOB!J21</f>
        <v>55.130361648444072</v>
      </c>
      <c r="L24" s="500">
        <f>OBLAST_SLOB!K21</f>
        <v>59.400139909059106</v>
      </c>
    </row>
    <row r="25" spans="1:12" s="109" customFormat="1" ht="15.75" thickBot="1" x14ac:dyDescent="0.3">
      <c r="A25" s="597">
        <f>OBLAST_SLOB!A22</f>
        <v>21</v>
      </c>
      <c r="B25" s="341">
        <f>OBLAST_SLOB!B22</f>
        <v>16</v>
      </c>
      <c r="C25" s="536">
        <v>23</v>
      </c>
      <c r="D25" s="614" t="str">
        <f>OBLAST_SLOB!C22</f>
        <v>Камчатский край</v>
      </c>
      <c r="E25" s="527">
        <f>OBLAST_SLOB!D22</f>
        <v>1922</v>
      </c>
      <c r="F25" s="335">
        <f>(E25-OBLAST_SLOB!E22)/OBLAST_SLOB!E22*100</f>
        <v>12.52927400468384</v>
      </c>
      <c r="G25" s="334">
        <f>OBLAST_SLOB!F22</f>
        <v>919</v>
      </c>
      <c r="H25" s="335">
        <f>(G25-OBLAST_SLOB!G22)/OBLAST_SLOB!G22*100</f>
        <v>-3.263157894736842</v>
      </c>
      <c r="I25" s="334">
        <f>OBLAST_SLOB!H22</f>
        <v>788</v>
      </c>
      <c r="J25" s="504">
        <f>(I25-OBLAST_SLOB!I22)/OBLAST_SLOB!I22*100</f>
        <v>24.094488188976378</v>
      </c>
      <c r="K25" s="606">
        <f>OBLAST_SLOB!J22</f>
        <v>53.837141183362633</v>
      </c>
      <c r="L25" s="500">
        <f>OBLAST_SLOB!K22</f>
        <v>59.936908517350162</v>
      </c>
    </row>
    <row r="26" spans="1:12" s="174" customFormat="1" ht="15.75" thickBot="1" x14ac:dyDescent="0.3">
      <c r="A26" s="597">
        <f>OBLAST_SLOB!A23</f>
        <v>22</v>
      </c>
      <c r="B26" s="341">
        <f>OBLAST_SLOB!B23</f>
        <v>21</v>
      </c>
      <c r="C26" s="536">
        <v>21</v>
      </c>
      <c r="D26" s="614" t="str">
        <f>OBLAST_SLOB!C23</f>
        <v>Рязанская область</v>
      </c>
      <c r="E26" s="527">
        <f>OBLAST_SLOB!D23</f>
        <v>5261</v>
      </c>
      <c r="F26" s="335">
        <f>(E26-OBLAST_SLOB!E23)/OBLAST_SLOB!E23*100</f>
        <v>-1.4055472263868065</v>
      </c>
      <c r="G26" s="334">
        <f>OBLAST_SLOB!F23</f>
        <v>2428</v>
      </c>
      <c r="H26" s="335">
        <f>(G26-OBLAST_SLOB!G23)/OBLAST_SLOB!G23*100</f>
        <v>-3.7653586999603648</v>
      </c>
      <c r="I26" s="334">
        <f>OBLAST_SLOB!H23</f>
        <v>2155</v>
      </c>
      <c r="J26" s="504">
        <f>(I26-OBLAST_SLOB!I23)/OBLAST_SLOB!I23*100</f>
        <v>15.984930032292787</v>
      </c>
      <c r="K26" s="606">
        <f>OBLAST_SLOB!J23</f>
        <v>52.978398428976647</v>
      </c>
      <c r="L26" s="500">
        <f>OBLAST_SLOB!K23</f>
        <v>57.589591417484598</v>
      </c>
    </row>
    <row r="27" spans="1:12" s="8" customFormat="1" ht="15.75" thickBot="1" x14ac:dyDescent="0.3">
      <c r="A27" s="597">
        <f>OBLAST_SLOB!A24</f>
        <v>23</v>
      </c>
      <c r="B27" s="341">
        <f>OBLAST_SLOB!B24</f>
        <v>22</v>
      </c>
      <c r="C27" s="536">
        <v>24</v>
      </c>
      <c r="D27" s="614" t="str">
        <f>OBLAST_SLOB!C24</f>
        <v>Республика Хакасия</v>
      </c>
      <c r="E27" s="527">
        <f>OBLAST_SLOB!D24</f>
        <v>4758</v>
      </c>
      <c r="F27" s="335">
        <f>(E27-OBLAST_SLOB!E24)/OBLAST_SLOB!E24*100</f>
        <v>4.2735042735042734</v>
      </c>
      <c r="G27" s="334">
        <f>OBLAST_SLOB!F24</f>
        <v>2164</v>
      </c>
      <c r="H27" s="335">
        <f>(G27-OBLAST_SLOB!G24)/OBLAST_SLOB!G24*100</f>
        <v>-5.5021834061135371</v>
      </c>
      <c r="I27" s="334">
        <f>OBLAST_SLOB!H24</f>
        <v>2009</v>
      </c>
      <c r="J27" s="504">
        <f>(I27-OBLAST_SLOB!I24)/OBLAST_SLOB!I24*100</f>
        <v>14.668949771689499</v>
      </c>
      <c r="K27" s="606">
        <f>OBLAST_SLOB!J24</f>
        <v>51.857177090821949</v>
      </c>
      <c r="L27" s="500">
        <f>OBLAST_SLOB!K24</f>
        <v>56.655121227115288</v>
      </c>
    </row>
    <row r="28" spans="1:12" s="64" customFormat="1" ht="15.75" thickBot="1" x14ac:dyDescent="0.3">
      <c r="A28" s="597">
        <f>OBLAST_SLOB!A25</f>
        <v>24</v>
      </c>
      <c r="B28" s="341">
        <f>OBLAST_SLOB!B25</f>
        <v>18</v>
      </c>
      <c r="C28" s="536">
        <v>22</v>
      </c>
      <c r="D28" s="614" t="str">
        <f>OBLAST_SLOB!C25</f>
        <v>Астраханская область</v>
      </c>
      <c r="E28" s="527">
        <f>OBLAST_SLOB!D25</f>
        <v>6503</v>
      </c>
      <c r="F28" s="335">
        <f>(E28-OBLAST_SLOB!E25)/OBLAST_SLOB!E25*100</f>
        <v>15.097345132743362</v>
      </c>
      <c r="G28" s="334">
        <f>OBLAST_SLOB!F25</f>
        <v>3193</v>
      </c>
      <c r="H28" s="335">
        <f>(G28-OBLAST_SLOB!G25)/OBLAST_SLOB!G25*100</f>
        <v>4.3805165086629616</v>
      </c>
      <c r="I28" s="334">
        <f>OBLAST_SLOB!H25</f>
        <v>3028</v>
      </c>
      <c r="J28" s="504">
        <f>(I28-OBLAST_SLOB!I25)/OBLAST_SLOB!I25*100</f>
        <v>43.371212121212125</v>
      </c>
      <c r="K28" s="606">
        <f>OBLAST_SLOB!J25</f>
        <v>51.326153351551199</v>
      </c>
      <c r="L28" s="500">
        <f>OBLAST_SLOB!K25</f>
        <v>59.156836201895182</v>
      </c>
    </row>
    <row r="29" spans="1:12" s="24" customFormat="1" x14ac:dyDescent="0.25">
      <c r="A29" s="597">
        <f>OBLAST_SLOB!A26</f>
        <v>25</v>
      </c>
      <c r="B29" s="341">
        <f>OBLAST_SLOB!B26</f>
        <v>25</v>
      </c>
      <c r="C29" s="536">
        <v>25</v>
      </c>
      <c r="D29" s="614" t="str">
        <f>OBLAST_SLOB!C26</f>
        <v>Пензенская область</v>
      </c>
      <c r="E29" s="527">
        <f>OBLAST_SLOB!D26</f>
        <v>5624</v>
      </c>
      <c r="F29" s="335">
        <f>(E29-OBLAST_SLOB!E26)/OBLAST_SLOB!E26*100</f>
        <v>8.0084501632417897</v>
      </c>
      <c r="G29" s="334">
        <f>OBLAST_SLOB!F26</f>
        <v>2488</v>
      </c>
      <c r="H29" s="335">
        <f>(G29-OBLAST_SLOB!G26)/OBLAST_SLOB!G26*100</f>
        <v>-8.764209754308764</v>
      </c>
      <c r="I29" s="334">
        <f>OBLAST_SLOB!H26</f>
        <v>2586</v>
      </c>
      <c r="J29" s="504">
        <f>(I29-OBLAST_SLOB!I26)/OBLAST_SLOB!I26*100</f>
        <v>17.652411282984531</v>
      </c>
      <c r="K29" s="606">
        <f>OBLAST_SLOB!J26</f>
        <v>49.034292471422937</v>
      </c>
      <c r="L29" s="500">
        <f>OBLAST_SLOB!K26</f>
        <v>55.370558375634523</v>
      </c>
    </row>
    <row r="30" spans="1:12" s="30" customFormat="1" x14ac:dyDescent="0.25">
      <c r="A30" s="597">
        <f>OBLAST_SLOB!A27</f>
        <v>26</v>
      </c>
      <c r="B30" s="341">
        <f>OBLAST_SLOB!B27</f>
        <v>40</v>
      </c>
      <c r="C30" s="536">
        <v>26</v>
      </c>
      <c r="D30" s="614" t="str">
        <f>OBLAST_SLOB!C27</f>
        <v>Брянская область</v>
      </c>
      <c r="E30" s="527">
        <f>OBLAST_SLOB!D27</f>
        <v>6977</v>
      </c>
      <c r="F30" s="335">
        <f>(E30-OBLAST_SLOB!E27)/OBLAST_SLOB!E27*100</f>
        <v>6.3404968754762994</v>
      </c>
      <c r="G30" s="334">
        <f>OBLAST_SLOB!F27</f>
        <v>2805</v>
      </c>
      <c r="H30" s="335">
        <f>(G30-OBLAST_SLOB!G27)/OBLAST_SLOB!G27*100</f>
        <v>4.8598130841121492</v>
      </c>
      <c r="I30" s="334">
        <f>OBLAST_SLOB!H27</f>
        <v>2934</v>
      </c>
      <c r="J30" s="504">
        <f>(I30-OBLAST_SLOB!I27)/OBLAST_SLOB!I27*100</f>
        <v>5.5395683453237403</v>
      </c>
      <c r="K30" s="606">
        <f>OBLAST_SLOB!J27</f>
        <v>48.876110820700468</v>
      </c>
      <c r="L30" s="500">
        <f>OBLAST_SLOB!K27</f>
        <v>49.03758020164986</v>
      </c>
    </row>
    <row r="31" spans="1:12" s="34" customFormat="1" ht="15.75" thickBot="1" x14ac:dyDescent="0.3">
      <c r="A31" s="597">
        <f>OBLAST_SLOB!A28</f>
        <v>27</v>
      </c>
      <c r="B31" s="341">
        <f>OBLAST_SLOB!B28</f>
        <v>41</v>
      </c>
      <c r="C31" s="536">
        <v>27</v>
      </c>
      <c r="D31" s="614" t="str">
        <f>OBLAST_SLOB!C28</f>
        <v>Калужская область</v>
      </c>
      <c r="E31" s="527">
        <f>OBLAST_SLOB!D28</f>
        <v>8532</v>
      </c>
      <c r="F31" s="335">
        <f>(E31-OBLAST_SLOB!E28)/OBLAST_SLOB!E28*100</f>
        <v>15.312880118934991</v>
      </c>
      <c r="G31" s="334">
        <f>OBLAST_SLOB!F28</f>
        <v>3127</v>
      </c>
      <c r="H31" s="335">
        <f>(G31-OBLAST_SLOB!G28)/OBLAST_SLOB!G28*100</f>
        <v>-1.5738117721120555</v>
      </c>
      <c r="I31" s="334">
        <f>OBLAST_SLOB!H28</f>
        <v>3402</v>
      </c>
      <c r="J31" s="504">
        <f>(I31-OBLAST_SLOB!I28)/OBLAST_SLOB!I28*100</f>
        <v>2.841596130592503</v>
      </c>
      <c r="K31" s="606">
        <f>OBLAST_SLOB!J28</f>
        <v>47.894011334048088</v>
      </c>
      <c r="L31" s="500">
        <f>OBLAST_SLOB!K28</f>
        <v>48.989976869699312</v>
      </c>
    </row>
    <row r="32" spans="1:12" s="150" customFormat="1" ht="15.75" thickBot="1" x14ac:dyDescent="0.3">
      <c r="A32" s="597">
        <f>OBLAST_SLOB!A29</f>
        <v>28</v>
      </c>
      <c r="B32" s="341">
        <f>OBLAST_SLOB!B29</f>
        <v>32</v>
      </c>
      <c r="C32" s="536">
        <v>32</v>
      </c>
      <c r="D32" s="614" t="str">
        <f>OBLAST_SLOB!C29</f>
        <v>Свердловская область</v>
      </c>
      <c r="E32" s="527">
        <f>OBLAST_SLOB!D29</f>
        <v>25021</v>
      </c>
      <c r="F32" s="335">
        <f>(E32-OBLAST_SLOB!E29)/OBLAST_SLOB!E29*100</f>
        <v>5.9000296271215138</v>
      </c>
      <c r="G32" s="334">
        <f>OBLAST_SLOB!F29</f>
        <v>10623</v>
      </c>
      <c r="H32" s="335">
        <f>(G32-OBLAST_SLOB!G29)/OBLAST_SLOB!G29*100</f>
        <v>-3.5850426574695957</v>
      </c>
      <c r="I32" s="334">
        <f>OBLAST_SLOB!H29</f>
        <v>11566</v>
      </c>
      <c r="J32" s="504">
        <f>(I32-OBLAST_SLOB!I29)/OBLAST_SLOB!I29*100</f>
        <v>9.7864261983863319</v>
      </c>
      <c r="K32" s="606">
        <f>OBLAST_SLOB!J29</f>
        <v>47.875073234485548</v>
      </c>
      <c r="L32" s="500">
        <f>OBLAST_SLOB!K29</f>
        <v>51.120493666774927</v>
      </c>
    </row>
    <row r="33" spans="1:13" s="127" customFormat="1" ht="15.75" thickBot="1" x14ac:dyDescent="0.3">
      <c r="A33" s="597">
        <f>OBLAST_SLOB!A30</f>
        <v>29</v>
      </c>
      <c r="B33" s="341">
        <f>OBLAST_SLOB!B30</f>
        <v>15</v>
      </c>
      <c r="C33" s="536">
        <v>36</v>
      </c>
      <c r="D33" s="614" t="str">
        <f>OBLAST_SLOB!C30</f>
        <v>Чувашская Республика</v>
      </c>
      <c r="E33" s="527">
        <f>OBLAST_SLOB!D30</f>
        <v>6770</v>
      </c>
      <c r="F33" s="335">
        <f>(E33-OBLAST_SLOB!E30)/OBLAST_SLOB!E30*100</f>
        <v>11.919325508348487</v>
      </c>
      <c r="G33" s="334">
        <f>OBLAST_SLOB!F30</f>
        <v>2990</v>
      </c>
      <c r="H33" s="335">
        <f>(G33-OBLAST_SLOB!G30)/OBLAST_SLOB!G30*100</f>
        <v>-9.7222222222222232</v>
      </c>
      <c r="I33" s="334">
        <f>OBLAST_SLOB!H30</f>
        <v>3258</v>
      </c>
      <c r="J33" s="504">
        <f>(I33-OBLAST_SLOB!I30)/OBLAST_SLOB!I30*100</f>
        <v>55.81061692969871</v>
      </c>
      <c r="K33" s="606">
        <f>OBLAST_SLOB!J30</f>
        <v>47.855313700384123</v>
      </c>
      <c r="L33" s="500">
        <f>OBLAST_SLOB!K30</f>
        <v>61.299278178789557</v>
      </c>
    </row>
    <row r="34" spans="1:13" s="24" customFormat="1" ht="15.75" thickBot="1" x14ac:dyDescent="0.3">
      <c r="A34" s="597">
        <f>OBLAST_SLOB!A31</f>
        <v>30</v>
      </c>
      <c r="B34" s="341">
        <f>OBLAST_SLOB!B31</f>
        <v>42</v>
      </c>
      <c r="C34" s="536">
        <v>31</v>
      </c>
      <c r="D34" s="614" t="str">
        <f>OBLAST_SLOB!C31</f>
        <v>Забайкальский край</v>
      </c>
      <c r="E34" s="527">
        <f>OBLAST_SLOB!D31</f>
        <v>10845</v>
      </c>
      <c r="F34" s="335">
        <f>(E34-OBLAST_SLOB!E31)/OBLAST_SLOB!E31*100</f>
        <v>-6.4924987066735644</v>
      </c>
      <c r="G34" s="334">
        <f>OBLAST_SLOB!F31</f>
        <v>4757</v>
      </c>
      <c r="H34" s="335">
        <f>(G34-OBLAST_SLOB!G31)/OBLAST_SLOB!G31*100</f>
        <v>-12.77961129446278</v>
      </c>
      <c r="I34" s="334">
        <f>OBLAST_SLOB!H31</f>
        <v>5206</v>
      </c>
      <c r="J34" s="504">
        <f>(I34-OBLAST_SLOB!I31)/OBLAST_SLOB!I31*100</f>
        <v>-9.2240627724498694</v>
      </c>
      <c r="K34" s="606">
        <f>OBLAST_SLOB!J31</f>
        <v>47.746662651811697</v>
      </c>
      <c r="L34" s="500">
        <f>OBLAST_SLOB!K31</f>
        <v>48.744302439896323</v>
      </c>
    </row>
    <row r="35" spans="1:13" s="166" customFormat="1" ht="15.75" thickBot="1" x14ac:dyDescent="0.3">
      <c r="A35" s="597">
        <f>OBLAST_SLOB!A32</f>
        <v>31</v>
      </c>
      <c r="B35" s="341">
        <f>OBLAST_SLOB!B32</f>
        <v>84</v>
      </c>
      <c r="C35" s="536">
        <v>34</v>
      </c>
      <c r="D35" s="614" t="str">
        <f>OBLAST_SLOB!C32</f>
        <v>Ивановская область</v>
      </c>
      <c r="E35" s="527">
        <f>OBLAST_SLOB!D32</f>
        <v>5501</v>
      </c>
      <c r="F35" s="335">
        <f>(E35-OBLAST_SLOB!E32)/OBLAST_SLOB!E32*100</f>
        <v>-0.77561327561327564</v>
      </c>
      <c r="G35" s="334">
        <f>OBLAST_SLOB!F32</f>
        <v>2185</v>
      </c>
      <c r="H35" s="335">
        <f>(G35-OBLAST_SLOB!G32)/OBLAST_SLOB!G32*100</f>
        <v>9.4689378757515019</v>
      </c>
      <c r="I35" s="334">
        <f>OBLAST_SLOB!H32</f>
        <v>2445</v>
      </c>
      <c r="J35" s="504">
        <f>(I35-OBLAST_SLOB!I32)/OBLAST_SLOB!I32*100</f>
        <v>-44.633152173913047</v>
      </c>
      <c r="K35" s="606">
        <f>OBLAST_SLOB!J32</f>
        <v>47.192224622030238</v>
      </c>
      <c r="L35" s="500">
        <f>OBLAST_SLOB!K32</f>
        <v>31.129132875857771</v>
      </c>
    </row>
    <row r="36" spans="1:13" s="186" customFormat="1" ht="15.75" thickBot="1" x14ac:dyDescent="0.3">
      <c r="A36" s="597">
        <f>OBLAST_SLOB!A33</f>
        <v>32</v>
      </c>
      <c r="B36" s="341">
        <f>OBLAST_SLOB!B33</f>
        <v>26</v>
      </c>
      <c r="C36" s="536">
        <v>29</v>
      </c>
      <c r="D36" s="614" t="str">
        <f>OBLAST_SLOB!C33</f>
        <v>Омская область</v>
      </c>
      <c r="E36" s="527">
        <f>OBLAST_SLOB!D33</f>
        <v>11604</v>
      </c>
      <c r="F36" s="335">
        <f>(E36-OBLAST_SLOB!E33)/OBLAST_SLOB!E33*100</f>
        <v>10.032239711739049</v>
      </c>
      <c r="G36" s="334">
        <f>OBLAST_SLOB!F33</f>
        <v>4655</v>
      </c>
      <c r="H36" s="335">
        <f>(G36-OBLAST_SLOB!G33)/OBLAST_SLOB!G33*100</f>
        <v>-7.4368661761781665</v>
      </c>
      <c r="I36" s="334">
        <f>OBLAST_SLOB!H33</f>
        <v>5214</v>
      </c>
      <c r="J36" s="504">
        <f>(I36-OBLAST_SLOB!I33)/OBLAST_SLOB!I33*100</f>
        <v>27.419354838709676</v>
      </c>
      <c r="K36" s="606">
        <f>OBLAST_SLOB!J33</f>
        <v>47.167899483230322</v>
      </c>
      <c r="L36" s="500">
        <f>OBLAST_SLOB!K33</f>
        <v>55.136498190987822</v>
      </c>
      <c r="M36" s="185"/>
    </row>
    <row r="37" spans="1:13" s="188" customFormat="1" ht="15.75" thickBot="1" x14ac:dyDescent="0.3">
      <c r="A37" s="597">
        <f>OBLAST_SLOB!A34</f>
        <v>33</v>
      </c>
      <c r="B37" s="341">
        <f>OBLAST_SLOB!B34</f>
        <v>51</v>
      </c>
      <c r="C37" s="536">
        <v>43</v>
      </c>
      <c r="D37" s="614" t="str">
        <f>OBLAST_SLOB!C34</f>
        <v>Ханты-Мансийский автономный округ - Югра</v>
      </c>
      <c r="E37" s="527">
        <f>OBLAST_SLOB!D34</f>
        <v>10188</v>
      </c>
      <c r="F37" s="335">
        <f>(E37-OBLAST_SLOB!E34)/OBLAST_SLOB!E34*100</f>
        <v>8.3368779242875384</v>
      </c>
      <c r="G37" s="334">
        <f>OBLAST_SLOB!F34</f>
        <v>3726</v>
      </c>
      <c r="H37" s="335">
        <f>(G37-OBLAST_SLOB!G34)/OBLAST_SLOB!G34*100</f>
        <v>2.6446280991735538</v>
      </c>
      <c r="I37" s="334">
        <f>OBLAST_SLOB!H34</f>
        <v>4207</v>
      </c>
      <c r="J37" s="504">
        <f>(I37-OBLAST_SLOB!I34)/OBLAST_SLOB!I34*100</f>
        <v>0.57375089648577571</v>
      </c>
      <c r="K37" s="606">
        <f>OBLAST_SLOB!J34</f>
        <v>46.968360015126677</v>
      </c>
      <c r="L37" s="500">
        <f>OBLAST_SLOB!K34</f>
        <v>46.461026494304363</v>
      </c>
    </row>
    <row r="38" spans="1:13" s="198" customFormat="1" ht="15.75" thickBot="1" x14ac:dyDescent="0.3">
      <c r="A38" s="597">
        <f>OBLAST_SLOB!A35</f>
        <v>34</v>
      </c>
      <c r="B38" s="341">
        <f>OBLAST_SLOB!B35</f>
        <v>49</v>
      </c>
      <c r="C38" s="536">
        <v>33</v>
      </c>
      <c r="D38" s="614" t="str">
        <f>OBLAST_SLOB!C35</f>
        <v>Самарская область</v>
      </c>
      <c r="E38" s="527">
        <f>OBLAST_SLOB!D35</f>
        <v>20232</v>
      </c>
      <c r="F38" s="335">
        <f>(E38-OBLAST_SLOB!E35)/OBLAST_SLOB!E35*100</f>
        <v>6.2940002101502577</v>
      </c>
      <c r="G38" s="334">
        <f>OBLAST_SLOB!F35</f>
        <v>8741</v>
      </c>
      <c r="H38" s="335">
        <f>(G38-OBLAST_SLOB!G35)/OBLAST_SLOB!G35*100</f>
        <v>5.8488738193267134</v>
      </c>
      <c r="I38" s="334">
        <f>OBLAST_SLOB!H35</f>
        <v>9895</v>
      </c>
      <c r="J38" s="504">
        <f>(I38-OBLAST_SLOB!I35)/OBLAST_SLOB!I35*100</f>
        <v>6.2037136417301708</v>
      </c>
      <c r="K38" s="606">
        <f>OBLAST_SLOB!J35</f>
        <v>46.903842026185878</v>
      </c>
      <c r="L38" s="500">
        <f>OBLAST_SLOB!K35</f>
        <v>46.987197724039831</v>
      </c>
    </row>
    <row r="39" spans="1:13" s="189" customFormat="1" ht="15.75" thickBot="1" x14ac:dyDescent="0.3">
      <c r="A39" s="597">
        <f>OBLAST_SLOB!A36</f>
        <v>35</v>
      </c>
      <c r="B39" s="341">
        <f>OBLAST_SLOB!B36</f>
        <v>33</v>
      </c>
      <c r="C39" s="536">
        <v>35</v>
      </c>
      <c r="D39" s="614" t="str">
        <f>OBLAST_SLOB!C36</f>
        <v>Архангельская область с НАО</v>
      </c>
      <c r="E39" s="527">
        <f>OBLAST_SLOB!D36</f>
        <v>8639</v>
      </c>
      <c r="F39" s="335">
        <f>(E39-OBLAST_SLOB!E36)/OBLAST_SLOB!E36*100</f>
        <v>2.7962874821513566</v>
      </c>
      <c r="G39" s="334">
        <f>OBLAST_SLOB!F36</f>
        <v>3655</v>
      </c>
      <c r="H39" s="335">
        <f>(G39-OBLAST_SLOB!G36)/OBLAST_SLOB!G36*100</f>
        <v>0.55020632737276476</v>
      </c>
      <c r="I39" s="334">
        <f>OBLAST_SLOB!H36</f>
        <v>4178</v>
      </c>
      <c r="J39" s="504">
        <f>(I39-OBLAST_SLOB!I36)/OBLAST_SLOB!I36*100</f>
        <v>18.055948007911841</v>
      </c>
      <c r="K39" s="606">
        <f>OBLAST_SLOB!J36</f>
        <v>46.661560066385803</v>
      </c>
      <c r="L39" s="500">
        <f>OBLAST_SLOB!K36</f>
        <v>50.669082798996378</v>
      </c>
    </row>
    <row r="40" spans="1:13" s="109" customFormat="1" ht="15.75" thickBot="1" x14ac:dyDescent="0.3">
      <c r="A40" s="597">
        <f>OBLAST_SLOB!A37</f>
        <v>36</v>
      </c>
      <c r="B40" s="341">
        <f>OBLAST_SLOB!B37</f>
        <v>52</v>
      </c>
      <c r="C40" s="536">
        <v>39</v>
      </c>
      <c r="D40" s="614" t="str">
        <f>OBLAST_SLOB!C37</f>
        <v>Томская область</v>
      </c>
      <c r="E40" s="527">
        <f>OBLAST_SLOB!D37</f>
        <v>7711</v>
      </c>
      <c r="F40" s="335">
        <f>(E40-OBLAST_SLOB!E37)/OBLAST_SLOB!E37*100</f>
        <v>-7.4198583263296909</v>
      </c>
      <c r="G40" s="334">
        <f>OBLAST_SLOB!F37</f>
        <v>3327</v>
      </c>
      <c r="H40" s="335">
        <f>(G40-OBLAST_SLOB!G37)/OBLAST_SLOB!G37*100</f>
        <v>-1.9740718915733646</v>
      </c>
      <c r="I40" s="334">
        <f>OBLAST_SLOB!H37</f>
        <v>3849</v>
      </c>
      <c r="J40" s="504">
        <f>(I40-OBLAST_SLOB!I37)/OBLAST_SLOB!I37*100</f>
        <v>-2.9255989911727616</v>
      </c>
      <c r="K40" s="606">
        <f>OBLAST_SLOB!J37</f>
        <v>46.362876254180598</v>
      </c>
      <c r="L40" s="500">
        <f>OBLAST_SLOB!K37</f>
        <v>46.120396793042531</v>
      </c>
    </row>
    <row r="41" spans="1:13" s="658" customFormat="1" ht="15.75" thickBot="1" x14ac:dyDescent="0.3">
      <c r="A41" s="673">
        <f>OBLAST_SLOB!A38</f>
        <v>37</v>
      </c>
      <c r="B41" s="655">
        <f>OBLAST_SLOB!B38</f>
        <v>31</v>
      </c>
      <c r="C41" s="538">
        <v>30</v>
      </c>
      <c r="D41" s="690" t="str">
        <f>OBLAST_SLOB!C38</f>
        <v>Липецкая область</v>
      </c>
      <c r="E41" s="687">
        <f>OBLAST_SLOB!D38</f>
        <v>6127</v>
      </c>
      <c r="F41" s="657">
        <f>(E41-OBLAST_SLOB!E38)/OBLAST_SLOB!E38*100</f>
        <v>9.9210620739146034</v>
      </c>
      <c r="G41" s="656">
        <f>OBLAST_SLOB!F38</f>
        <v>2256</v>
      </c>
      <c r="H41" s="657">
        <f>(G41-OBLAST_SLOB!G38)/OBLAST_SLOB!G38*100</f>
        <v>-6.2344139650872821</v>
      </c>
      <c r="I41" s="656">
        <f>OBLAST_SLOB!H38</f>
        <v>2622</v>
      </c>
      <c r="J41" s="684">
        <f>(I41-OBLAST_SLOB!I38)/OBLAST_SLOB!I38*100</f>
        <v>14.298169136878814</v>
      </c>
      <c r="K41" s="680">
        <f>OBLAST_SLOB!J38</f>
        <v>46.248462484624852</v>
      </c>
      <c r="L41" s="458">
        <f>OBLAST_SLOB!K38</f>
        <v>51.191489361702118</v>
      </c>
    </row>
    <row r="42" spans="1:13" s="58" customFormat="1" ht="15.75" thickBot="1" x14ac:dyDescent="0.3">
      <c r="A42" s="51">
        <f>OBLAST_SLOB!A39</f>
        <v>38</v>
      </c>
      <c r="B42" s="52">
        <f>OBLAST_SLOB!B39</f>
        <v>34</v>
      </c>
      <c r="C42" s="537">
        <v>37</v>
      </c>
      <c r="D42" s="616" t="str">
        <f>OBLAST_SLOB!C39</f>
        <v>Архангельская область</v>
      </c>
      <c r="E42" s="611">
        <f>OBLAST_SLOB!D39</f>
        <v>8304</v>
      </c>
      <c r="F42" s="132">
        <f>(E42-OBLAST_SLOB!E39)/OBLAST_SLOB!E39*100</f>
        <v>2.5945144551519648</v>
      </c>
      <c r="G42" s="52">
        <f>OBLAST_SLOB!F39</f>
        <v>3490</v>
      </c>
      <c r="H42" s="132">
        <f>(G42-OBLAST_SLOB!G39)/OBLAST_SLOB!G39*100</f>
        <v>1.3356562137049941</v>
      </c>
      <c r="I42" s="52">
        <f>OBLAST_SLOB!H39</f>
        <v>4061</v>
      </c>
      <c r="J42" s="609">
        <f>(I42-OBLAST_SLOB!I39)/OBLAST_SLOB!I39*100</f>
        <v>19.195773407690051</v>
      </c>
      <c r="K42" s="603">
        <f>OBLAST_SLOB!J39</f>
        <v>46.219043835253608</v>
      </c>
      <c r="L42" s="603">
        <f>OBLAST_SLOB!K39</f>
        <v>50.270033571741358</v>
      </c>
    </row>
    <row r="43" spans="1:13" s="659" customFormat="1" ht="15.75" thickBot="1" x14ac:dyDescent="0.3">
      <c r="A43" s="674">
        <f>OBLAST_SLOB!A40</f>
        <v>39</v>
      </c>
      <c r="B43" s="343">
        <f>OBLAST_SLOB!B40</f>
        <v>29</v>
      </c>
      <c r="C43" s="539">
        <v>42</v>
      </c>
      <c r="D43" s="691" t="str">
        <f>OBLAST_SLOB!C40</f>
        <v>Магаданская область</v>
      </c>
      <c r="E43" s="688">
        <f>OBLAST_SLOB!D40</f>
        <v>1336</v>
      </c>
      <c r="F43" s="340">
        <f>(E43-OBLAST_SLOB!E40)/OBLAST_SLOB!E40*100</f>
        <v>-1.692420897718911</v>
      </c>
      <c r="G43" s="339">
        <f>OBLAST_SLOB!F40</f>
        <v>595</v>
      </c>
      <c r="H43" s="340">
        <f>(G43-OBLAST_SLOB!G40)/OBLAST_SLOB!G40*100</f>
        <v>-9.9848714069591527</v>
      </c>
      <c r="I43" s="339">
        <f>OBLAST_SLOB!H40</f>
        <v>694</v>
      </c>
      <c r="J43" s="685">
        <f>(I43-OBLAST_SLOB!I40)/OBLAST_SLOB!I40*100</f>
        <v>16.247906197654942</v>
      </c>
      <c r="K43" s="681">
        <f>OBLAST_SLOB!J40</f>
        <v>46.159813809154379</v>
      </c>
      <c r="L43" s="679">
        <f>OBLAST_SLOB!K40</f>
        <v>52.54372019077902</v>
      </c>
      <c r="M43" s="663"/>
    </row>
    <row r="44" spans="1:13" s="275" customFormat="1" ht="15.75" thickBot="1" x14ac:dyDescent="0.3">
      <c r="A44" s="597">
        <f>OBLAST_SLOB!A41</f>
        <v>40</v>
      </c>
      <c r="B44" s="341">
        <f>OBLAST_SLOB!B41</f>
        <v>47</v>
      </c>
      <c r="C44" s="536">
        <v>46</v>
      </c>
      <c r="D44" s="614" t="str">
        <f>OBLAST_SLOB!C41</f>
        <v>Пермский край</v>
      </c>
      <c r="E44" s="527">
        <f>OBLAST_SLOB!D41</f>
        <v>17066</v>
      </c>
      <c r="F44" s="335">
        <f>(E44-OBLAST_SLOB!E41)/OBLAST_SLOB!E41*100</f>
        <v>-6.875477463712758</v>
      </c>
      <c r="G44" s="334">
        <f>OBLAST_SLOB!F41</f>
        <v>7201</v>
      </c>
      <c r="H44" s="335">
        <f>(G44-OBLAST_SLOB!G41)/OBLAST_SLOB!G41*100</f>
        <v>-9.5465393794749396</v>
      </c>
      <c r="I44" s="334">
        <f>OBLAST_SLOB!H41</f>
        <v>8447</v>
      </c>
      <c r="J44" s="504">
        <f>(I44-OBLAST_SLOB!I41)/OBLAST_SLOB!I41*100</f>
        <v>-3.1529465718871816</v>
      </c>
      <c r="K44" s="606">
        <f>OBLAST_SLOB!J41</f>
        <v>46.018660531697343</v>
      </c>
      <c r="L44" s="500">
        <f>OBLAST_SLOB!K41</f>
        <v>47.719235149553427</v>
      </c>
      <c r="M44" s="664"/>
    </row>
    <row r="45" spans="1:13" s="240" customFormat="1" ht="15.75" thickBot="1" x14ac:dyDescent="0.3">
      <c r="A45" s="597">
        <f>OBLAST_SLOB!A42</f>
        <v>41</v>
      </c>
      <c r="B45" s="341">
        <f>OBLAST_SLOB!B42</f>
        <v>36</v>
      </c>
      <c r="C45" s="536">
        <v>40</v>
      </c>
      <c r="D45" s="614" t="str">
        <f>OBLAST_SLOB!C42</f>
        <v>Курская область</v>
      </c>
      <c r="E45" s="527">
        <f>OBLAST_SLOB!D42</f>
        <v>6745</v>
      </c>
      <c r="F45" s="335">
        <f>(E45-OBLAST_SLOB!E42)/OBLAST_SLOB!E42*100</f>
        <v>4.9642079053843764</v>
      </c>
      <c r="G45" s="334">
        <f>OBLAST_SLOB!F42</f>
        <v>2877</v>
      </c>
      <c r="H45" s="335">
        <f>(G45-OBLAST_SLOB!G42)/OBLAST_SLOB!G42*100</f>
        <v>3.044412607449857</v>
      </c>
      <c r="I45" s="334">
        <f>OBLAST_SLOB!H42</f>
        <v>3380</v>
      </c>
      <c r="J45" s="504">
        <f>(I45-OBLAST_SLOB!I42)/OBLAST_SLOB!I42*100</f>
        <v>20.542082738944366</v>
      </c>
      <c r="K45" s="606">
        <f>OBLAST_SLOB!J42</f>
        <v>45.980501837941503</v>
      </c>
      <c r="L45" s="500">
        <f>OBLAST_SLOB!K42</f>
        <v>49.892780557541101</v>
      </c>
      <c r="M45" s="665"/>
    </row>
    <row r="46" spans="1:13" s="276" customFormat="1" x14ac:dyDescent="0.25">
      <c r="A46" s="597">
        <f>OBLAST_SLOB!A43</f>
        <v>42</v>
      </c>
      <c r="B46" s="341">
        <f>OBLAST_SLOB!B43</f>
        <v>58</v>
      </c>
      <c r="C46" s="536">
        <v>28</v>
      </c>
      <c r="D46" s="614" t="str">
        <f>OBLAST_SLOB!C43</f>
        <v>Орловская область</v>
      </c>
      <c r="E46" s="527">
        <f>OBLAST_SLOB!D43</f>
        <v>4416</v>
      </c>
      <c r="F46" s="335">
        <f>(E46-OBLAST_SLOB!E43)/OBLAST_SLOB!E43*100</f>
        <v>3.6133270764899112</v>
      </c>
      <c r="G46" s="334">
        <f>OBLAST_SLOB!F43</f>
        <v>1595</v>
      </c>
      <c r="H46" s="335">
        <f>(G46-OBLAST_SLOB!G43)/OBLAST_SLOB!G43*100</f>
        <v>11.85133239831697</v>
      </c>
      <c r="I46" s="334">
        <f>OBLAST_SLOB!H43</f>
        <v>1933</v>
      </c>
      <c r="J46" s="504">
        <f>(I46-OBLAST_SLOB!I43)/OBLAST_SLOB!I43*100</f>
        <v>0.88726513569937371</v>
      </c>
      <c r="K46" s="606">
        <f>OBLAST_SLOB!J43</f>
        <v>45.209750566893433</v>
      </c>
      <c r="L46" s="500">
        <f>OBLAST_SLOB!K43</f>
        <v>42.669060442848597</v>
      </c>
      <c r="M46" s="666"/>
    </row>
    <row r="47" spans="1:13" s="127" customFormat="1" ht="15.75" thickBot="1" x14ac:dyDescent="0.3">
      <c r="A47" s="597">
        <f>OBLAST_SLOB!A44</f>
        <v>43</v>
      </c>
      <c r="B47" s="341">
        <f>OBLAST_SLOB!B44</f>
        <v>60</v>
      </c>
      <c r="C47" s="536">
        <v>47</v>
      </c>
      <c r="D47" s="614" t="str">
        <f>OBLAST_SLOB!C44</f>
        <v>Калининградская область</v>
      </c>
      <c r="E47" s="527">
        <f>OBLAST_SLOB!D44</f>
        <v>6900</v>
      </c>
      <c r="F47" s="335">
        <f>(E47-OBLAST_SLOB!E44)/OBLAST_SLOB!E44*100</f>
        <v>-7.6305220883534144</v>
      </c>
      <c r="G47" s="334">
        <f>OBLAST_SLOB!F44</f>
        <v>2697</v>
      </c>
      <c r="H47" s="335">
        <f>(G47-OBLAST_SLOB!G44)/OBLAST_SLOB!G44*100</f>
        <v>-2.4240231548480464</v>
      </c>
      <c r="I47" s="334">
        <f>OBLAST_SLOB!H44</f>
        <v>3313</v>
      </c>
      <c r="J47" s="504">
        <f>(I47-OBLAST_SLOB!I44)/OBLAST_SLOB!I44*100</f>
        <v>-12.5165038288883</v>
      </c>
      <c r="K47" s="606">
        <f>OBLAST_SLOB!J44</f>
        <v>44.875207986688856</v>
      </c>
      <c r="L47" s="500">
        <f>OBLAST_SLOB!K44</f>
        <v>42.192031750877732</v>
      </c>
    </row>
    <row r="48" spans="1:13" s="153" customFormat="1" ht="15.75" thickBot="1" x14ac:dyDescent="0.3">
      <c r="A48" s="597">
        <f>OBLAST_SLOB!A45</f>
        <v>44</v>
      </c>
      <c r="B48" s="341">
        <f>OBLAST_SLOB!B45</f>
        <v>77</v>
      </c>
      <c r="C48" s="536">
        <v>38</v>
      </c>
      <c r="D48" s="614" t="str">
        <f>OBLAST_SLOB!C45</f>
        <v>Ярославская область</v>
      </c>
      <c r="E48" s="527">
        <f>OBLAST_SLOB!D45</f>
        <v>7813</v>
      </c>
      <c r="F48" s="335">
        <f>(E48-OBLAST_SLOB!E45)/OBLAST_SLOB!E45*100</f>
        <v>-7.8655660377358494</v>
      </c>
      <c r="G48" s="334">
        <f>OBLAST_SLOB!F45</f>
        <v>2740</v>
      </c>
      <c r="H48" s="335">
        <f>(G48-OBLAST_SLOB!G45)/OBLAST_SLOB!G45*100</f>
        <v>-0.79652425778421432</v>
      </c>
      <c r="I48" s="334">
        <f>OBLAST_SLOB!H45</f>
        <v>3373</v>
      </c>
      <c r="J48" s="504">
        <f>(I48-OBLAST_SLOB!I45)/OBLAST_SLOB!I45*100</f>
        <v>-24.134053081421502</v>
      </c>
      <c r="K48" s="606">
        <f>OBLAST_SLOB!J45</f>
        <v>44.822509406183542</v>
      </c>
      <c r="L48" s="500">
        <f>OBLAST_SLOB!K45</f>
        <v>38.31853496115427</v>
      </c>
      <c r="M48" s="152"/>
    </row>
    <row r="49" spans="1:13" s="157" customFormat="1" ht="15.75" thickBot="1" x14ac:dyDescent="0.3">
      <c r="A49" s="597">
        <f>OBLAST_SLOB!A46</f>
        <v>45</v>
      </c>
      <c r="B49" s="341">
        <f>OBLAST_SLOB!B46</f>
        <v>45</v>
      </c>
      <c r="C49" s="536">
        <v>41</v>
      </c>
      <c r="D49" s="614" t="str">
        <f>OBLAST_SLOB!C46</f>
        <v>Белгородская область</v>
      </c>
      <c r="E49" s="527">
        <f>OBLAST_SLOB!D46</f>
        <v>6305</v>
      </c>
      <c r="F49" s="335">
        <f>(E49-OBLAST_SLOB!E46)/OBLAST_SLOB!E46*100</f>
        <v>5.6644880174291936</v>
      </c>
      <c r="G49" s="334">
        <f>OBLAST_SLOB!F46</f>
        <v>2639</v>
      </c>
      <c r="H49" s="335">
        <f>(G49-OBLAST_SLOB!G46)/OBLAST_SLOB!G46*100</f>
        <v>8.0229226361031518</v>
      </c>
      <c r="I49" s="334">
        <f>OBLAST_SLOB!H46</f>
        <v>3257</v>
      </c>
      <c r="J49" s="504">
        <f>(I49-OBLAST_SLOB!I46)/OBLAST_SLOB!I46*100</f>
        <v>24.170796797560044</v>
      </c>
      <c r="K49" s="606">
        <f>OBLAST_SLOB!J46</f>
        <v>44.759158751696063</v>
      </c>
      <c r="L49" s="500">
        <f>OBLAST_SLOB!K46</f>
        <v>48.223450454007107</v>
      </c>
    </row>
    <row r="50" spans="1:13" s="231" customFormat="1" ht="15.75" thickBot="1" x14ac:dyDescent="0.3">
      <c r="A50" s="597">
        <f>OBLAST_SLOB!A47</f>
        <v>46</v>
      </c>
      <c r="B50" s="341">
        <f>OBLAST_SLOB!B47</f>
        <v>27</v>
      </c>
      <c r="C50" s="536">
        <v>44</v>
      </c>
      <c r="D50" s="614" t="str">
        <f>OBLAST_SLOB!C47</f>
        <v>Алтайский край</v>
      </c>
      <c r="E50" s="527">
        <f>OBLAST_SLOB!D47</f>
        <v>17938</v>
      </c>
      <c r="F50" s="335">
        <f>(E50-OBLAST_SLOB!E47)/OBLAST_SLOB!E47*100</f>
        <v>14.342172361040287</v>
      </c>
      <c r="G50" s="334">
        <f>OBLAST_SLOB!F47</f>
        <v>7064</v>
      </c>
      <c r="H50" s="335">
        <f>(G50-OBLAST_SLOB!G47)/OBLAST_SLOB!G47*100</f>
        <v>-11.578420327950932</v>
      </c>
      <c r="I50" s="334">
        <f>OBLAST_SLOB!H47</f>
        <v>8818</v>
      </c>
      <c r="J50" s="504">
        <f>(I50-OBLAST_SLOB!I47)/OBLAST_SLOB!I47*100</f>
        <v>27.427745664739884</v>
      </c>
      <c r="K50" s="606">
        <f>OBLAST_SLOB!J47</f>
        <v>44.478025437602319</v>
      </c>
      <c r="L50" s="500">
        <f>OBLAST_SLOB!K47</f>
        <v>53.585082835870942</v>
      </c>
    </row>
    <row r="51" spans="1:13" s="24" customFormat="1" ht="15.75" thickBot="1" x14ac:dyDescent="0.3">
      <c r="A51" s="597">
        <f>OBLAST_SLOB!A48</f>
        <v>47</v>
      </c>
      <c r="B51" s="341">
        <f>OBLAST_SLOB!B48</f>
        <v>48</v>
      </c>
      <c r="C51" s="536">
        <v>45</v>
      </c>
      <c r="D51" s="614" t="str">
        <f>OBLAST_SLOB!C48</f>
        <v>Республика Карелия</v>
      </c>
      <c r="E51" s="527">
        <f>OBLAST_SLOB!D48</f>
        <v>5885</v>
      </c>
      <c r="F51" s="335">
        <f>(E51-OBLAST_SLOB!E48)/OBLAST_SLOB!E48*100</f>
        <v>11.606296226057273</v>
      </c>
      <c r="G51" s="334">
        <f>OBLAST_SLOB!F48</f>
        <v>1953</v>
      </c>
      <c r="H51" s="335">
        <f>(G51-OBLAST_SLOB!G48)/OBLAST_SLOB!G48*100</f>
        <v>-8.0075365049458309</v>
      </c>
      <c r="I51" s="334">
        <f>OBLAST_SLOB!H48</f>
        <v>2453</v>
      </c>
      <c r="J51" s="504">
        <f>(I51-OBLAST_SLOB!I48)/OBLAST_SLOB!I48*100</f>
        <v>4.9187339606501279</v>
      </c>
      <c r="K51" s="606">
        <f>OBLAST_SLOB!J48</f>
        <v>44.325919201089427</v>
      </c>
      <c r="L51" s="500">
        <f>OBLAST_SLOB!K48</f>
        <v>47.590226406635281</v>
      </c>
    </row>
    <row r="52" spans="1:13" s="239" customFormat="1" ht="15.75" thickBot="1" x14ac:dyDescent="0.3">
      <c r="A52" s="597">
        <f>OBLAST_SLOB!A49</f>
        <v>48</v>
      </c>
      <c r="B52" s="341">
        <f>OBLAST_SLOB!B49</f>
        <v>43</v>
      </c>
      <c r="C52" s="536">
        <v>51</v>
      </c>
      <c r="D52" s="614" t="str">
        <f>OBLAST_SLOB!C49</f>
        <v>Вологодская область</v>
      </c>
      <c r="E52" s="527">
        <f>OBLAST_SLOB!D49</f>
        <v>7237</v>
      </c>
      <c r="F52" s="335">
        <f>(E52-OBLAST_SLOB!E49)/OBLAST_SLOB!E49*100</f>
        <v>1.7146872803935349</v>
      </c>
      <c r="G52" s="334">
        <f>OBLAST_SLOB!F49</f>
        <v>2890</v>
      </c>
      <c r="H52" s="335">
        <f>(G52-OBLAST_SLOB!G49)/OBLAST_SLOB!G49*100</f>
        <v>-11.295273173726212</v>
      </c>
      <c r="I52" s="334">
        <f>OBLAST_SLOB!H49</f>
        <v>3655</v>
      </c>
      <c r="J52" s="504">
        <f>(I52-OBLAST_SLOB!I49)/OBLAST_SLOB!I49*100</f>
        <v>6.5908428113152517</v>
      </c>
      <c r="K52" s="606">
        <f>OBLAST_SLOB!J49</f>
        <v>44.155844155844157</v>
      </c>
      <c r="L52" s="500">
        <f>OBLAST_SLOB!K49</f>
        <v>48.721399730820998</v>
      </c>
    </row>
    <row r="53" spans="1:13" s="23" customFormat="1" x14ac:dyDescent="0.25">
      <c r="A53" s="597">
        <f>OBLAST_SLOB!A50</f>
        <v>49</v>
      </c>
      <c r="B53" s="341">
        <f>OBLAST_SLOB!B50</f>
        <v>38</v>
      </c>
      <c r="C53" s="536">
        <v>48</v>
      </c>
      <c r="D53" s="614" t="str">
        <f>OBLAST_SLOB!C50</f>
        <v>Владимирская область</v>
      </c>
      <c r="E53" s="527">
        <f>OBLAST_SLOB!D50</f>
        <v>8903</v>
      </c>
      <c r="F53" s="335">
        <f>(E53-OBLAST_SLOB!E50)/OBLAST_SLOB!E50*100</f>
        <v>6.2030299415483716</v>
      </c>
      <c r="G53" s="334">
        <f>OBLAST_SLOB!F50</f>
        <v>3435</v>
      </c>
      <c r="H53" s="335">
        <f>(G53-OBLAST_SLOB!G50)/OBLAST_SLOB!G50*100</f>
        <v>1.088875809299588</v>
      </c>
      <c r="I53" s="334">
        <f>OBLAST_SLOB!H50</f>
        <v>4361</v>
      </c>
      <c r="J53" s="504">
        <f>(I53-OBLAST_SLOB!I50)/OBLAST_SLOB!I50*100</f>
        <v>25.280091927607007</v>
      </c>
      <c r="K53" s="606">
        <f>OBLAST_SLOB!J50</f>
        <v>44.061056952283217</v>
      </c>
      <c r="L53" s="500">
        <f>OBLAST_SLOB!K50</f>
        <v>49.396714638755633</v>
      </c>
    </row>
    <row r="54" spans="1:13" s="24" customFormat="1" ht="15.75" thickBot="1" x14ac:dyDescent="0.3">
      <c r="A54" s="597">
        <f>OBLAST_SLOB!A51</f>
        <v>50</v>
      </c>
      <c r="B54" s="341">
        <f>OBLAST_SLOB!B51</f>
        <v>78</v>
      </c>
      <c r="C54" s="536">
        <v>50</v>
      </c>
      <c r="D54" s="614" t="str">
        <f>OBLAST_SLOB!C51</f>
        <v>Сахалинская область</v>
      </c>
      <c r="E54" s="527">
        <f>OBLAST_SLOB!D51</f>
        <v>3948</v>
      </c>
      <c r="F54" s="335">
        <f>(E54-OBLAST_SLOB!E51)/OBLAST_SLOB!E51*100</f>
        <v>-10.374574347332576</v>
      </c>
      <c r="G54" s="334">
        <f>OBLAST_SLOB!F51</f>
        <v>1734</v>
      </c>
      <c r="H54" s="335">
        <f>(G54-OBLAST_SLOB!G51)/OBLAST_SLOB!G51*100</f>
        <v>12.890625</v>
      </c>
      <c r="I54" s="334">
        <f>OBLAST_SLOB!H51</f>
        <v>2214</v>
      </c>
      <c r="J54" s="504">
        <f>(I54-OBLAST_SLOB!I51)/OBLAST_SLOB!I51*100</f>
        <v>-13.515625</v>
      </c>
      <c r="K54" s="606">
        <f>OBLAST_SLOB!J51</f>
        <v>43.920972644376903</v>
      </c>
      <c r="L54" s="500">
        <f>OBLAST_SLOB!K51</f>
        <v>37.5</v>
      </c>
    </row>
    <row r="55" spans="1:13" s="206" customFormat="1" ht="15.75" thickBot="1" x14ac:dyDescent="0.3">
      <c r="A55" s="597">
        <f>OBLAST_SLOB!A52</f>
        <v>51</v>
      </c>
      <c r="B55" s="341">
        <f>OBLAST_SLOB!B52</f>
        <v>64</v>
      </c>
      <c r="C55" s="536">
        <v>53</v>
      </c>
      <c r="D55" s="614" t="str">
        <f>OBLAST_SLOB!C52</f>
        <v>Нижегородская область</v>
      </c>
      <c r="E55" s="527">
        <f>OBLAST_SLOB!D52</f>
        <v>20639</v>
      </c>
      <c r="F55" s="335">
        <f>(E55-OBLAST_SLOB!E52)/OBLAST_SLOB!E52*100</f>
        <v>2.2795976014668717</v>
      </c>
      <c r="G55" s="334">
        <f>OBLAST_SLOB!F52</f>
        <v>8381</v>
      </c>
      <c r="H55" s="335">
        <f>(G55-OBLAST_SLOB!G52)/OBLAST_SLOB!G52*100</f>
        <v>8.1140350877192979</v>
      </c>
      <c r="I55" s="334">
        <f>OBLAST_SLOB!H52</f>
        <v>10757</v>
      </c>
      <c r="J55" s="504">
        <f>(I55-OBLAST_SLOB!I52)/OBLAST_SLOB!I52*100</f>
        <v>0.44822112242039408</v>
      </c>
      <c r="K55" s="606">
        <f>OBLAST_SLOB!J52</f>
        <v>43.792454801964674</v>
      </c>
      <c r="L55" s="500">
        <f>OBLAST_SLOB!K52</f>
        <v>41.991224744055032</v>
      </c>
    </row>
    <row r="56" spans="1:13" s="241" customFormat="1" ht="15.75" thickBot="1" x14ac:dyDescent="0.3">
      <c r="A56" s="597">
        <f>OBLAST_SLOB!A53</f>
        <v>52</v>
      </c>
      <c r="B56" s="341">
        <f>OBLAST_SLOB!B53</f>
        <v>23</v>
      </c>
      <c r="C56" s="536">
        <v>49</v>
      </c>
      <c r="D56" s="614" t="str">
        <f>OBLAST_SLOB!C53</f>
        <v>Костромская область</v>
      </c>
      <c r="E56" s="527">
        <f>OBLAST_SLOB!D53</f>
        <v>4289</v>
      </c>
      <c r="F56" s="335">
        <f>(E56-OBLAST_SLOB!E53)/OBLAST_SLOB!E53*100</f>
        <v>33.488951136009959</v>
      </c>
      <c r="G56" s="334">
        <f>OBLAST_SLOB!F53</f>
        <v>1576</v>
      </c>
      <c r="H56" s="335">
        <f>(G56-OBLAST_SLOB!G53)/OBLAST_SLOB!G53*100</f>
        <v>0.2544529262086514</v>
      </c>
      <c r="I56" s="334">
        <f>OBLAST_SLOB!H53</f>
        <v>2060</v>
      </c>
      <c r="J56" s="504">
        <f>(I56-OBLAST_SLOB!I53)/OBLAST_SLOB!I53*100</f>
        <v>69.826875515251444</v>
      </c>
      <c r="K56" s="606">
        <f>OBLAST_SLOB!J53</f>
        <v>43.344334433443343</v>
      </c>
      <c r="L56" s="500">
        <f>OBLAST_SLOB!K53</f>
        <v>56.445242369838432</v>
      </c>
    </row>
    <row r="57" spans="1:13" s="307" customFormat="1" ht="15.75" thickBot="1" x14ac:dyDescent="0.3">
      <c r="A57" s="597">
        <f>OBLAST_SLOB!A54</f>
        <v>53</v>
      </c>
      <c r="B57" s="341">
        <f>OBLAST_SLOB!B54</f>
        <v>37</v>
      </c>
      <c r="C57" s="536">
        <v>52</v>
      </c>
      <c r="D57" s="614" t="str">
        <f>OBLAST_SLOB!C54</f>
        <v>Кировская область</v>
      </c>
      <c r="E57" s="527">
        <f>OBLAST_SLOB!D54</f>
        <v>8867</v>
      </c>
      <c r="F57" s="335">
        <f>(E57-OBLAST_SLOB!E54)/OBLAST_SLOB!E54*100</f>
        <v>5.9505317242203368</v>
      </c>
      <c r="G57" s="334">
        <f>OBLAST_SLOB!F54</f>
        <v>3448</v>
      </c>
      <c r="H57" s="335">
        <f>(G57-OBLAST_SLOB!G54)/OBLAST_SLOB!G54*100</f>
        <v>-12.863280262825372</v>
      </c>
      <c r="I57" s="334">
        <f>OBLAST_SLOB!H54</f>
        <v>4563</v>
      </c>
      <c r="J57" s="504">
        <f>(I57-OBLAST_SLOB!I54)/OBLAST_SLOB!I54*100</f>
        <v>13.057482656095143</v>
      </c>
      <c r="K57" s="606">
        <f>OBLAST_SLOB!J54</f>
        <v>43.040818874048178</v>
      </c>
      <c r="L57" s="500">
        <f>OBLAST_SLOB!K54</f>
        <v>49.505817590391587</v>
      </c>
      <c r="M57" s="306"/>
    </row>
    <row r="58" spans="1:13" s="58" customFormat="1" ht="15.75" thickBot="1" x14ac:dyDescent="0.3">
      <c r="A58" s="597">
        <f>OBLAST_SLOB!A55</f>
        <v>54</v>
      </c>
      <c r="B58" s="341">
        <f>OBLAST_SLOB!B55</f>
        <v>44</v>
      </c>
      <c r="C58" s="536">
        <v>54</v>
      </c>
      <c r="D58" s="614" t="str">
        <f>OBLAST_SLOB!C55</f>
        <v>Удмурдская Республика</v>
      </c>
      <c r="E58" s="527">
        <f>OBLAST_SLOB!D55</f>
        <v>12121</v>
      </c>
      <c r="F58" s="335">
        <f>(E58-OBLAST_SLOB!E55)/OBLAST_SLOB!E55*100</f>
        <v>21.684569822306997</v>
      </c>
      <c r="G58" s="334">
        <f>OBLAST_SLOB!F55</f>
        <v>4846</v>
      </c>
      <c r="H58" s="335">
        <f>(G58-OBLAST_SLOB!G55)/OBLAST_SLOB!G55*100</f>
        <v>8.2421264239446046</v>
      </c>
      <c r="I58" s="334">
        <f>OBLAST_SLOB!H55</f>
        <v>6463</v>
      </c>
      <c r="J58" s="504">
        <f>(I58-OBLAST_SLOB!I55)/OBLAST_SLOB!I55*100</f>
        <v>35.891505466778803</v>
      </c>
      <c r="K58" s="606">
        <f>OBLAST_SLOB!J55</f>
        <v>42.850826775134848</v>
      </c>
      <c r="L58" s="500">
        <f>OBLAST_SLOB!K55</f>
        <v>48.489115130510122</v>
      </c>
    </row>
    <row r="59" spans="1:13" s="308" customFormat="1" ht="15.75" thickBot="1" x14ac:dyDescent="0.3">
      <c r="A59" s="597">
        <f>OBLAST_SLOB!A56</f>
        <v>55</v>
      </c>
      <c r="B59" s="341">
        <f>OBLAST_SLOB!B56</f>
        <v>55</v>
      </c>
      <c r="C59" s="536">
        <v>58</v>
      </c>
      <c r="D59" s="614" t="str">
        <f>OBLAST_SLOB!C56</f>
        <v>Республика Бурятия</v>
      </c>
      <c r="E59" s="527">
        <f>OBLAST_SLOB!D56</f>
        <v>10138</v>
      </c>
      <c r="F59" s="335">
        <f>(E59-OBLAST_SLOB!E56)/OBLAST_SLOB!E56*100</f>
        <v>-9.6837416481069045</v>
      </c>
      <c r="G59" s="334">
        <f>OBLAST_SLOB!F56</f>
        <v>4098</v>
      </c>
      <c r="H59" s="335">
        <f>(G59-OBLAST_SLOB!G56)/OBLAST_SLOB!G56*100</f>
        <v>-8.7508350033400131</v>
      </c>
      <c r="I59" s="334">
        <f>OBLAST_SLOB!H56</f>
        <v>5477</v>
      </c>
      <c r="J59" s="504">
        <f>(I59-OBLAST_SLOB!I56)/OBLAST_SLOB!I56*100</f>
        <v>-6.774468085106383</v>
      </c>
      <c r="K59" s="606">
        <f>OBLAST_SLOB!J56</f>
        <v>42.798955613577021</v>
      </c>
      <c r="L59" s="500">
        <f>OBLAST_SLOB!K56</f>
        <v>43.324329538877102</v>
      </c>
    </row>
    <row r="60" spans="1:13" s="653" customFormat="1" ht="15.75" thickBot="1" x14ac:dyDescent="0.3">
      <c r="A60" s="675">
        <f>OBLAST_SLOB!A57</f>
        <v>56</v>
      </c>
      <c r="B60" s="652">
        <f>OBLAST_SLOB!B57</f>
        <v>57</v>
      </c>
      <c r="C60" s="536">
        <v>59</v>
      </c>
      <c r="D60" s="692" t="str">
        <f>OBLAST_SLOB!C57</f>
        <v>Тюменская область</v>
      </c>
      <c r="E60" s="689">
        <f>OBLAST_SLOB!D57</f>
        <v>24099</v>
      </c>
      <c r="F60" s="466">
        <f>(E60-OBLAST_SLOB!E57)/OBLAST_SLOB!E57*100</f>
        <v>4.8694516971279374</v>
      </c>
      <c r="G60" s="465">
        <f>OBLAST_SLOB!F57</f>
        <v>8778</v>
      </c>
      <c r="H60" s="466">
        <f>(G60-OBLAST_SLOB!G57)/OBLAST_SLOB!G57*100</f>
        <v>-0.6339144215530903</v>
      </c>
      <c r="I60" s="465">
        <f>OBLAST_SLOB!H57</f>
        <v>11842</v>
      </c>
      <c r="J60" s="686">
        <f>(I60-OBLAST_SLOB!I57)/OBLAST_SLOB!I57*100</f>
        <v>0.24549225429611443</v>
      </c>
      <c r="K60" s="682">
        <f>OBLAST_SLOB!J57</f>
        <v>42.570320077594573</v>
      </c>
      <c r="L60" s="491">
        <f>OBLAST_SLOB!K57</f>
        <v>42.785876882840121</v>
      </c>
    </row>
    <row r="61" spans="1:13" s="661" customFormat="1" ht="15.75" thickBot="1" x14ac:dyDescent="0.3">
      <c r="A61" s="598">
        <f>OBLAST_SLOB!A58</f>
        <v>57</v>
      </c>
      <c r="B61" s="342">
        <f>OBLAST_SLOB!B58</f>
        <v>46</v>
      </c>
      <c r="C61" s="538">
        <v>56</v>
      </c>
      <c r="D61" s="615" t="str">
        <f>OBLAST_SLOB!C58</f>
        <v>Республика Коми</v>
      </c>
      <c r="E61" s="488">
        <f>OBLAST_SLOB!D58</f>
        <v>8041</v>
      </c>
      <c r="F61" s="338">
        <f>(E61-OBLAST_SLOB!E58)/OBLAST_SLOB!E58*100</f>
        <v>8.2671334320721677</v>
      </c>
      <c r="G61" s="337">
        <f>OBLAST_SLOB!F58</f>
        <v>3010</v>
      </c>
      <c r="H61" s="338">
        <f>(G61-OBLAST_SLOB!G58)/OBLAST_SLOB!G58*100</f>
        <v>-3.9259495691030959</v>
      </c>
      <c r="I61" s="337">
        <f>OBLAST_SLOB!H58</f>
        <v>4069</v>
      </c>
      <c r="J61" s="502">
        <f>(I61-OBLAST_SLOB!I58)/OBLAST_SLOB!I58*100</f>
        <v>19.220627014356868</v>
      </c>
      <c r="K61" s="607">
        <f>OBLAST_SLOB!J58</f>
        <v>42.52012996185902</v>
      </c>
      <c r="L61" s="444">
        <f>OBLAST_SLOB!K58</f>
        <v>47.861289336999697</v>
      </c>
      <c r="M61" s="660"/>
    </row>
    <row r="62" spans="1:13" s="58" customFormat="1" ht="15.75" thickBot="1" x14ac:dyDescent="0.3">
      <c r="A62" s="51"/>
      <c r="B62" s="52"/>
      <c r="C62" s="537"/>
      <c r="D62" s="616" t="str">
        <f>OBLAST_SLOB!C59</f>
        <v>Всего по России</v>
      </c>
      <c r="E62" s="611">
        <f>OBLAST_SLOB!D59</f>
        <v>992344</v>
      </c>
      <c r="F62" s="132">
        <f>(E62-OBLAST_SLOB!E59)/OBLAST_SLOB!E59*100</f>
        <v>4.8972796414433173</v>
      </c>
      <c r="G62" s="52">
        <f>OBLAST_SLOB!F59</f>
        <v>372603</v>
      </c>
      <c r="H62" s="132">
        <f>(G62-OBLAST_SLOB!G59)/OBLAST_SLOB!G59*100</f>
        <v>-1.9783070216745631</v>
      </c>
      <c r="I62" s="52">
        <f>OBLAST_SLOB!H59</f>
        <v>507298</v>
      </c>
      <c r="J62" s="609">
        <f>(I62-OBLAST_SLOB!I59)/OBLAST_SLOB!I59*100</f>
        <v>8.8314039799885009</v>
      </c>
      <c r="K62" s="603">
        <f>OBLAST_SLOB!J59</f>
        <v>42.346013926566741</v>
      </c>
      <c r="L62" s="603">
        <f>OBLAST_SLOB!K59</f>
        <v>44.918257499217141</v>
      </c>
    </row>
    <row r="63" spans="1:13" s="662" customFormat="1" ht="15.75" thickBot="1" x14ac:dyDescent="0.3">
      <c r="A63" s="674">
        <f>OBLAST_SLOB!A60</f>
        <v>58</v>
      </c>
      <c r="B63" s="343">
        <f>OBLAST_SLOB!B60</f>
        <v>63</v>
      </c>
      <c r="C63" s="539">
        <v>57</v>
      </c>
      <c r="D63" s="691" t="str">
        <f>OBLAST_SLOB!C60</f>
        <v>Кемеровская область</v>
      </c>
      <c r="E63" s="688">
        <f>OBLAST_SLOB!D60</f>
        <v>23376</v>
      </c>
      <c r="F63" s="340">
        <f>(E63-OBLAST_SLOB!E60)/OBLAST_SLOB!E60*100</f>
        <v>-1.8021424070573409</v>
      </c>
      <c r="G63" s="339">
        <f>OBLAST_SLOB!F60</f>
        <v>9056</v>
      </c>
      <c r="H63" s="340">
        <f>(G63-OBLAST_SLOB!G60)/OBLAST_SLOB!G60*100</f>
        <v>-3.9864291772688722</v>
      </c>
      <c r="I63" s="339">
        <f>OBLAST_SLOB!H60</f>
        <v>12387</v>
      </c>
      <c r="J63" s="685">
        <f>(I63-OBLAST_SLOB!I60)/OBLAST_SLOB!I60*100</f>
        <v>-4.8178884278469347</v>
      </c>
      <c r="K63" s="681">
        <f>OBLAST_SLOB!J60</f>
        <v>42.232896516345662</v>
      </c>
      <c r="L63" s="679">
        <f>OBLAST_SLOB!K60</f>
        <v>42.020850040096228</v>
      </c>
    </row>
    <row r="64" spans="1:13" s="150" customFormat="1" ht="15.75" thickBot="1" x14ac:dyDescent="0.3">
      <c r="A64" s="597">
        <f>OBLAST_SLOB!A61</f>
        <v>59</v>
      </c>
      <c r="B64" s="341">
        <f>OBLAST_SLOB!B61</f>
        <v>66</v>
      </c>
      <c r="C64" s="536">
        <v>55</v>
      </c>
      <c r="D64" s="614" t="str">
        <f>OBLAST_SLOB!C61</f>
        <v>Мурманская область</v>
      </c>
      <c r="E64" s="527">
        <f>OBLAST_SLOB!D61</f>
        <v>5275</v>
      </c>
      <c r="F64" s="335">
        <f>(E64-OBLAST_SLOB!E61)/OBLAST_SLOB!E61*100</f>
        <v>13.197424892703863</v>
      </c>
      <c r="G64" s="334">
        <f>OBLAST_SLOB!F61</f>
        <v>1447</v>
      </c>
      <c r="H64" s="335">
        <f>(G64-OBLAST_SLOB!G61)/OBLAST_SLOB!G61*100</f>
        <v>-6.0999351070733283</v>
      </c>
      <c r="I64" s="334">
        <f>OBLAST_SLOB!H61</f>
        <v>1993</v>
      </c>
      <c r="J64" s="504">
        <f>(I64-OBLAST_SLOB!I61)/OBLAST_SLOB!I61*100</f>
        <v>-8.3256669733210682</v>
      </c>
      <c r="K64" s="606">
        <f>OBLAST_SLOB!J61</f>
        <v>42.063953488372093</v>
      </c>
      <c r="L64" s="500">
        <f>OBLAST_SLOB!K61</f>
        <v>41.48048452220727</v>
      </c>
    </row>
    <row r="65" spans="1:12" s="38" customFormat="1" x14ac:dyDescent="0.25">
      <c r="A65" s="597">
        <f>OBLAST_SLOB!A62</f>
        <v>60</v>
      </c>
      <c r="B65" s="341">
        <f>OBLAST_SLOB!B62</f>
        <v>50</v>
      </c>
      <c r="C65" s="536">
        <v>62</v>
      </c>
      <c r="D65" s="614" t="str">
        <f>OBLAST_SLOB!C62</f>
        <v>Красноярский край</v>
      </c>
      <c r="E65" s="527">
        <f>OBLAST_SLOB!D62</f>
        <v>25473</v>
      </c>
      <c r="F65" s="335">
        <f>(E65-OBLAST_SLOB!E62)/OBLAST_SLOB!E62*100</f>
        <v>9.3121057374586957</v>
      </c>
      <c r="G65" s="334">
        <f>OBLAST_SLOB!F62</f>
        <v>9560</v>
      </c>
      <c r="H65" s="335">
        <f>(G65-OBLAST_SLOB!G62)/OBLAST_SLOB!G62*100</f>
        <v>-5.0456893126738178</v>
      </c>
      <c r="I65" s="334">
        <f>OBLAST_SLOB!H62</f>
        <v>13497</v>
      </c>
      <c r="J65" s="504">
        <f>(I65-OBLAST_SLOB!I62)/OBLAST_SLOB!I62*100</f>
        <v>18.6236596941466</v>
      </c>
      <c r="K65" s="606">
        <f>OBLAST_SLOB!J62</f>
        <v>41.462462592705037</v>
      </c>
      <c r="L65" s="500">
        <f>OBLAST_SLOB!K62</f>
        <v>46.945817401846497</v>
      </c>
    </row>
    <row r="66" spans="1:12" s="24" customFormat="1" x14ac:dyDescent="0.25">
      <c r="A66" s="597">
        <f>OBLAST_SLOB!A63</f>
        <v>61</v>
      </c>
      <c r="B66" s="341">
        <f>OBLAST_SLOB!B63</f>
        <v>35</v>
      </c>
      <c r="C66" s="536">
        <v>60</v>
      </c>
      <c r="D66" s="614" t="str">
        <f>OBLAST_SLOB!C63</f>
        <v>Республика Марий Эл</v>
      </c>
      <c r="E66" s="527">
        <f>OBLAST_SLOB!D63</f>
        <v>4302</v>
      </c>
      <c r="F66" s="335">
        <f>(E66-OBLAST_SLOB!E63)/OBLAST_SLOB!E63*100</f>
        <v>10.819165378670787</v>
      </c>
      <c r="G66" s="334">
        <f>OBLAST_SLOB!F63</f>
        <v>1575</v>
      </c>
      <c r="H66" s="335">
        <f>(G66-OBLAST_SLOB!G63)/OBLAST_SLOB!G63*100</f>
        <v>-9.8454493417286777</v>
      </c>
      <c r="I66" s="334">
        <f>OBLAST_SLOB!H63</f>
        <v>2265</v>
      </c>
      <c r="J66" s="504">
        <f>(I66-OBLAST_SLOB!I63)/OBLAST_SLOB!I63*100</f>
        <v>29.873853211009177</v>
      </c>
      <c r="K66" s="606">
        <f>OBLAST_SLOB!J63</f>
        <v>41.015625</v>
      </c>
      <c r="L66" s="500">
        <f>OBLAST_SLOB!K63</f>
        <v>50.042967631051269</v>
      </c>
    </row>
    <row r="67" spans="1:12" s="26" customFormat="1" x14ac:dyDescent="0.25">
      <c r="A67" s="597">
        <f>OBLAST_SLOB!A64</f>
        <v>62</v>
      </c>
      <c r="B67" s="341">
        <f>OBLAST_SLOB!B64</f>
        <v>72</v>
      </c>
      <c r="C67" s="536">
        <v>65</v>
      </c>
      <c r="D67" s="614" t="str">
        <f>OBLAST_SLOB!C64</f>
        <v>Иркутская область</v>
      </c>
      <c r="E67" s="527">
        <f>OBLAST_SLOB!D64</f>
        <v>21520</v>
      </c>
      <c r="F67" s="335">
        <f>(E67-OBLAST_SLOB!E64)/OBLAST_SLOB!E64*100</f>
        <v>-6.9687013660729731</v>
      </c>
      <c r="G67" s="334">
        <f>OBLAST_SLOB!F64</f>
        <v>8250</v>
      </c>
      <c r="H67" s="335">
        <f>(G67-OBLAST_SLOB!G64)/OBLAST_SLOB!G64*100</f>
        <v>-7.7077972927620548</v>
      </c>
      <c r="I67" s="334">
        <f>OBLAST_SLOB!H64</f>
        <v>12011</v>
      </c>
      <c r="J67" s="504">
        <f>(I67-OBLAST_SLOB!I64)/OBLAST_SLOB!I64*100</f>
        <v>-9.1864509299863908</v>
      </c>
      <c r="K67" s="606">
        <f>OBLAST_SLOB!J64</f>
        <v>40.718621983120279</v>
      </c>
      <c r="L67" s="500">
        <f>OBLAST_SLOB!K64</f>
        <v>40.329348071283547</v>
      </c>
    </row>
    <row r="68" spans="1:12" s="23" customFormat="1" x14ac:dyDescent="0.25">
      <c r="A68" s="597">
        <f>OBLAST_SLOB!A65</f>
        <v>63</v>
      </c>
      <c r="B68" s="341">
        <f>OBLAST_SLOB!B65</f>
        <v>74</v>
      </c>
      <c r="C68" s="536">
        <v>64</v>
      </c>
      <c r="D68" s="614" t="str">
        <f>OBLAST_SLOB!C65</f>
        <v>Тюменская область</v>
      </c>
      <c r="E68" s="527">
        <f>OBLAST_SLOB!D65</f>
        <v>10811</v>
      </c>
      <c r="F68" s="335">
        <f>(E68-OBLAST_SLOB!E65)/OBLAST_SLOB!E65*100</f>
        <v>-0.35026269702276708</v>
      </c>
      <c r="G68" s="334">
        <f>OBLAST_SLOB!F65</f>
        <v>3988</v>
      </c>
      <c r="H68" s="335">
        <f>(G68-OBLAST_SLOB!G65)/OBLAST_SLOB!G65*100</f>
        <v>-1.3847675568743818</v>
      </c>
      <c r="I68" s="334">
        <f>OBLAST_SLOB!H65</f>
        <v>5977</v>
      </c>
      <c r="J68" s="504">
        <f>(I68-OBLAST_SLOB!I65)/OBLAST_SLOB!I65*100</f>
        <v>-0.96106048053024029</v>
      </c>
      <c r="K68" s="606">
        <f>OBLAST_SLOB!J65</f>
        <v>40.020070245860509</v>
      </c>
      <c r="L68" s="500">
        <f>OBLAST_SLOB!K65</f>
        <v>40.123028078182358</v>
      </c>
    </row>
    <row r="69" spans="1:12" s="23" customFormat="1" x14ac:dyDescent="0.25">
      <c r="A69" s="597">
        <f>OBLAST_SLOB!A66</f>
        <v>64</v>
      </c>
      <c r="B69" s="341">
        <f>OBLAST_SLOB!B66</f>
        <v>65</v>
      </c>
      <c r="C69" s="536">
        <v>63</v>
      </c>
      <c r="D69" s="614" t="str">
        <f>OBLAST_SLOB!C66</f>
        <v>Республика Башкортостан</v>
      </c>
      <c r="E69" s="527">
        <f>OBLAST_SLOB!D66</f>
        <v>27734</v>
      </c>
      <c r="F69" s="335">
        <f>(E69-OBLAST_SLOB!E66)/OBLAST_SLOB!E66*100</f>
        <v>6.4277217084308687</v>
      </c>
      <c r="G69" s="334">
        <f>OBLAST_SLOB!F66</f>
        <v>9838</v>
      </c>
      <c r="H69" s="335">
        <f>(G69-OBLAST_SLOB!G66)/OBLAST_SLOB!G66*100</f>
        <v>-3.9820417723989849</v>
      </c>
      <c r="I69" s="334">
        <f>OBLAST_SLOB!H66</f>
        <v>14749</v>
      </c>
      <c r="J69" s="504">
        <f>(I69-OBLAST_SLOB!I66)/OBLAST_SLOB!I66*100</f>
        <v>4.1007905138339922</v>
      </c>
      <c r="K69" s="606">
        <f>OBLAST_SLOB!J66</f>
        <v>40.013015007931017</v>
      </c>
      <c r="L69" s="500">
        <f>OBLAST_SLOB!K66</f>
        <v>41.967723437372001</v>
      </c>
    </row>
    <row r="70" spans="1:12" s="25" customFormat="1" x14ac:dyDescent="0.25">
      <c r="A70" s="597">
        <f>OBLAST_SLOB!A67</f>
        <v>65</v>
      </c>
      <c r="B70" s="341">
        <f>OBLAST_SLOB!B67</f>
        <v>59</v>
      </c>
      <c r="C70" s="536">
        <v>67</v>
      </c>
      <c r="D70" s="614" t="str">
        <f>OBLAST_SLOB!C67</f>
        <v>Челябинская область</v>
      </c>
      <c r="E70" s="527">
        <f>OBLAST_SLOB!D67</f>
        <v>27519</v>
      </c>
      <c r="F70" s="335">
        <f>(E70-OBLAST_SLOB!E67)/OBLAST_SLOB!E67*100</f>
        <v>-5.2637014596529887</v>
      </c>
      <c r="G70" s="334">
        <f>OBLAST_SLOB!F67</f>
        <v>10675</v>
      </c>
      <c r="H70" s="335">
        <f>(G70-OBLAST_SLOB!G67)/OBLAST_SLOB!G67*100</f>
        <v>-7.2867813097099177</v>
      </c>
      <c r="I70" s="334">
        <f>OBLAST_SLOB!H67</f>
        <v>16343</v>
      </c>
      <c r="J70" s="504">
        <f>(I70-OBLAST_SLOB!I67)/OBLAST_SLOB!I67*100</f>
        <v>3.8970120788302607</v>
      </c>
      <c r="K70" s="606">
        <f>OBLAST_SLOB!J67</f>
        <v>39.51069657265527</v>
      </c>
      <c r="L70" s="500">
        <f>OBLAST_SLOB!K67</f>
        <v>42.262516517398318</v>
      </c>
    </row>
    <row r="71" spans="1:12" s="23" customFormat="1" x14ac:dyDescent="0.25">
      <c r="A71" s="597">
        <f>OBLAST_SLOB!A68</f>
        <v>66</v>
      </c>
      <c r="B71" s="341">
        <f>OBLAST_SLOB!B68</f>
        <v>39</v>
      </c>
      <c r="C71" s="536">
        <v>72</v>
      </c>
      <c r="D71" s="614" t="str">
        <f>OBLAST_SLOB!C68</f>
        <v>Смоленская область</v>
      </c>
      <c r="E71" s="527">
        <f>OBLAST_SLOB!D68</f>
        <v>7470</v>
      </c>
      <c r="F71" s="335">
        <f>(E71-OBLAST_SLOB!E68)/OBLAST_SLOB!E68*100</f>
        <v>21.069692058346838</v>
      </c>
      <c r="G71" s="334">
        <f>OBLAST_SLOB!F68</f>
        <v>2736</v>
      </c>
      <c r="H71" s="335">
        <f>(G71-OBLAST_SLOB!G68)/OBLAST_SLOB!G68*100</f>
        <v>1.8235950874581317</v>
      </c>
      <c r="I71" s="334">
        <f>OBLAST_SLOB!H68</f>
        <v>4213</v>
      </c>
      <c r="J71" s="504">
        <f>(I71-OBLAST_SLOB!I68)/OBLAST_SLOB!I68*100</f>
        <v>52.700253715114172</v>
      </c>
      <c r="K71" s="606">
        <f>OBLAST_SLOB!J68</f>
        <v>39.372571593034969</v>
      </c>
      <c r="L71" s="500">
        <f>OBLAST_SLOB!K68</f>
        <v>49.338964377524789</v>
      </c>
    </row>
    <row r="72" spans="1:12" s="42" customFormat="1" x14ac:dyDescent="0.25">
      <c r="A72" s="597">
        <f>OBLAST_SLOB!A69</f>
        <v>67</v>
      </c>
      <c r="B72" s="341">
        <f>OBLAST_SLOB!B69</f>
        <v>71</v>
      </c>
      <c r="C72" s="536">
        <v>71</v>
      </c>
      <c r="D72" s="614" t="str">
        <f>OBLAST_SLOB!C69</f>
        <v>Хабаровский край</v>
      </c>
      <c r="E72" s="527">
        <f>OBLAST_SLOB!D69</f>
        <v>11450</v>
      </c>
      <c r="F72" s="335">
        <f>(E72-OBLAST_SLOB!E69)/OBLAST_SLOB!E69*100</f>
        <v>-4.4559412550066755</v>
      </c>
      <c r="G72" s="334">
        <f>OBLAST_SLOB!F69</f>
        <v>4403</v>
      </c>
      <c r="H72" s="335">
        <f>(G72-OBLAST_SLOB!G69)/OBLAST_SLOB!G69*100</f>
        <v>-5.3932101418134941</v>
      </c>
      <c r="I72" s="334">
        <f>OBLAST_SLOB!H69</f>
        <v>6802</v>
      </c>
      <c r="J72" s="504">
        <f>(I72-OBLAST_SLOB!I69)/OBLAST_SLOB!I69*100</f>
        <v>-1.1337209302325582</v>
      </c>
      <c r="K72" s="606">
        <f>OBLAST_SLOB!J69</f>
        <v>39.294957608210623</v>
      </c>
      <c r="L72" s="500">
        <f>OBLAST_SLOB!K69</f>
        <v>40.350268770591299</v>
      </c>
    </row>
    <row r="73" spans="1:12" s="23" customFormat="1" x14ac:dyDescent="0.25">
      <c r="A73" s="597">
        <f>OBLAST_SLOB!A70</f>
        <v>68</v>
      </c>
      <c r="B73" s="341">
        <f>OBLAST_SLOB!B70</f>
        <v>69</v>
      </c>
      <c r="C73" s="536">
        <v>68</v>
      </c>
      <c r="D73" s="614" t="str">
        <f>OBLAST_SLOB!C70</f>
        <v>Республика Тыва</v>
      </c>
      <c r="E73" s="527">
        <f>OBLAST_SLOB!D70</f>
        <v>3726</v>
      </c>
      <c r="F73" s="335">
        <f>(E73-OBLAST_SLOB!E70)/OBLAST_SLOB!E70*100</f>
        <v>-10.475732820759251</v>
      </c>
      <c r="G73" s="334">
        <f>OBLAST_SLOB!F70</f>
        <v>1366</v>
      </c>
      <c r="H73" s="335">
        <f>(G73-OBLAST_SLOB!G70)/OBLAST_SLOB!G70*100</f>
        <v>-15.470297029702969</v>
      </c>
      <c r="I73" s="334">
        <f>OBLAST_SLOB!H70</f>
        <v>2116</v>
      </c>
      <c r="J73" s="504">
        <f>(I73-OBLAST_SLOB!I70)/OBLAST_SLOB!I70*100</f>
        <v>-9.8039215686274517</v>
      </c>
      <c r="K73" s="606">
        <f>OBLAST_SLOB!J70</f>
        <v>39.230327398047102</v>
      </c>
      <c r="L73" s="500">
        <f>OBLAST_SLOB!K70</f>
        <v>40.787481070166578</v>
      </c>
    </row>
    <row r="74" spans="1:12" s="23" customFormat="1" x14ac:dyDescent="0.25">
      <c r="A74" s="597">
        <f>OBLAST_SLOB!A71</f>
        <v>69</v>
      </c>
      <c r="B74" s="341">
        <f>OBLAST_SLOB!B71</f>
        <v>56</v>
      </c>
      <c r="C74" s="536">
        <v>61</v>
      </c>
      <c r="D74" s="614" t="str">
        <f>OBLAST_SLOB!C71</f>
        <v>Саратовская область</v>
      </c>
      <c r="E74" s="527">
        <f>OBLAST_SLOB!D71</f>
        <v>14644</v>
      </c>
      <c r="F74" s="335">
        <f>(E74-OBLAST_SLOB!E71)/OBLAST_SLOB!E71*100</f>
        <v>13.854765977297465</v>
      </c>
      <c r="G74" s="334">
        <f>OBLAST_SLOB!F71</f>
        <v>4640</v>
      </c>
      <c r="H74" s="335">
        <f>(G74-OBLAST_SLOB!G71)/OBLAST_SLOB!G71*100</f>
        <v>1.0893246187363834</v>
      </c>
      <c r="I74" s="334">
        <f>OBLAST_SLOB!H71</f>
        <v>7202</v>
      </c>
      <c r="J74" s="504">
        <f>(I74-OBLAST_SLOB!I71)/OBLAST_SLOB!I71*100</f>
        <v>19.416348864201623</v>
      </c>
      <c r="K74" s="606">
        <f>OBLAST_SLOB!J71</f>
        <v>39.182570511737879</v>
      </c>
      <c r="L74" s="500">
        <f>OBLAST_SLOB!K71</f>
        <v>43.216269654458152</v>
      </c>
    </row>
    <row r="75" spans="1:12" s="23" customFormat="1" x14ac:dyDescent="0.25">
      <c r="A75" s="597">
        <f>OBLAST_SLOB!A72</f>
        <v>70</v>
      </c>
      <c r="B75" s="341">
        <f>OBLAST_SLOB!B72</f>
        <v>62</v>
      </c>
      <c r="C75" s="536">
        <v>69</v>
      </c>
      <c r="D75" s="614" t="str">
        <f>OBLAST_SLOB!C72</f>
        <v>Ямало-Ненецкий автономный округ</v>
      </c>
      <c r="E75" s="527">
        <f>OBLAST_SLOB!D72</f>
        <v>3100</v>
      </c>
      <c r="F75" s="335">
        <f>(E75-OBLAST_SLOB!E72)/OBLAST_SLOB!E72*100</f>
        <v>13.678034470113678</v>
      </c>
      <c r="G75" s="334">
        <f>OBLAST_SLOB!F72</f>
        <v>1064</v>
      </c>
      <c r="H75" s="335">
        <f>(G75-OBLAST_SLOB!G72)/OBLAST_SLOB!G72*100</f>
        <v>-8.2758620689655178</v>
      </c>
      <c r="I75" s="334">
        <f>OBLAST_SLOB!H72</f>
        <v>1658</v>
      </c>
      <c r="J75" s="504">
        <f>(I75-OBLAST_SLOB!I72)/OBLAST_SLOB!I72*100</f>
        <v>3.949843260188088</v>
      </c>
      <c r="K75" s="606">
        <f>OBLAST_SLOB!J72</f>
        <v>39.088905216752387</v>
      </c>
      <c r="L75" s="500">
        <f>OBLAST_SLOB!K72</f>
        <v>42.105263157894733</v>
      </c>
    </row>
    <row r="76" spans="1:12" s="23" customFormat="1" x14ac:dyDescent="0.25">
      <c r="A76" s="597">
        <f>OBLAST_SLOB!A73</f>
        <v>71</v>
      </c>
      <c r="B76" s="341">
        <f>OBLAST_SLOB!B73</f>
        <v>68</v>
      </c>
      <c r="C76" s="536">
        <v>70</v>
      </c>
      <c r="D76" s="614" t="str">
        <f>OBLAST_SLOB!C73</f>
        <v>Ставропольский край</v>
      </c>
      <c r="E76" s="527">
        <f>OBLAST_SLOB!D73</f>
        <v>19030</v>
      </c>
      <c r="F76" s="335">
        <f>(E76-OBLAST_SLOB!E73)/OBLAST_SLOB!E73*100</f>
        <v>4.6581972171808834</v>
      </c>
      <c r="G76" s="334">
        <f>OBLAST_SLOB!F73</f>
        <v>7041</v>
      </c>
      <c r="H76" s="335">
        <f>(G76-OBLAST_SLOB!G73)/OBLAST_SLOB!G73*100</f>
        <v>8.1068631966835554</v>
      </c>
      <c r="I76" s="334">
        <f>OBLAST_SLOB!H73</f>
        <v>11089</v>
      </c>
      <c r="J76" s="504">
        <f>(I76-OBLAST_SLOB!I73)/OBLAST_SLOB!I73*100</f>
        <v>17.905369484316854</v>
      </c>
      <c r="K76" s="606">
        <f>OBLAST_SLOB!J73</f>
        <v>38.836183121897413</v>
      </c>
      <c r="L76" s="500">
        <f>OBLAST_SLOB!K73</f>
        <v>40.915944214097252</v>
      </c>
    </row>
    <row r="77" spans="1:12" s="23" customFormat="1" x14ac:dyDescent="0.25">
      <c r="A77" s="597">
        <f>OBLAST_SLOB!A74</f>
        <v>72</v>
      </c>
      <c r="B77" s="341">
        <f>OBLAST_SLOB!B74</f>
        <v>61</v>
      </c>
      <c r="C77" s="536">
        <v>66</v>
      </c>
      <c r="D77" s="614" t="str">
        <f>OBLAST_SLOB!C74</f>
        <v>Ростовская область</v>
      </c>
      <c r="E77" s="527">
        <f>OBLAST_SLOB!D74</f>
        <v>34042</v>
      </c>
      <c r="F77" s="335">
        <f>(E77-OBLAST_SLOB!E74)/OBLAST_SLOB!E74*100</f>
        <v>6.1060374653243148</v>
      </c>
      <c r="G77" s="334">
        <f>OBLAST_SLOB!F74</f>
        <v>11003</v>
      </c>
      <c r="H77" s="335">
        <f>(G77-OBLAST_SLOB!G74)/OBLAST_SLOB!G74*100</f>
        <v>-3.0914215254535846</v>
      </c>
      <c r="I77" s="334">
        <f>OBLAST_SLOB!H74</f>
        <v>17721</v>
      </c>
      <c r="J77" s="504">
        <f>(I77-OBLAST_SLOB!I74)/OBLAST_SLOB!I74*100</f>
        <v>13.669018601667734</v>
      </c>
      <c r="K77" s="606">
        <f>OBLAST_SLOB!J74</f>
        <v>38.305946247040801</v>
      </c>
      <c r="L77" s="500">
        <f>OBLAST_SLOB!K74</f>
        <v>42.139251781472687</v>
      </c>
    </row>
    <row r="78" spans="1:12" s="23" customFormat="1" x14ac:dyDescent="0.25">
      <c r="A78" s="597">
        <f>OBLAST_SLOB!A75</f>
        <v>73</v>
      </c>
      <c r="B78" s="341">
        <f>OBLAST_SLOB!B75</f>
        <v>54</v>
      </c>
      <c r="C78" s="536">
        <v>77</v>
      </c>
      <c r="D78" s="614" t="str">
        <f>OBLAST_SLOB!C75</f>
        <v>Новгородская область</v>
      </c>
      <c r="E78" s="527">
        <f>OBLAST_SLOB!D75</f>
        <v>6064</v>
      </c>
      <c r="F78" s="335">
        <f>(E78-OBLAST_SLOB!E75)/OBLAST_SLOB!E75*100</f>
        <v>18.068535825545169</v>
      </c>
      <c r="G78" s="334">
        <f>OBLAST_SLOB!F75</f>
        <v>2208</v>
      </c>
      <c r="H78" s="335">
        <f>(G78-OBLAST_SLOB!G75)/OBLAST_SLOB!G75*100</f>
        <v>8.235294117647058</v>
      </c>
      <c r="I78" s="334">
        <f>OBLAST_SLOB!H75</f>
        <v>3579</v>
      </c>
      <c r="J78" s="504">
        <f>(I78-OBLAST_SLOB!I75)/OBLAST_SLOB!I75*100</f>
        <v>38.990291262135926</v>
      </c>
      <c r="K78" s="606">
        <f>OBLAST_SLOB!J75</f>
        <v>38.15448418869881</v>
      </c>
      <c r="L78" s="500">
        <f>OBLAST_SLOB!K75</f>
        <v>44.20368364030336</v>
      </c>
    </row>
    <row r="79" spans="1:12" s="23" customFormat="1" x14ac:dyDescent="0.25">
      <c r="A79" s="597">
        <f>OBLAST_SLOB!A76</f>
        <v>74</v>
      </c>
      <c r="B79" s="341">
        <f>OBLAST_SLOB!B76</f>
        <v>79</v>
      </c>
      <c r="C79" s="536">
        <v>75</v>
      </c>
      <c r="D79" s="614" t="str">
        <f>OBLAST_SLOB!C76</f>
        <v>Республика Татарстан</v>
      </c>
      <c r="E79" s="527">
        <f>OBLAST_SLOB!D76</f>
        <v>28486</v>
      </c>
      <c r="F79" s="335">
        <f>(E79-OBLAST_SLOB!E76)/OBLAST_SLOB!E76*100</f>
        <v>11.329972251533981</v>
      </c>
      <c r="G79" s="334">
        <f>OBLAST_SLOB!F76</f>
        <v>9764</v>
      </c>
      <c r="H79" s="335">
        <f>(G79-OBLAST_SLOB!G76)/OBLAST_SLOB!G76*100</f>
        <v>14.052096717673168</v>
      </c>
      <c r="I79" s="334">
        <f>OBLAST_SLOB!H76</f>
        <v>16157</v>
      </c>
      <c r="J79" s="504">
        <f>(I79-OBLAST_SLOB!I76)/OBLAST_SLOB!I76*100</f>
        <v>12.828212290502794</v>
      </c>
      <c r="K79" s="606">
        <f>OBLAST_SLOB!J76</f>
        <v>37.668299834111338</v>
      </c>
      <c r="L79" s="500">
        <f>OBLAST_SLOB!K76</f>
        <v>37.415322756872513</v>
      </c>
    </row>
    <row r="80" spans="1:12" s="23" customFormat="1" x14ac:dyDescent="0.25">
      <c r="A80" s="597">
        <f>OBLAST_SLOB!A77</f>
        <v>75</v>
      </c>
      <c r="B80" s="341">
        <f>OBLAST_SLOB!B77</f>
        <v>70</v>
      </c>
      <c r="C80" s="536">
        <v>78</v>
      </c>
      <c r="D80" s="614" t="str">
        <f>OBLAST_SLOB!C77</f>
        <v>Амурская область</v>
      </c>
      <c r="E80" s="527">
        <f>OBLAST_SLOB!D77</f>
        <v>9588</v>
      </c>
      <c r="F80" s="335">
        <f>(E80-OBLAST_SLOB!E77)/OBLAST_SLOB!E77*100</f>
        <v>-2.679658952496955</v>
      </c>
      <c r="G80" s="334">
        <f>OBLAST_SLOB!F77</f>
        <v>3239</v>
      </c>
      <c r="H80" s="335">
        <f>(G80-OBLAST_SLOB!G77)/OBLAST_SLOB!G77*100</f>
        <v>-3.7730243612596555</v>
      </c>
      <c r="I80" s="334">
        <f>OBLAST_SLOB!H77</f>
        <v>5360</v>
      </c>
      <c r="J80" s="504">
        <f>(I80-OBLAST_SLOB!I77)/OBLAST_SLOB!I77*100</f>
        <v>8.6559902696128113</v>
      </c>
      <c r="K80" s="606">
        <f>OBLAST_SLOB!J77</f>
        <v>37.667170601232698</v>
      </c>
      <c r="L80" s="500">
        <f>OBLAST_SLOB!K77</f>
        <v>40.559103506446561</v>
      </c>
    </row>
    <row r="81" spans="1:13" s="23" customFormat="1" x14ac:dyDescent="0.25">
      <c r="A81" s="597">
        <f>OBLAST_SLOB!A78</f>
        <v>76</v>
      </c>
      <c r="B81" s="341">
        <f>OBLAST_SLOB!B78</f>
        <v>76</v>
      </c>
      <c r="C81" s="536">
        <v>73</v>
      </c>
      <c r="D81" s="614" t="str">
        <f>OBLAST_SLOB!C78</f>
        <v>Краснодарский край</v>
      </c>
      <c r="E81" s="527">
        <f>OBLAST_SLOB!D78</f>
        <v>41459</v>
      </c>
      <c r="F81" s="335">
        <f>(E81-OBLAST_SLOB!E78)/OBLAST_SLOB!E78*100</f>
        <v>3.4302963776070254</v>
      </c>
      <c r="G81" s="334">
        <f>OBLAST_SLOB!F78</f>
        <v>13253</v>
      </c>
      <c r="H81" s="335">
        <f>(G81-OBLAST_SLOB!G78)/OBLAST_SLOB!G78*100</f>
        <v>2.7284706611890552</v>
      </c>
      <c r="I81" s="334">
        <f>OBLAST_SLOB!H78</f>
        <v>22335</v>
      </c>
      <c r="J81" s="504">
        <f>(I81-OBLAST_SLOB!I78)/OBLAST_SLOB!I78*100</f>
        <v>7.8152152925275153</v>
      </c>
      <c r="K81" s="606">
        <f>OBLAST_SLOB!J78</f>
        <v>37.240080926154882</v>
      </c>
      <c r="L81" s="500">
        <f>OBLAST_SLOB!K78</f>
        <v>38.376416693934623</v>
      </c>
    </row>
    <row r="82" spans="1:13" s="23" customFormat="1" x14ac:dyDescent="0.25">
      <c r="A82" s="597">
        <f>OBLAST_SLOB!A79</f>
        <v>77</v>
      </c>
      <c r="B82" s="341">
        <f>OBLAST_SLOB!B79</f>
        <v>67</v>
      </c>
      <c r="C82" s="536">
        <v>76</v>
      </c>
      <c r="D82" s="614" t="str">
        <f>OBLAST_SLOB!C79</f>
        <v>г. Санкт-Петербург</v>
      </c>
      <c r="E82" s="527">
        <f>OBLAST_SLOB!D79</f>
        <v>37686</v>
      </c>
      <c r="F82" s="335">
        <f>(E82-OBLAST_SLOB!E79)/OBLAST_SLOB!E79*100</f>
        <v>36.13900729716061</v>
      </c>
      <c r="G82" s="334">
        <f>OBLAST_SLOB!F79</f>
        <v>9491</v>
      </c>
      <c r="H82" s="335">
        <f>(G82-OBLAST_SLOB!G79)/OBLAST_SLOB!G79*100</f>
        <v>-11.04967197750703</v>
      </c>
      <c r="I82" s="334">
        <f>OBLAST_SLOB!H79</f>
        <v>16916</v>
      </c>
      <c r="J82" s="504">
        <f>(I82-OBLAST_SLOB!I79)/OBLAST_SLOB!I79*100</f>
        <v>11.30411896302145</v>
      </c>
      <c r="K82" s="606">
        <f>OBLAST_SLOB!J79</f>
        <v>35.941227704775237</v>
      </c>
      <c r="L82" s="500">
        <f>OBLAST_SLOB!K79</f>
        <v>41.247873820937073</v>
      </c>
    </row>
    <row r="83" spans="1:13" s="23" customFormat="1" x14ac:dyDescent="0.25">
      <c r="A83" s="597">
        <f>OBLAST_SLOB!A80</f>
        <v>78</v>
      </c>
      <c r="B83" s="341">
        <f>OBLAST_SLOB!B80</f>
        <v>75</v>
      </c>
      <c r="C83" s="536">
        <v>79</v>
      </c>
      <c r="D83" s="614" t="str">
        <f>OBLAST_SLOB!C80</f>
        <v>Приморский край</v>
      </c>
      <c r="E83" s="527">
        <f>OBLAST_SLOB!D80</f>
        <v>16786</v>
      </c>
      <c r="F83" s="335">
        <f>(E83-OBLAST_SLOB!E80)/OBLAST_SLOB!E80*100</f>
        <v>9.9711740041928714</v>
      </c>
      <c r="G83" s="334">
        <f>OBLAST_SLOB!F80</f>
        <v>5396</v>
      </c>
      <c r="H83" s="335">
        <f>(G83-OBLAST_SLOB!G80)/OBLAST_SLOB!G80*100</f>
        <v>-2.8797696184305255</v>
      </c>
      <c r="I83" s="334">
        <f>OBLAST_SLOB!H80</f>
        <v>9618</v>
      </c>
      <c r="J83" s="504">
        <f>(I83-OBLAST_SLOB!I80)/OBLAST_SLOB!I80*100</f>
        <v>12.570224719101123</v>
      </c>
      <c r="K83" s="606">
        <f>OBLAST_SLOB!J80</f>
        <v>35.939789529772213</v>
      </c>
      <c r="L83" s="500">
        <f>OBLAST_SLOB!K80</f>
        <v>39.404255319148938</v>
      </c>
    </row>
    <row r="84" spans="1:13" s="23" customFormat="1" x14ac:dyDescent="0.25">
      <c r="A84" s="597">
        <f>OBLAST_SLOB!A81</f>
        <v>79</v>
      </c>
      <c r="B84" s="341">
        <f>OBLAST_SLOB!B81</f>
        <v>53</v>
      </c>
      <c r="C84" s="536">
        <v>74</v>
      </c>
      <c r="D84" s="614" t="str">
        <f>OBLAST_SLOB!C81</f>
        <v>Еврейская автономная область</v>
      </c>
      <c r="E84" s="527">
        <f>OBLAST_SLOB!D81</f>
        <v>1848</v>
      </c>
      <c r="F84" s="335">
        <f>(E84-OBLAST_SLOB!E81)/OBLAST_SLOB!E81*100</f>
        <v>8.7698646262507349</v>
      </c>
      <c r="G84" s="334">
        <f>OBLAST_SLOB!F81</f>
        <v>585</v>
      </c>
      <c r="H84" s="335">
        <f>(G84-OBLAST_SLOB!G81)/OBLAST_SLOB!G81*100</f>
        <v>17.234468937875754</v>
      </c>
      <c r="I84" s="334">
        <f>OBLAST_SLOB!H81</f>
        <v>1053</v>
      </c>
      <c r="J84" s="504">
        <f>(I84-OBLAST_SLOB!I81)/OBLAST_SLOB!I81*100</f>
        <v>69.838709677419359</v>
      </c>
      <c r="K84" s="606">
        <f>OBLAST_SLOB!J81</f>
        <v>35.714285714285722</v>
      </c>
      <c r="L84" s="500">
        <f>OBLAST_SLOB!K81</f>
        <v>44.59338695263628</v>
      </c>
    </row>
    <row r="85" spans="1:13" s="23" customFormat="1" x14ac:dyDescent="0.25">
      <c r="A85" s="597">
        <f>OBLAST_SLOB!A82</f>
        <v>80</v>
      </c>
      <c r="B85" s="341">
        <f>OBLAST_SLOB!B82</f>
        <v>80</v>
      </c>
      <c r="C85" s="536">
        <v>81</v>
      </c>
      <c r="D85" s="614" t="str">
        <f>OBLAST_SLOB!C82</f>
        <v>Волгоградская область</v>
      </c>
      <c r="E85" s="527">
        <f>OBLAST_SLOB!D82</f>
        <v>19873</v>
      </c>
      <c r="F85" s="335">
        <f>(E85-OBLAST_SLOB!E82)/OBLAST_SLOB!E82*100</f>
        <v>-0.80858497629148984</v>
      </c>
      <c r="G85" s="334">
        <f>OBLAST_SLOB!F82</f>
        <v>6648</v>
      </c>
      <c r="H85" s="335">
        <f>(G85-OBLAST_SLOB!G82)/OBLAST_SLOB!G82*100</f>
        <v>-0.31488978857399907</v>
      </c>
      <c r="I85" s="334">
        <f>OBLAST_SLOB!H82</f>
        <v>12379</v>
      </c>
      <c r="J85" s="504">
        <f>(I85-OBLAST_SLOB!I82)/OBLAST_SLOB!I82*100</f>
        <v>7.2053347189746253</v>
      </c>
      <c r="K85" s="606">
        <f>OBLAST_SLOB!J82</f>
        <v>34.939822357702212</v>
      </c>
      <c r="L85" s="500">
        <f>OBLAST_SLOB!K82</f>
        <v>36.610671936758891</v>
      </c>
    </row>
    <row r="86" spans="1:13" s="23" customFormat="1" x14ac:dyDescent="0.25">
      <c r="A86" s="597">
        <f>OBLAST_SLOB!A83</f>
        <v>81</v>
      </c>
      <c r="B86" s="341">
        <f>OBLAST_SLOB!B83</f>
        <v>81</v>
      </c>
      <c r="C86" s="536">
        <v>80</v>
      </c>
      <c r="D86" s="614" t="str">
        <f>OBLAST_SLOB!C83</f>
        <v>Тверская оласть</v>
      </c>
      <c r="E86" s="527">
        <f>OBLAST_SLOB!D83</f>
        <v>11149</v>
      </c>
      <c r="F86" s="335">
        <f>(E86-OBLAST_SLOB!E83)/OBLAST_SLOB!E83*100</f>
        <v>12.559313478041393</v>
      </c>
      <c r="G86" s="334">
        <f>OBLAST_SLOB!F83</f>
        <v>3206</v>
      </c>
      <c r="H86" s="335">
        <f>(G86-OBLAST_SLOB!G83)/OBLAST_SLOB!G83*100</f>
        <v>8.0188679245283012</v>
      </c>
      <c r="I86" s="334">
        <f>OBLAST_SLOB!H83</f>
        <v>6076</v>
      </c>
      <c r="J86" s="504">
        <f>(I86-OBLAST_SLOB!I83)/OBLAST_SLOB!I83*100</f>
        <v>3.5270063043107855</v>
      </c>
      <c r="K86" s="606">
        <f>OBLAST_SLOB!J83</f>
        <v>34.539969834087479</v>
      </c>
      <c r="L86" s="500">
        <f>OBLAST_SLOB!K83</f>
        <v>33.586058617177777</v>
      </c>
    </row>
    <row r="87" spans="1:13" s="23" customFormat="1" x14ac:dyDescent="0.25">
      <c r="A87" s="597">
        <f>OBLAST_SLOB!A84</f>
        <v>82</v>
      </c>
      <c r="B87" s="341">
        <f>OBLAST_SLOB!B84</f>
        <v>82</v>
      </c>
      <c r="C87" s="536">
        <v>82</v>
      </c>
      <c r="D87" s="614" t="str">
        <f>OBLAST_SLOB!C84</f>
        <v>Воронежская область</v>
      </c>
      <c r="E87" s="527">
        <f>OBLAST_SLOB!D84</f>
        <v>16701</v>
      </c>
      <c r="F87" s="335">
        <f>(E87-OBLAST_SLOB!E84)/OBLAST_SLOB!E84*100</f>
        <v>-2.2189695550351289</v>
      </c>
      <c r="G87" s="334">
        <f>OBLAST_SLOB!F84</f>
        <v>4847</v>
      </c>
      <c r="H87" s="335">
        <f>(G87-OBLAST_SLOB!G84)/OBLAST_SLOB!G84*100</f>
        <v>-1.3433747201302666</v>
      </c>
      <c r="I87" s="334">
        <f>OBLAST_SLOB!H84</f>
        <v>9765</v>
      </c>
      <c r="J87" s="504">
        <f>(I87-OBLAST_SLOB!I84)/OBLAST_SLOB!I84*100</f>
        <v>0.10251153254741158</v>
      </c>
      <c r="K87" s="606">
        <f>OBLAST_SLOB!J84</f>
        <v>33.171366000547501</v>
      </c>
      <c r="L87" s="500">
        <f>OBLAST_SLOB!K84</f>
        <v>33.494682301608947</v>
      </c>
    </row>
    <row r="88" spans="1:13" s="23" customFormat="1" x14ac:dyDescent="0.25">
      <c r="A88" s="597">
        <f>OBLAST_SLOB!A85</f>
        <v>83</v>
      </c>
      <c r="B88" s="341">
        <f>OBLAST_SLOB!B85</f>
        <v>73</v>
      </c>
      <c r="C88" s="536">
        <v>83</v>
      </c>
      <c r="D88" s="614" t="str">
        <f>OBLAST_SLOB!C85</f>
        <v>Новосибирская область</v>
      </c>
      <c r="E88" s="527">
        <f>OBLAST_SLOB!D85</f>
        <v>28911</v>
      </c>
      <c r="F88" s="335">
        <f>(E88-OBLAST_SLOB!E85)/OBLAST_SLOB!E85*100</f>
        <v>12.380471118712586</v>
      </c>
      <c r="G88" s="334">
        <f>OBLAST_SLOB!F85</f>
        <v>7208</v>
      </c>
      <c r="H88" s="335">
        <f>(G88-OBLAST_SLOB!G85)/OBLAST_SLOB!G85*100</f>
        <v>-12.043929225137278</v>
      </c>
      <c r="I88" s="334">
        <f>OBLAST_SLOB!H85</f>
        <v>15258</v>
      </c>
      <c r="J88" s="504">
        <f>(I88-OBLAST_SLOB!I85)/OBLAST_SLOB!I85*100</f>
        <v>25.466655702656034</v>
      </c>
      <c r="K88" s="606">
        <f>OBLAST_SLOB!J85</f>
        <v>32.084038102020827</v>
      </c>
      <c r="L88" s="500">
        <f>OBLAST_SLOB!K85</f>
        <v>40.25840047160542</v>
      </c>
    </row>
    <row r="89" spans="1:13" s="23" customFormat="1" x14ac:dyDescent="0.25">
      <c r="A89" s="597">
        <f>OBLAST_SLOB!A86</f>
        <v>84</v>
      </c>
      <c r="B89" s="341">
        <f>OBLAST_SLOB!B86</f>
        <v>83</v>
      </c>
      <c r="C89" s="536">
        <v>84</v>
      </c>
      <c r="D89" s="614" t="str">
        <f>OBLAST_SLOB!C86</f>
        <v>Ленинградская область</v>
      </c>
      <c r="E89" s="527">
        <f>OBLAST_SLOB!D86</f>
        <v>16880</v>
      </c>
      <c r="F89" s="335">
        <f>(E89-OBLAST_SLOB!E86)/OBLAST_SLOB!E86*100</f>
        <v>16.077568422500342</v>
      </c>
      <c r="G89" s="334">
        <f>OBLAST_SLOB!F86</f>
        <v>3838</v>
      </c>
      <c r="H89" s="335">
        <f>(G89-OBLAST_SLOB!G86)/OBLAST_SLOB!G86*100</f>
        <v>-4.6459627329192541</v>
      </c>
      <c r="I89" s="334">
        <f>OBLAST_SLOB!H86</f>
        <v>10504</v>
      </c>
      <c r="J89" s="504">
        <f>(I89-OBLAST_SLOB!I86)/OBLAST_SLOB!I86*100</f>
        <v>30.322580645161288</v>
      </c>
      <c r="K89" s="606">
        <f>OBLAST_SLOB!J86</f>
        <v>26.760563380281688</v>
      </c>
      <c r="L89" s="500">
        <f>OBLAST_SLOB!K86</f>
        <v>33.305750930906079</v>
      </c>
    </row>
    <row r="90" spans="1:13" s="23" customFormat="1" ht="15.75" thickBot="1" x14ac:dyDescent="0.3">
      <c r="A90" s="676">
        <f>OBLAST_SLOB!A87</f>
        <v>85</v>
      </c>
      <c r="B90" s="677">
        <f>OBLAST_SLOB!B87</f>
        <v>85</v>
      </c>
      <c r="C90" s="678">
        <v>85</v>
      </c>
      <c r="D90" s="693" t="str">
        <f>OBLAST_SLOB!C87</f>
        <v>г. Москва</v>
      </c>
      <c r="E90" s="554">
        <f>OBLAST_SLOB!D87</f>
        <v>79809</v>
      </c>
      <c r="F90" s="521">
        <f>(E90-OBLAST_SLOB!E87)/OBLAST_SLOB!E87*100</f>
        <v>8.9289857643959767</v>
      </c>
      <c r="G90" s="526">
        <f>OBLAST_SLOB!F87</f>
        <v>18711</v>
      </c>
      <c r="H90" s="521">
        <f>(G90-OBLAST_SLOB!G87)/OBLAST_SLOB!G87*100</f>
        <v>-2.5620996719262616</v>
      </c>
      <c r="I90" s="526">
        <f>OBLAST_SLOB!H87</f>
        <v>56984</v>
      </c>
      <c r="J90" s="469">
        <f>(I90-OBLAST_SLOB!I87)/OBLAST_SLOB!I87*100</f>
        <v>18.595600324668567</v>
      </c>
      <c r="K90" s="683">
        <f>OBLAST_SLOB!J87</f>
        <v>24.718937842658029</v>
      </c>
      <c r="L90" s="437">
        <f>OBLAST_SLOB!K87</f>
        <v>28.55379765657527</v>
      </c>
    </row>
    <row r="91" spans="1:13" ht="19.5" thickBot="1" x14ac:dyDescent="0.35">
      <c r="A91" s="371" t="s">
        <v>8</v>
      </c>
      <c r="B91" s="372"/>
      <c r="C91" s="372"/>
      <c r="D91" s="372"/>
      <c r="E91" s="372"/>
      <c r="F91" s="372"/>
      <c r="G91" s="372"/>
      <c r="H91" s="372"/>
      <c r="I91" s="372"/>
      <c r="J91" s="372"/>
      <c r="K91" s="372"/>
      <c r="L91" s="372"/>
    </row>
    <row r="92" spans="1:13" s="23" customFormat="1" ht="15.75" thickBot="1" x14ac:dyDescent="0.3">
      <c r="A92" s="595">
        <f>OBLAST_SLOB!A90</f>
        <v>1</v>
      </c>
      <c r="B92" s="596">
        <f>OBLAST_SLOB!B90</f>
        <v>1</v>
      </c>
      <c r="C92" s="596">
        <v>1</v>
      </c>
      <c r="D92" s="613" t="str">
        <f>OBLAST_SLOB!C90</f>
        <v>Северо-Кавказский ФО</v>
      </c>
      <c r="E92" s="473">
        <f>OBLAST_SLOB!D90</f>
        <v>37306</v>
      </c>
      <c r="F92" s="495">
        <f>(E92-OBLAST_SLOB!E90)/OBLAST_SLOB!E90*100</f>
        <v>0.47130430098839243</v>
      </c>
      <c r="G92" s="513">
        <f>OBLAST_SLOB!F90</f>
        <v>18437</v>
      </c>
      <c r="H92" s="495">
        <f>(G92-OBLAST_SLOB!G90)/OBLAST_SLOB!G90*100</f>
        <v>4.7437791160095442</v>
      </c>
      <c r="I92" s="513">
        <f>OBLAST_SLOB!H90</f>
        <v>15969</v>
      </c>
      <c r="J92" s="505">
        <f>(I92-OBLAST_SLOB!I90)/OBLAST_SLOB!I90*100</f>
        <v>16.112848105867812</v>
      </c>
      <c r="K92" s="605">
        <f>OBLAST_SLOB!J90</f>
        <v>53.586583735394989</v>
      </c>
      <c r="L92" s="436">
        <f>OBLAST_SLOB!K90</f>
        <v>56.137777069047999</v>
      </c>
    </row>
    <row r="93" spans="1:13" s="145" customFormat="1" ht="15.75" thickBot="1" x14ac:dyDescent="0.3">
      <c r="A93" s="597">
        <f>OBLAST_SLOB!A91</f>
        <v>2</v>
      </c>
      <c r="B93" s="341">
        <f>OBLAST_SLOB!B91</f>
        <v>3</v>
      </c>
      <c r="C93" s="341">
        <v>3</v>
      </c>
      <c r="D93" s="614" t="str">
        <f>OBLAST_SLOB!C91</f>
        <v>Уральский ФО</v>
      </c>
      <c r="E93" s="527">
        <f>OBLAST_SLOB!D91</f>
        <v>83214</v>
      </c>
      <c r="F93" s="335">
        <f>(E93-OBLAST_SLOB!E91)/OBLAST_SLOB!E91*100</f>
        <v>0.83856426165143838</v>
      </c>
      <c r="G93" s="334">
        <f>OBLAST_SLOB!F91</f>
        <v>33549</v>
      </c>
      <c r="H93" s="335">
        <f>(G93-OBLAST_SLOB!G91)/OBLAST_SLOB!G91*100</f>
        <v>-2.8916290378603682</v>
      </c>
      <c r="I93" s="334">
        <f>OBLAST_SLOB!H91</f>
        <v>42031</v>
      </c>
      <c r="J93" s="504">
        <f>(I93-OBLAST_SLOB!I91)/OBLAST_SLOB!I91*100</f>
        <v>2.2801382196914393</v>
      </c>
      <c r="K93" s="606">
        <f>OBLAST_SLOB!J91</f>
        <v>44.388727176501718</v>
      </c>
      <c r="L93" s="500">
        <f>OBLAST_SLOB!K91</f>
        <v>45.673038787974932</v>
      </c>
    </row>
    <row r="94" spans="1:13" s="166" customFormat="1" ht="15.75" thickBot="1" x14ac:dyDescent="0.3">
      <c r="A94" s="597">
        <f>OBLAST_SLOB!A92</f>
        <v>3</v>
      </c>
      <c r="B94" s="341">
        <f>OBLAST_SLOB!B92</f>
        <v>2</v>
      </c>
      <c r="C94" s="341">
        <v>2</v>
      </c>
      <c r="D94" s="614" t="str">
        <f>OBLAST_SLOB!C92</f>
        <v>Приволжский ФО</v>
      </c>
      <c r="E94" s="527">
        <f>OBLAST_SLOB!D92</f>
        <v>188522</v>
      </c>
      <c r="F94" s="335">
        <f>(E94-OBLAST_SLOB!E92)/OBLAST_SLOB!E92*100</f>
        <v>7.013839219826755</v>
      </c>
      <c r="G94" s="334">
        <f>OBLAST_SLOB!F92</f>
        <v>75069</v>
      </c>
      <c r="H94" s="335">
        <f>(G94-OBLAST_SLOB!G92)/OBLAST_SLOB!G92*100</f>
        <v>0.6192448429772005</v>
      </c>
      <c r="I94" s="334">
        <f>OBLAST_SLOB!H92</f>
        <v>94927</v>
      </c>
      <c r="J94" s="504">
        <f>(I94-OBLAST_SLOB!I92)/OBLAST_SLOB!I92*100</f>
        <v>11.292572835453427</v>
      </c>
      <c r="K94" s="606">
        <f>OBLAST_SLOB!J92</f>
        <v>44.159274335866733</v>
      </c>
      <c r="L94" s="500">
        <f>OBLAST_SLOB!K92</f>
        <v>46.657952996210177</v>
      </c>
    </row>
    <row r="95" spans="1:13" s="175" customFormat="1" ht="15" customHeight="1" thickBot="1" x14ac:dyDescent="0.3">
      <c r="A95" s="597">
        <f>OBLAST_SLOB!A93</f>
        <v>4</v>
      </c>
      <c r="B95" s="341">
        <f>OBLAST_SLOB!B93</f>
        <v>4</v>
      </c>
      <c r="C95" s="341">
        <v>4</v>
      </c>
      <c r="D95" s="614" t="str">
        <f>OBLAST_SLOB!C93</f>
        <v>Сибирский ФО</v>
      </c>
      <c r="E95" s="527">
        <f>OBLAST_SLOB!D93</f>
        <v>167942</v>
      </c>
      <c r="F95" s="335">
        <f>(E95-OBLAST_SLOB!E93)/OBLAST_SLOB!E93*100</f>
        <v>2.4848965643497896</v>
      </c>
      <c r="G95" s="334">
        <f>OBLAST_SLOB!F93</f>
        <v>62567</v>
      </c>
      <c r="H95" s="335">
        <f>(G95-OBLAST_SLOB!G93)/OBLAST_SLOB!G93*100</f>
        <v>-7.9260665459950266</v>
      </c>
      <c r="I95" s="334">
        <f>OBLAST_SLOB!H93</f>
        <v>86524</v>
      </c>
      <c r="J95" s="504">
        <f>(I95-OBLAST_SLOB!I93)/OBLAST_SLOB!I93*100</f>
        <v>6.7262029579010996</v>
      </c>
      <c r="K95" s="606">
        <f>OBLAST_SLOB!J93</f>
        <v>41.965645142899312</v>
      </c>
      <c r="L95" s="500">
        <f>OBLAST_SLOB!K93</f>
        <v>45.598695512132267</v>
      </c>
    </row>
    <row r="96" spans="1:13" s="312" customFormat="1" ht="15.75" thickBot="1" x14ac:dyDescent="0.3">
      <c r="A96" s="597">
        <f>OBLAST_SLOB!A94</f>
        <v>5</v>
      </c>
      <c r="B96" s="341">
        <f>OBLAST_SLOB!B94</f>
        <v>5</v>
      </c>
      <c r="C96" s="341">
        <v>5</v>
      </c>
      <c r="D96" s="614" t="str">
        <f>OBLAST_SLOB!C94</f>
        <v>Дальневосточный ФО</v>
      </c>
      <c r="E96" s="527">
        <f>OBLAST_SLOB!D94</f>
        <v>52798</v>
      </c>
      <c r="F96" s="335">
        <f>(E96-OBLAST_SLOB!E94)/OBLAST_SLOB!E94*100</f>
        <v>1.0991115196078431</v>
      </c>
      <c r="G96" s="334">
        <f>OBLAST_SLOB!F94</f>
        <v>20195</v>
      </c>
      <c r="H96" s="335">
        <f>(G96-OBLAST_SLOB!G94)/OBLAST_SLOB!G94*100</f>
        <v>-2.477303457600927</v>
      </c>
      <c r="I96" s="334">
        <f>OBLAST_SLOB!H94</f>
        <v>28490</v>
      </c>
      <c r="J96" s="504">
        <f>(I96-OBLAST_SLOB!I94)/OBLAST_SLOB!I94*100</f>
        <v>6.5166186862077993</v>
      </c>
      <c r="K96" s="606">
        <f>OBLAST_SLOB!J94</f>
        <v>41.480948957584467</v>
      </c>
      <c r="L96" s="500">
        <f>OBLAST_SLOB!K94</f>
        <v>43.63712991254873</v>
      </c>
      <c r="M96" s="311"/>
    </row>
    <row r="97" spans="1:12" s="109" customFormat="1" ht="15.75" thickBot="1" x14ac:dyDescent="0.3">
      <c r="A97" s="598">
        <f>OBLAST_SLOB!A95</f>
        <v>6</v>
      </c>
      <c r="B97" s="342">
        <f>OBLAST_SLOB!B95</f>
        <v>8</v>
      </c>
      <c r="C97" s="342">
        <v>8</v>
      </c>
      <c r="D97" s="615" t="str">
        <f>OBLAST_SLOB!C95</f>
        <v>Центральный ФО</v>
      </c>
      <c r="E97" s="488">
        <f>OBLAST_SLOB!D95</f>
        <v>231779</v>
      </c>
      <c r="F97" s="338">
        <f>(E97-OBLAST_SLOB!E95)/OBLAST_SLOB!E95*100</f>
        <v>5.2216073398493714</v>
      </c>
      <c r="G97" s="337">
        <f>OBLAST_SLOB!F95</f>
        <v>80909</v>
      </c>
      <c r="H97" s="338">
        <f>(G97-OBLAST_SLOB!G95)/OBLAST_SLOB!G95*100</f>
        <v>1.6393648560373852</v>
      </c>
      <c r="I97" s="337">
        <f>OBLAST_SLOB!H95</f>
        <v>126193</v>
      </c>
      <c r="J97" s="502">
        <f>(I97-OBLAST_SLOB!I95)/OBLAST_SLOB!I95*100</f>
        <v>8.1864476526868089</v>
      </c>
      <c r="K97" s="607">
        <f>OBLAST_SLOB!J95</f>
        <v>39.067222914312758</v>
      </c>
      <c r="L97" s="444">
        <f>OBLAST_SLOB!K95</f>
        <v>40.562961151196447</v>
      </c>
    </row>
    <row r="98" spans="1:12" s="58" customFormat="1" ht="15.75" thickBot="1" x14ac:dyDescent="0.3">
      <c r="A98" s="51">
        <f>OBLAST_SLOB!A96</f>
        <v>7</v>
      </c>
      <c r="B98" s="52">
        <f>OBLAST_SLOB!B96</f>
        <v>6</v>
      </c>
      <c r="C98" s="52">
        <v>7</v>
      </c>
      <c r="D98" s="616" t="str">
        <f>OBLAST_SLOB!C96</f>
        <v>Северо-Западный ФО</v>
      </c>
      <c r="E98" s="611">
        <f>OBLAST_SLOB!D96</f>
        <v>106705</v>
      </c>
      <c r="F98" s="132">
        <f>(E98-OBLAST_SLOB!E96)/OBLAST_SLOB!E96*100</f>
        <v>16.784686272149195</v>
      </c>
      <c r="G98" s="52">
        <f>OBLAST_SLOB!F96</f>
        <v>33377</v>
      </c>
      <c r="H98" s="132">
        <f>(G98-OBLAST_SLOB!G96)/OBLAST_SLOB!G96*100</f>
        <v>-5.1466409003069229</v>
      </c>
      <c r="I98" s="52">
        <f>OBLAST_SLOB!H96</f>
        <v>52217</v>
      </c>
      <c r="J98" s="609">
        <f>(I98-OBLAST_SLOB!I96)/OBLAST_SLOB!I96*100</f>
        <v>14.463271882329732</v>
      </c>
      <c r="K98" s="603">
        <f>OBLAST_SLOB!J96</f>
        <v>38.994555693156073</v>
      </c>
      <c r="L98" s="603">
        <f>OBLAST_SLOB!K96</f>
        <v>43.545732424171177</v>
      </c>
    </row>
    <row r="99" spans="1:12" s="23" customFormat="1" ht="15.75" thickBot="1" x14ac:dyDescent="0.3">
      <c r="A99" s="599">
        <f>OBLAST_SLOB!A97</f>
        <v>8</v>
      </c>
      <c r="B99" s="600">
        <f>OBLAST_SLOB!B97</f>
        <v>7</v>
      </c>
      <c r="C99" s="600">
        <v>6</v>
      </c>
      <c r="D99" s="617" t="str">
        <f>OBLAST_SLOB!C97</f>
        <v>Южный ФО</v>
      </c>
      <c r="E99" s="612">
        <f>OBLAST_SLOB!D97</f>
        <v>105213</v>
      </c>
      <c r="F99" s="602">
        <f>(E99-OBLAST_SLOB!E97)/OBLAST_SLOB!E97*100</f>
        <v>3.7818483117805459</v>
      </c>
      <c r="G99" s="601">
        <f>OBLAST_SLOB!F97</f>
        <v>36155</v>
      </c>
      <c r="H99" s="602">
        <f>(G99-OBLAST_SLOB!G97)/OBLAST_SLOB!G97*100</f>
        <v>0.70750118381103588</v>
      </c>
      <c r="I99" s="601">
        <f>OBLAST_SLOB!H97</f>
        <v>56574</v>
      </c>
      <c r="J99" s="610">
        <f>(I99-OBLAST_SLOB!I97)/OBLAST_SLOB!I97*100</f>
        <v>10.692832964839852</v>
      </c>
      <c r="K99" s="608">
        <f>OBLAST_SLOB!J97</f>
        <v>38.989959990941337</v>
      </c>
      <c r="L99" s="604">
        <f>OBLAST_SLOB!K97</f>
        <v>41.26077462360648</v>
      </c>
    </row>
    <row r="100" spans="1:12" ht="19.5" thickBot="1" x14ac:dyDescent="0.35">
      <c r="A100" s="371" t="s">
        <v>9</v>
      </c>
      <c r="B100" s="372"/>
      <c r="C100" s="372"/>
      <c r="D100" s="372"/>
      <c r="E100" s="372"/>
      <c r="F100" s="372"/>
      <c r="G100" s="372"/>
      <c r="H100" s="372"/>
      <c r="I100" s="372"/>
      <c r="J100" s="372"/>
      <c r="K100" s="372"/>
      <c r="L100" s="372"/>
    </row>
    <row r="101" spans="1:12" s="38" customFormat="1" x14ac:dyDescent="0.25">
      <c r="A101" s="618">
        <f>OBLAST_SLOB!A100</f>
        <v>1</v>
      </c>
      <c r="B101" s="619">
        <f>OBLAST_SLOB!B100</f>
        <v>2</v>
      </c>
      <c r="C101" s="619">
        <v>2</v>
      </c>
      <c r="D101" s="647" t="str">
        <f>OBLAST_SLOB!C100</f>
        <v>Ненецкий автономный округ</v>
      </c>
      <c r="E101" s="642">
        <f>OBLAST_SLOB!D100</f>
        <v>335</v>
      </c>
      <c r="F101" s="621">
        <f>(E101-OBLAST_SLOB!E100)/OBLAST_SLOB!E100*100</f>
        <v>8.064516129032258</v>
      </c>
      <c r="G101" s="620">
        <f>OBLAST_SLOB!F100</f>
        <v>165</v>
      </c>
      <c r="H101" s="621">
        <f>(G101-OBLAST_SLOB!G100)/OBLAST_SLOB!G100*100</f>
        <v>-13.612565445026178</v>
      </c>
      <c r="I101" s="620">
        <f>OBLAST_SLOB!H100</f>
        <v>117</v>
      </c>
      <c r="J101" s="637">
        <f>(I101-OBLAST_SLOB!I100)/OBLAST_SLOB!I100*100</f>
        <v>-11.363636363636363</v>
      </c>
      <c r="K101" s="632">
        <f>OBLAST_SLOB!J100</f>
        <v>58.51063829787234</v>
      </c>
      <c r="L101" s="629">
        <f>OBLAST_SLOB!K100</f>
        <v>59.133126934984517</v>
      </c>
    </row>
    <row r="102" spans="1:12" s="22" customFormat="1" ht="15.75" thickBot="1" x14ac:dyDescent="0.3">
      <c r="A102" s="622">
        <f>OBLAST_SLOB!A101</f>
        <v>2</v>
      </c>
      <c r="B102" s="277">
        <f>OBLAST_SLOB!B101</f>
        <v>1</v>
      </c>
      <c r="C102" s="277">
        <v>1</v>
      </c>
      <c r="D102" s="648" t="str">
        <f>OBLAST_SLOB!C101</f>
        <v>Псковская область</v>
      </c>
      <c r="E102" s="643">
        <f>OBLAST_SLOB!D101</f>
        <v>4098</v>
      </c>
      <c r="F102" s="279">
        <f>(E102-OBLAST_SLOB!E101)/OBLAST_SLOB!E101*100</f>
        <v>11.967213114754099</v>
      </c>
      <c r="G102" s="278">
        <f>OBLAST_SLOB!F101</f>
        <v>2188</v>
      </c>
      <c r="H102" s="279">
        <f>(G102-OBLAST_SLOB!G101)/OBLAST_SLOB!G101*100</f>
        <v>9.4547273636818403</v>
      </c>
      <c r="I102" s="278">
        <f>OBLAST_SLOB!H101</f>
        <v>1557</v>
      </c>
      <c r="J102" s="638">
        <f>(I102-OBLAST_SLOB!I101)/OBLAST_SLOB!I101*100</f>
        <v>40.77757685352622</v>
      </c>
      <c r="K102" s="633">
        <f>OBLAST_SLOB!J101</f>
        <v>58.424566088117487</v>
      </c>
      <c r="L102" s="630">
        <f>OBLAST_SLOB!K101</f>
        <v>64.380032206119168</v>
      </c>
    </row>
    <row r="103" spans="1:12" s="58" customFormat="1" ht="15.75" thickBot="1" x14ac:dyDescent="0.3">
      <c r="A103" s="51">
        <f>OBLAST_SLOB!A102</f>
        <v>3</v>
      </c>
      <c r="B103" s="52">
        <f>OBLAST_SLOB!B102</f>
        <v>3</v>
      </c>
      <c r="C103" s="52">
        <v>3</v>
      </c>
      <c r="D103" s="616" t="str">
        <f>OBLAST_SLOB!C102</f>
        <v>Архангельская область</v>
      </c>
      <c r="E103" s="611">
        <f>OBLAST_SLOB!D102</f>
        <v>8304</v>
      </c>
      <c r="F103" s="132">
        <f>(E103-OBLAST_SLOB!E102)/OBLAST_SLOB!E102*100</f>
        <v>2.5945144551519648</v>
      </c>
      <c r="G103" s="52">
        <f>OBLAST_SLOB!F102</f>
        <v>3490</v>
      </c>
      <c r="H103" s="132">
        <f>(G103-OBLAST_SLOB!G102)/OBLAST_SLOB!G102*100</f>
        <v>1.3356562137049941</v>
      </c>
      <c r="I103" s="52">
        <f>OBLAST_SLOB!H102</f>
        <v>4061</v>
      </c>
      <c r="J103" s="609">
        <f>(I103-OBLAST_SLOB!I102)/OBLAST_SLOB!I102*100</f>
        <v>19.195773407690051</v>
      </c>
      <c r="K103" s="603">
        <f>OBLAST_SLOB!J102</f>
        <v>46.219043835253608</v>
      </c>
      <c r="L103" s="630">
        <f>OBLAST_SLOB!K102</f>
        <v>50.270033571741358</v>
      </c>
    </row>
    <row r="104" spans="1:12" s="283" customFormat="1" ht="15.75" thickBot="1" x14ac:dyDescent="0.3">
      <c r="A104" s="623">
        <f>OBLAST_SLOB!A103</f>
        <v>4</v>
      </c>
      <c r="B104" s="313">
        <f>OBLAST_SLOB!B103</f>
        <v>8</v>
      </c>
      <c r="C104" s="280">
        <v>5</v>
      </c>
      <c r="D104" s="649" t="str">
        <f>OBLAST_SLOB!C103</f>
        <v>Калининградская область</v>
      </c>
      <c r="E104" s="644">
        <f>OBLAST_SLOB!D103</f>
        <v>6900</v>
      </c>
      <c r="F104" s="315">
        <f>(E104-OBLAST_SLOB!E103)/OBLAST_SLOB!E103*100</f>
        <v>-7.6305220883534144</v>
      </c>
      <c r="G104" s="314">
        <f>OBLAST_SLOB!F103</f>
        <v>2697</v>
      </c>
      <c r="H104" s="315">
        <f>(G104-OBLAST_SLOB!G103)/OBLAST_SLOB!G103*100</f>
        <v>-2.4240231548480464</v>
      </c>
      <c r="I104" s="314">
        <f>OBLAST_SLOB!H103</f>
        <v>3313</v>
      </c>
      <c r="J104" s="639">
        <f>(I104-OBLAST_SLOB!I103)/OBLAST_SLOB!I103*100</f>
        <v>-12.5165038288883</v>
      </c>
      <c r="K104" s="634">
        <f>OBLAST_SLOB!J103</f>
        <v>44.875207986688856</v>
      </c>
      <c r="L104" s="630">
        <f>OBLAST_SLOB!K103</f>
        <v>42.192031750877732</v>
      </c>
    </row>
    <row r="105" spans="1:12" s="246" customFormat="1" ht="15.75" thickBot="1" x14ac:dyDescent="0.3">
      <c r="A105" s="624">
        <f>OBLAST_SLOB!A104</f>
        <v>5</v>
      </c>
      <c r="B105" s="48">
        <f>OBLAST_SLOB!B104</f>
        <v>6</v>
      </c>
      <c r="C105" s="230">
        <v>4</v>
      </c>
      <c r="D105" s="650" t="str">
        <f>OBLAST_SLOB!C104</f>
        <v>Республика Карелия</v>
      </c>
      <c r="E105" s="645">
        <f>OBLAST_SLOB!D104</f>
        <v>5885</v>
      </c>
      <c r="F105" s="133">
        <f>(E105-OBLAST_SLOB!E104)/OBLAST_SLOB!E104*100</f>
        <v>11.606296226057273</v>
      </c>
      <c r="G105" s="46">
        <f>OBLAST_SLOB!F104</f>
        <v>1953</v>
      </c>
      <c r="H105" s="133">
        <f>(G105-OBLAST_SLOB!G104)/OBLAST_SLOB!G104*100</f>
        <v>-8.0075365049458309</v>
      </c>
      <c r="I105" s="46">
        <f>OBLAST_SLOB!H104</f>
        <v>2453</v>
      </c>
      <c r="J105" s="640">
        <f>(I105-OBLAST_SLOB!I104)/OBLAST_SLOB!I104*100</f>
        <v>4.9187339606501279</v>
      </c>
      <c r="K105" s="635">
        <f>OBLAST_SLOB!J104</f>
        <v>44.325919201089427</v>
      </c>
      <c r="L105" s="630">
        <f>OBLAST_SLOB!K104</f>
        <v>47.590226406635281</v>
      </c>
    </row>
    <row r="106" spans="1:12" s="211" customFormat="1" ht="15.75" thickBot="1" x14ac:dyDescent="0.3">
      <c r="A106" s="624">
        <f>OBLAST_SLOB!A105</f>
        <v>6</v>
      </c>
      <c r="B106" s="48">
        <f>OBLAST_SLOB!B105</f>
        <v>4</v>
      </c>
      <c r="C106" s="232">
        <v>6</v>
      </c>
      <c r="D106" s="650" t="str">
        <f>OBLAST_SLOB!C105</f>
        <v>Вологодская область</v>
      </c>
      <c r="E106" s="645">
        <f>OBLAST_SLOB!D105</f>
        <v>7237</v>
      </c>
      <c r="F106" s="133">
        <f>(E106-OBLAST_SLOB!E105)/OBLAST_SLOB!E105*100</f>
        <v>1.7146872803935349</v>
      </c>
      <c r="G106" s="46">
        <f>OBLAST_SLOB!F105</f>
        <v>2890</v>
      </c>
      <c r="H106" s="133">
        <f>(G106-OBLAST_SLOB!G105)/OBLAST_SLOB!G105*100</f>
        <v>-11.295273173726212</v>
      </c>
      <c r="I106" s="46">
        <f>OBLAST_SLOB!H105</f>
        <v>3655</v>
      </c>
      <c r="J106" s="640">
        <f>(I106-OBLAST_SLOB!I105)/OBLAST_SLOB!I105*100</f>
        <v>6.5908428113152517</v>
      </c>
      <c r="K106" s="635">
        <f>OBLAST_SLOB!J105</f>
        <v>44.155844155844157</v>
      </c>
      <c r="L106" s="630">
        <f>OBLAST_SLOB!K105</f>
        <v>48.721399730820998</v>
      </c>
    </row>
    <row r="107" spans="1:12" s="221" customFormat="1" ht="15.75" thickBot="1" x14ac:dyDescent="0.3">
      <c r="A107" s="624">
        <f>OBLAST_SLOB!A106</f>
        <v>7</v>
      </c>
      <c r="B107" s="48">
        <f>OBLAST_SLOB!B106</f>
        <v>5</v>
      </c>
      <c r="C107" s="217">
        <v>8</v>
      </c>
      <c r="D107" s="650" t="str">
        <f>OBLAST_SLOB!C106</f>
        <v>Республика Коми</v>
      </c>
      <c r="E107" s="645">
        <f>OBLAST_SLOB!D106</f>
        <v>8041</v>
      </c>
      <c r="F107" s="133">
        <f>(E107-OBLAST_SLOB!E106)/OBLAST_SLOB!E106*100</f>
        <v>8.2671334320721677</v>
      </c>
      <c r="G107" s="46">
        <f>OBLAST_SLOB!F106</f>
        <v>3010</v>
      </c>
      <c r="H107" s="133">
        <f>(G107-OBLAST_SLOB!G106)/OBLAST_SLOB!G106*100</f>
        <v>-3.9259495691030959</v>
      </c>
      <c r="I107" s="46">
        <f>OBLAST_SLOB!H106</f>
        <v>4069</v>
      </c>
      <c r="J107" s="640">
        <f>(I107-OBLAST_SLOB!I106)/OBLAST_SLOB!I106*100</f>
        <v>19.220627014356868</v>
      </c>
      <c r="K107" s="635">
        <f>OBLAST_SLOB!J106</f>
        <v>42.52012996185902</v>
      </c>
      <c r="L107" s="630">
        <f>OBLAST_SLOB!K106</f>
        <v>47.861289336999697</v>
      </c>
    </row>
    <row r="108" spans="1:12" s="212" customFormat="1" ht="15.75" thickBot="1" x14ac:dyDescent="0.3">
      <c r="A108" s="624">
        <f>OBLAST_SLOB!A107</f>
        <v>8</v>
      </c>
      <c r="B108" s="48">
        <f>OBLAST_SLOB!B107</f>
        <v>9</v>
      </c>
      <c r="C108" s="218">
        <v>7</v>
      </c>
      <c r="D108" s="650" t="str">
        <f>OBLAST_SLOB!C107</f>
        <v>Мурманская область</v>
      </c>
      <c r="E108" s="645">
        <f>OBLAST_SLOB!D107</f>
        <v>5275</v>
      </c>
      <c r="F108" s="133">
        <f>(E108-OBLAST_SLOB!E107)/OBLAST_SLOB!E107*100</f>
        <v>13.197424892703863</v>
      </c>
      <c r="G108" s="46">
        <f>OBLAST_SLOB!F107</f>
        <v>1447</v>
      </c>
      <c r="H108" s="133">
        <f>(G108-OBLAST_SLOB!G107)/OBLAST_SLOB!G107*100</f>
        <v>-6.0999351070733283</v>
      </c>
      <c r="I108" s="46">
        <f>OBLAST_SLOB!H107</f>
        <v>1993</v>
      </c>
      <c r="J108" s="640">
        <f>(I108-OBLAST_SLOB!I107)/OBLAST_SLOB!I107*100</f>
        <v>-8.3256669733210682</v>
      </c>
      <c r="K108" s="635">
        <f>OBLAST_SLOB!J107</f>
        <v>42.063953488372093</v>
      </c>
      <c r="L108" s="630">
        <f>OBLAST_SLOB!K107</f>
        <v>41.48048452220727</v>
      </c>
    </row>
    <row r="109" spans="1:12" s="7" customFormat="1" x14ac:dyDescent="0.25">
      <c r="A109" s="624">
        <f>OBLAST_SLOB!A108</f>
        <v>9</v>
      </c>
      <c r="B109" s="48">
        <f>OBLAST_SLOB!B108</f>
        <v>7</v>
      </c>
      <c r="C109" s="48">
        <v>10</v>
      </c>
      <c r="D109" s="650" t="str">
        <f>OBLAST_SLOB!C108</f>
        <v>Новгородская область</v>
      </c>
      <c r="E109" s="645">
        <f>OBLAST_SLOB!D108</f>
        <v>6064</v>
      </c>
      <c r="F109" s="133">
        <f>(E109-OBLAST_SLOB!E108)/OBLAST_SLOB!E108*100</f>
        <v>18.068535825545169</v>
      </c>
      <c r="G109" s="46">
        <f>OBLAST_SLOB!F108</f>
        <v>2208</v>
      </c>
      <c r="H109" s="133">
        <f>(G109-OBLAST_SLOB!G108)/OBLAST_SLOB!G108*100</f>
        <v>8.235294117647058</v>
      </c>
      <c r="I109" s="46">
        <f>OBLAST_SLOB!H108</f>
        <v>3579</v>
      </c>
      <c r="J109" s="640">
        <f>(I109-OBLAST_SLOB!I108)/OBLAST_SLOB!I108*100</f>
        <v>38.990291262135926</v>
      </c>
      <c r="K109" s="635">
        <f>OBLAST_SLOB!J108</f>
        <v>38.15448418869881</v>
      </c>
      <c r="L109" s="630">
        <f>OBLAST_SLOB!K108</f>
        <v>44.20368364030336</v>
      </c>
    </row>
    <row r="110" spans="1:12" s="7" customFormat="1" x14ac:dyDescent="0.25">
      <c r="A110" s="624">
        <f>OBLAST_SLOB!A109</f>
        <v>10</v>
      </c>
      <c r="B110" s="48">
        <f>OBLAST_SLOB!B109</f>
        <v>10</v>
      </c>
      <c r="C110" s="48">
        <v>9</v>
      </c>
      <c r="D110" s="650" t="str">
        <f>OBLAST_SLOB!C109</f>
        <v>г. Санкт-Петербург</v>
      </c>
      <c r="E110" s="645">
        <f>OBLAST_SLOB!D109</f>
        <v>37686</v>
      </c>
      <c r="F110" s="133">
        <f>(E110-OBLAST_SLOB!E109)/OBLAST_SLOB!E109*100</f>
        <v>36.13900729716061</v>
      </c>
      <c r="G110" s="46">
        <f>OBLAST_SLOB!F109</f>
        <v>9491</v>
      </c>
      <c r="H110" s="133">
        <f>(G110-OBLAST_SLOB!G109)/OBLAST_SLOB!G109*100</f>
        <v>-11.04967197750703</v>
      </c>
      <c r="I110" s="46">
        <f>OBLAST_SLOB!H109</f>
        <v>16916</v>
      </c>
      <c r="J110" s="640">
        <f>(I110-OBLAST_SLOB!I109)/OBLAST_SLOB!I109*100</f>
        <v>11.30411896302145</v>
      </c>
      <c r="K110" s="635">
        <f>OBLAST_SLOB!J109</f>
        <v>35.941227704775237</v>
      </c>
      <c r="L110" s="630">
        <f>OBLAST_SLOB!K109</f>
        <v>41.247873820937073</v>
      </c>
    </row>
    <row r="111" spans="1:12" s="7" customFormat="1" ht="15.75" thickBot="1" x14ac:dyDescent="0.3">
      <c r="A111" s="625">
        <f>OBLAST_SLOB!A110</f>
        <v>11</v>
      </c>
      <c r="B111" s="626">
        <f>OBLAST_SLOB!B110</f>
        <v>11</v>
      </c>
      <c r="C111" s="626">
        <v>11</v>
      </c>
      <c r="D111" s="651" t="str">
        <f>OBLAST_SLOB!C110</f>
        <v>Ленинградская область</v>
      </c>
      <c r="E111" s="646">
        <f>OBLAST_SLOB!D110</f>
        <v>16880</v>
      </c>
      <c r="F111" s="628">
        <f>(E111-OBLAST_SLOB!E110)/OBLAST_SLOB!E110*100</f>
        <v>16.077568422500342</v>
      </c>
      <c r="G111" s="627">
        <f>OBLAST_SLOB!F110</f>
        <v>3838</v>
      </c>
      <c r="H111" s="628">
        <f>(G111-OBLAST_SLOB!G110)/OBLAST_SLOB!G110*100</f>
        <v>-4.6459627329192541</v>
      </c>
      <c r="I111" s="627">
        <f>OBLAST_SLOB!H110</f>
        <v>10504</v>
      </c>
      <c r="J111" s="641">
        <f>(I111-OBLAST_SLOB!I110)/OBLAST_SLOB!I110*100</f>
        <v>30.322580645161288</v>
      </c>
      <c r="K111" s="636">
        <f>OBLAST_SLOB!J110</f>
        <v>26.760563380281688</v>
      </c>
      <c r="L111" s="631">
        <f>OBLAST_SLOB!K110</f>
        <v>33.305750930906079</v>
      </c>
    </row>
  </sheetData>
  <mergeCells count="15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K3:L3"/>
    <mergeCell ref="A91:L91"/>
    <mergeCell ref="A100:L100"/>
    <mergeCell ref="I3:J3"/>
    <mergeCell ref="E3:F3"/>
    <mergeCell ref="G3:H3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61" zoomScale="85" zoomScaleNormal="60" zoomScaleSheetLayoutView="85" workbookViewId="0">
      <selection activeCell="K12" sqref="K12"/>
    </sheetView>
  </sheetViews>
  <sheetFormatPr defaultRowHeight="15" x14ac:dyDescent="0.25"/>
  <cols>
    <col min="1" max="3" width="4.7109375" style="47" customWidth="1"/>
    <col min="4" max="4" width="45.7109375" customWidth="1"/>
    <col min="5" max="5" width="10.28515625" style="47" customWidth="1"/>
    <col min="6" max="6" width="10.28515625" style="123" customWidth="1"/>
    <col min="7" max="7" width="10.28515625" style="47" customWidth="1"/>
    <col min="8" max="8" width="10.28515625" style="123" customWidth="1"/>
    <col min="9" max="9" width="10.28515625" style="47" customWidth="1"/>
    <col min="10" max="12" width="10.28515625" style="123" customWidth="1"/>
  </cols>
  <sheetData>
    <row r="1" spans="1:12" s="1" customFormat="1" ht="45" customHeight="1" x14ac:dyDescent="0.25">
      <c r="A1" s="374" t="s">
        <v>235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 ht="35.1" customHeight="1" x14ac:dyDescent="0.25">
      <c r="A2" s="379" t="str">
        <f>ВСЕГО!A2</f>
        <v>октябрь 2020</v>
      </c>
      <c r="B2" s="379" t="str">
        <f>ВСЕГО!B2</f>
        <v>октябрь 2019</v>
      </c>
      <c r="C2" s="379" t="str">
        <f>ВСЕГО!C2</f>
        <v>сентябрь 2020</v>
      </c>
      <c r="D2" s="378"/>
      <c r="E2" s="378" t="s">
        <v>0</v>
      </c>
      <c r="F2" s="378"/>
      <c r="G2" s="378" t="s">
        <v>1</v>
      </c>
      <c r="H2" s="378"/>
      <c r="I2" s="378" t="s">
        <v>2</v>
      </c>
      <c r="J2" s="378"/>
      <c r="K2" s="380" t="s">
        <v>10</v>
      </c>
      <c r="L2" s="380"/>
    </row>
    <row r="3" spans="1:12" ht="35.1" customHeight="1" x14ac:dyDescent="0.25">
      <c r="A3" s="379"/>
      <c r="B3" s="379"/>
      <c r="C3" s="379"/>
      <c r="D3" s="378"/>
      <c r="E3" s="378" t="s">
        <v>97</v>
      </c>
      <c r="F3" s="378"/>
      <c r="G3" s="378" t="s">
        <v>97</v>
      </c>
      <c r="H3" s="378"/>
      <c r="I3" s="378" t="s">
        <v>97</v>
      </c>
      <c r="J3" s="378"/>
      <c r="K3" s="381" t="s">
        <v>97</v>
      </c>
      <c r="L3" s="381"/>
    </row>
    <row r="4" spans="1:12" ht="35.1" customHeight="1" thickBot="1" x14ac:dyDescent="0.3">
      <c r="A4" s="754"/>
      <c r="B4" s="754"/>
      <c r="C4" s="754"/>
      <c r="D4" s="755"/>
      <c r="E4" s="756" t="s">
        <v>3</v>
      </c>
      <c r="F4" s="757" t="s">
        <v>5</v>
      </c>
      <c r="G4" s="756" t="s">
        <v>3</v>
      </c>
      <c r="H4" s="757" t="s">
        <v>5</v>
      </c>
      <c r="I4" s="756" t="s">
        <v>3</v>
      </c>
      <c r="J4" s="757" t="s">
        <v>5</v>
      </c>
      <c r="K4" s="757" t="s">
        <v>6</v>
      </c>
      <c r="L4" s="757" t="s">
        <v>7</v>
      </c>
    </row>
    <row r="5" spans="1:12" x14ac:dyDescent="0.25">
      <c r="A5" s="734">
        <f>OBLAST_SLNEOB!A2</f>
        <v>1</v>
      </c>
      <c r="B5" s="735">
        <f>OBLAST_SLNEOB!B2</f>
        <v>3</v>
      </c>
      <c r="C5" s="758">
        <v>1</v>
      </c>
      <c r="D5" s="746" t="str">
        <f>OBLAST_SLNEOB!C2</f>
        <v>Республика Дагестан</v>
      </c>
      <c r="E5" s="473">
        <f>OBLAST_SLNEOB!D2</f>
        <v>5896</v>
      </c>
      <c r="F5" s="495">
        <f>(E5-OBLAST_SLNEOB!E2)/OBLAST_SLNEOB!E2*100</f>
        <v>0.63150708311998627</v>
      </c>
      <c r="G5" s="513">
        <f>OBLAST_SLNEOB!F2</f>
        <v>5336</v>
      </c>
      <c r="H5" s="495">
        <f>(G5-OBLAST_SLNEOB!G2)/OBLAST_SLNEOB!G2*100</f>
        <v>1.8514983775529681</v>
      </c>
      <c r="I5" s="513">
        <f>OBLAST_SLNEOB!H2</f>
        <v>315</v>
      </c>
      <c r="J5" s="505">
        <f>(I5-OBLAST_SLNEOB!I2)/OBLAST_SLNEOB!I2*100</f>
        <v>-25.355450236966824</v>
      </c>
      <c r="K5" s="741">
        <f>OBLAST_SLNEOB!J2</f>
        <v>94.425765351265269</v>
      </c>
      <c r="L5" s="436">
        <f>OBLAST_SLNEOB!K2</f>
        <v>92.54548666313373</v>
      </c>
    </row>
    <row r="6" spans="1:12" x14ac:dyDescent="0.25">
      <c r="A6" s="736">
        <f>OBLAST_SLNEOB!A3</f>
        <v>2</v>
      </c>
      <c r="B6" s="344">
        <f>OBLAST_SLNEOB!B3</f>
        <v>1</v>
      </c>
      <c r="C6" s="541">
        <v>3</v>
      </c>
      <c r="D6" s="747" t="str">
        <f>OBLAST_SLNEOB!C3</f>
        <v>Чеченская Республика</v>
      </c>
      <c r="E6" s="527">
        <f>OBLAST_SLNEOB!D3</f>
        <v>1294</v>
      </c>
      <c r="F6" s="335">
        <f>(E6-OBLAST_SLNEOB!E3)/OBLAST_SLNEOB!E3*100</f>
        <v>-17.210492642354446</v>
      </c>
      <c r="G6" s="334">
        <f>OBLAST_SLNEOB!F3</f>
        <v>1168</v>
      </c>
      <c r="H6" s="335">
        <f>(G6-OBLAST_SLNEOB!G3)/OBLAST_SLNEOB!G3*100</f>
        <v>-17.397454031117398</v>
      </c>
      <c r="I6" s="334">
        <f>OBLAST_SLNEOB!H3</f>
        <v>130</v>
      </c>
      <c r="J6" s="504">
        <f>(I6-OBLAST_SLNEOB!I3)/OBLAST_SLNEOB!I3*100</f>
        <v>27.450980392156865</v>
      </c>
      <c r="K6" s="742">
        <f>OBLAST_SLNEOB!J3</f>
        <v>89.984591679506934</v>
      </c>
      <c r="L6" s="500">
        <f>OBLAST_SLNEOB!K3</f>
        <v>93.27176781002639</v>
      </c>
    </row>
    <row r="7" spans="1:12" x14ac:dyDescent="0.25">
      <c r="A7" s="736">
        <f>OBLAST_SLNEOB!A4</f>
        <v>3</v>
      </c>
      <c r="B7" s="344">
        <f>OBLAST_SLNEOB!B4</f>
        <v>2</v>
      </c>
      <c r="C7" s="541">
        <v>2</v>
      </c>
      <c r="D7" s="747" t="str">
        <f>OBLAST_SLNEOB!C4</f>
        <v>Республика Северная Осетия - Алания</v>
      </c>
      <c r="E7" s="527">
        <f>OBLAST_SLNEOB!D4</f>
        <v>3389</v>
      </c>
      <c r="F7" s="335">
        <f>(E7-OBLAST_SLNEOB!E4)/OBLAST_SLNEOB!E4*100</f>
        <v>-17.802570943487751</v>
      </c>
      <c r="G7" s="334">
        <f>OBLAST_SLNEOB!F4</f>
        <v>2836</v>
      </c>
      <c r="H7" s="335">
        <f>(G7-OBLAST_SLNEOB!G4)/OBLAST_SLNEOB!G4*100</f>
        <v>-5.812022583859183</v>
      </c>
      <c r="I7" s="334">
        <f>OBLAST_SLNEOB!H4</f>
        <v>357</v>
      </c>
      <c r="J7" s="504">
        <f>(I7-OBLAST_SLNEOB!I4)/OBLAST_SLNEOB!I4*100</f>
        <v>54.54545454545454</v>
      </c>
      <c r="K7" s="742">
        <f>OBLAST_SLNEOB!J4</f>
        <v>88.819292201691198</v>
      </c>
      <c r="L7" s="500">
        <f>OBLAST_SLNEOB!K4</f>
        <v>92.874768661320175</v>
      </c>
    </row>
    <row r="8" spans="1:12" x14ac:dyDescent="0.25">
      <c r="A8" s="736">
        <f>OBLAST_SLNEOB!A5</f>
        <v>4</v>
      </c>
      <c r="B8" s="344">
        <f>OBLAST_SLNEOB!B5</f>
        <v>4</v>
      </c>
      <c r="C8" s="541">
        <v>4</v>
      </c>
      <c r="D8" s="747" t="str">
        <f>OBLAST_SLNEOB!C5</f>
        <v>Кабардино-Балкарская Республика</v>
      </c>
      <c r="E8" s="527">
        <f>OBLAST_SLNEOB!D5</f>
        <v>2383</v>
      </c>
      <c r="F8" s="335">
        <f>(E8-OBLAST_SLNEOB!E5)/OBLAST_SLNEOB!E5*100</f>
        <v>-3.3657745336577456</v>
      </c>
      <c r="G8" s="334">
        <f>OBLAST_SLNEOB!F5</f>
        <v>1928</v>
      </c>
      <c r="H8" s="335">
        <f>(G8-OBLAST_SLNEOB!G5)/OBLAST_SLNEOB!G5*100</f>
        <v>-0.66975785677485833</v>
      </c>
      <c r="I8" s="334">
        <f>OBLAST_SLNEOB!H5</f>
        <v>250</v>
      </c>
      <c r="J8" s="504">
        <f>(I8-OBLAST_SLNEOB!I5)/OBLAST_SLNEOB!I5*100</f>
        <v>-14.675767918088736</v>
      </c>
      <c r="K8" s="742">
        <f>OBLAST_SLNEOB!J5</f>
        <v>88.521579430670343</v>
      </c>
      <c r="L8" s="500">
        <f>OBLAST_SLNEOB!K5</f>
        <v>86.884512085944493</v>
      </c>
    </row>
    <row r="9" spans="1:12" x14ac:dyDescent="0.25">
      <c r="A9" s="736">
        <f>OBLAST_SLNEOB!A6</f>
        <v>5</v>
      </c>
      <c r="B9" s="344">
        <f>OBLAST_SLNEOB!B6</f>
        <v>8</v>
      </c>
      <c r="C9" s="541">
        <v>5</v>
      </c>
      <c r="D9" s="747" t="str">
        <f>OBLAST_SLNEOB!C6</f>
        <v>Карачаево-Черкесская Республика</v>
      </c>
      <c r="E9" s="527">
        <f>OBLAST_SLNEOB!D6</f>
        <v>1576</v>
      </c>
      <c r="F9" s="335">
        <f>(E9-OBLAST_SLNEOB!E6)/OBLAST_SLNEOB!E6*100</f>
        <v>-3.8438071995118976</v>
      </c>
      <c r="G9" s="334">
        <f>OBLAST_SLNEOB!F6</f>
        <v>1376</v>
      </c>
      <c r="H9" s="335">
        <f>(G9-OBLAST_SLNEOB!G6)/OBLAST_SLNEOB!G6*100</f>
        <v>-0.28985507246376813</v>
      </c>
      <c r="I9" s="334">
        <f>OBLAST_SLNEOB!H6</f>
        <v>196</v>
      </c>
      <c r="J9" s="504">
        <f>(I9-OBLAST_SLNEOB!I6)/OBLAST_SLNEOB!I6*100</f>
        <v>-18.333333333333332</v>
      </c>
      <c r="K9" s="742">
        <f>OBLAST_SLNEOB!J6</f>
        <v>87.531806615776091</v>
      </c>
      <c r="L9" s="500">
        <f>OBLAST_SLNEOB!K6</f>
        <v>85.18518518518519</v>
      </c>
    </row>
    <row r="10" spans="1:12" x14ac:dyDescent="0.25">
      <c r="A10" s="736">
        <f>OBLAST_SLNEOB!A7</f>
        <v>6</v>
      </c>
      <c r="B10" s="344">
        <f>OBLAST_SLNEOB!B7</f>
        <v>6</v>
      </c>
      <c r="C10" s="541">
        <v>6</v>
      </c>
      <c r="D10" s="747" t="str">
        <f>OBLAST_SLNEOB!C7</f>
        <v>Республика Алтай</v>
      </c>
      <c r="E10" s="527">
        <f>OBLAST_SLNEOB!D7</f>
        <v>1984</v>
      </c>
      <c r="F10" s="335">
        <f>(E10-OBLAST_SLNEOB!E7)/OBLAST_SLNEOB!E7*100</f>
        <v>4.4760400210637181</v>
      </c>
      <c r="G10" s="334">
        <f>OBLAST_SLNEOB!F7</f>
        <v>1679</v>
      </c>
      <c r="H10" s="335">
        <f>(G10-OBLAST_SLNEOB!G7)/OBLAST_SLNEOB!G7*100</f>
        <v>5.6639395846444307</v>
      </c>
      <c r="I10" s="334">
        <f>OBLAST_SLNEOB!H7</f>
        <v>247</v>
      </c>
      <c r="J10" s="504">
        <f>(I10-OBLAST_SLNEOB!I7)/OBLAST_SLNEOB!I7*100</f>
        <v>-6.7924528301886795</v>
      </c>
      <c r="K10" s="742">
        <f>OBLAST_SLNEOB!J7</f>
        <v>87.175493250259606</v>
      </c>
      <c r="L10" s="500">
        <f>OBLAST_SLNEOB!K7</f>
        <v>85.706580366774546</v>
      </c>
    </row>
    <row r="11" spans="1:12" x14ac:dyDescent="0.25">
      <c r="A11" s="736">
        <f>OBLAST_SLNEOB!A8</f>
        <v>7</v>
      </c>
      <c r="B11" s="344">
        <f>OBLAST_SLNEOB!B8</f>
        <v>7</v>
      </c>
      <c r="C11" s="541">
        <v>7</v>
      </c>
      <c r="D11" s="747" t="str">
        <f>OBLAST_SLNEOB!C8</f>
        <v>Рязанская область</v>
      </c>
      <c r="E11" s="527">
        <f>OBLAST_SLNEOB!D8</f>
        <v>3520</v>
      </c>
      <c r="F11" s="335">
        <f>(E11-OBLAST_SLNEOB!E8)/OBLAST_SLNEOB!E8*100</f>
        <v>2.8037383177570092</v>
      </c>
      <c r="G11" s="334">
        <f>OBLAST_SLNEOB!F8</f>
        <v>2679</v>
      </c>
      <c r="H11" s="335">
        <f>(G11-OBLAST_SLNEOB!G8)/OBLAST_SLNEOB!G8*100</f>
        <v>-0.70422535211267612</v>
      </c>
      <c r="I11" s="334">
        <f>OBLAST_SLNEOB!H8</f>
        <v>504</v>
      </c>
      <c r="J11" s="504">
        <f>(I11-OBLAST_SLNEOB!I8)/OBLAST_SLNEOB!I8*100</f>
        <v>11.504424778761061</v>
      </c>
      <c r="K11" s="742">
        <f>OBLAST_SLNEOB!J8</f>
        <v>84.165881244109329</v>
      </c>
      <c r="L11" s="500">
        <f>OBLAST_SLNEOB!K8</f>
        <v>85.650793650793659</v>
      </c>
    </row>
    <row r="12" spans="1:12" x14ac:dyDescent="0.25">
      <c r="A12" s="736">
        <f>OBLAST_SLNEOB!A9</f>
        <v>8</v>
      </c>
      <c r="B12" s="344">
        <f>OBLAST_SLNEOB!B9</f>
        <v>5</v>
      </c>
      <c r="C12" s="541">
        <v>11</v>
      </c>
      <c r="D12" s="747" t="str">
        <f>OBLAST_SLNEOB!C9</f>
        <v>Республика Адыгея</v>
      </c>
      <c r="E12" s="527">
        <f>OBLAST_SLNEOB!D9</f>
        <v>1311</v>
      </c>
      <c r="F12" s="335">
        <f>(E12-OBLAST_SLNEOB!E9)/OBLAST_SLNEOB!E9*100</f>
        <v>-18.470149253731343</v>
      </c>
      <c r="G12" s="334">
        <f>OBLAST_SLNEOB!F9</f>
        <v>1091</v>
      </c>
      <c r="H12" s="335">
        <f>(G12-OBLAST_SLNEOB!G9)/OBLAST_SLNEOB!G9*100</f>
        <v>-18.642803877703209</v>
      </c>
      <c r="I12" s="334">
        <f>OBLAST_SLNEOB!H9</f>
        <v>221</v>
      </c>
      <c r="J12" s="504">
        <f>(I12-OBLAST_SLNEOB!I9)/OBLAST_SLNEOB!I9*100</f>
        <v>1.8433179723502304</v>
      </c>
      <c r="K12" s="742">
        <f>OBLAST_SLNEOB!J9</f>
        <v>83.155487804878049</v>
      </c>
      <c r="L12" s="500">
        <f>OBLAST_SLNEOB!K9</f>
        <v>86.071887034659824</v>
      </c>
    </row>
    <row r="13" spans="1:12" x14ac:dyDescent="0.25">
      <c r="A13" s="736">
        <f>OBLAST_SLNEOB!A10</f>
        <v>9</v>
      </c>
      <c r="B13" s="344">
        <f>OBLAST_SLNEOB!B10</f>
        <v>20</v>
      </c>
      <c r="C13" s="541">
        <v>10</v>
      </c>
      <c r="D13" s="747" t="str">
        <f>OBLAST_SLNEOB!C10</f>
        <v>Ненецкий автономный округ</v>
      </c>
      <c r="E13" s="527">
        <f>OBLAST_SLNEOB!D10</f>
        <v>306</v>
      </c>
      <c r="F13" s="335">
        <f>(E13-OBLAST_SLNEOB!E10)/OBLAST_SLNEOB!E10*100</f>
        <v>-6.4220183486238538</v>
      </c>
      <c r="G13" s="334">
        <f>OBLAST_SLNEOB!F10</f>
        <v>245</v>
      </c>
      <c r="H13" s="335">
        <f>(G13-OBLAST_SLNEOB!G10)/OBLAST_SLNEOB!G10*100</f>
        <v>0.4098360655737705</v>
      </c>
      <c r="I13" s="334">
        <f>OBLAST_SLNEOB!H10</f>
        <v>51</v>
      </c>
      <c r="J13" s="504">
        <f>(I13-OBLAST_SLNEOB!I10)/OBLAST_SLNEOB!I10*100</f>
        <v>-27.142857142857142</v>
      </c>
      <c r="K13" s="742">
        <f>OBLAST_SLNEOB!J10</f>
        <v>82.770270270270274</v>
      </c>
      <c r="L13" s="500">
        <f>OBLAST_SLNEOB!K10</f>
        <v>77.70700636942675</v>
      </c>
    </row>
    <row r="14" spans="1:12" x14ac:dyDescent="0.25">
      <c r="A14" s="736">
        <f>OBLAST_SLNEOB!A11</f>
        <v>10</v>
      </c>
      <c r="B14" s="344">
        <f>OBLAST_SLNEOB!B11</f>
        <v>11</v>
      </c>
      <c r="C14" s="541">
        <v>8</v>
      </c>
      <c r="D14" s="747" t="str">
        <f>OBLAST_SLNEOB!C11</f>
        <v>Астраханская область</v>
      </c>
      <c r="E14" s="527">
        <f>OBLAST_SLNEOB!D11</f>
        <v>5290</v>
      </c>
      <c r="F14" s="335">
        <f>(E14-OBLAST_SLNEOB!E11)/OBLAST_SLNEOB!E11*100</f>
        <v>-3.3789954337899544</v>
      </c>
      <c r="G14" s="334">
        <f>OBLAST_SLNEOB!F11</f>
        <v>4248</v>
      </c>
      <c r="H14" s="335">
        <f>(G14-OBLAST_SLNEOB!G11)/OBLAST_SLNEOB!G11*100</f>
        <v>-7.248908296943231</v>
      </c>
      <c r="I14" s="334">
        <f>OBLAST_SLNEOB!H11</f>
        <v>897</v>
      </c>
      <c r="J14" s="504">
        <f>(I14-OBLAST_SLNEOB!I11)/OBLAST_SLNEOB!I11*100</f>
        <v>2.6315789473684208</v>
      </c>
      <c r="K14" s="742">
        <f>OBLAST_SLNEOB!J11</f>
        <v>82.565597667638485</v>
      </c>
      <c r="L14" s="500">
        <f>OBLAST_SLNEOB!K11</f>
        <v>83.975064173083979</v>
      </c>
    </row>
    <row r="15" spans="1:12" x14ac:dyDescent="0.25">
      <c r="A15" s="736">
        <f>OBLAST_SLNEOB!A12</f>
        <v>11</v>
      </c>
      <c r="B15" s="344">
        <f>OBLAST_SLNEOB!B12</f>
        <v>9</v>
      </c>
      <c r="C15" s="541">
        <v>9</v>
      </c>
      <c r="D15" s="747" t="str">
        <f>OBLAST_SLNEOB!C12</f>
        <v>Чукотский автономный округ</v>
      </c>
      <c r="E15" s="527">
        <f>OBLAST_SLNEOB!D12</f>
        <v>345</v>
      </c>
      <c r="F15" s="335">
        <f>(E15-OBLAST_SLNEOB!E12)/OBLAST_SLNEOB!E12*100</f>
        <v>-4.1666666666666661</v>
      </c>
      <c r="G15" s="334">
        <f>OBLAST_SLNEOB!F12</f>
        <v>294</v>
      </c>
      <c r="H15" s="335">
        <f>(G15-OBLAST_SLNEOB!G12)/OBLAST_SLNEOB!G12*100</f>
        <v>8.8888888888888893</v>
      </c>
      <c r="I15" s="334">
        <f>OBLAST_SLNEOB!H12</f>
        <v>64</v>
      </c>
      <c r="J15" s="504">
        <f>(I15-OBLAST_SLNEOB!I12)/OBLAST_SLNEOB!I12*100</f>
        <v>25.490196078431371</v>
      </c>
      <c r="K15" s="742">
        <f>OBLAST_SLNEOB!J12</f>
        <v>82.122905027932958</v>
      </c>
      <c r="L15" s="500">
        <f>OBLAST_SLNEOB!K12</f>
        <v>84.112149532710276</v>
      </c>
    </row>
    <row r="16" spans="1:12" x14ac:dyDescent="0.25">
      <c r="A16" s="736">
        <f>OBLAST_SLNEOB!A13</f>
        <v>12</v>
      </c>
      <c r="B16" s="344">
        <f>OBLAST_SLNEOB!B13</f>
        <v>17</v>
      </c>
      <c r="C16" s="541">
        <v>12</v>
      </c>
      <c r="D16" s="747" t="str">
        <f>OBLAST_SLNEOB!C13</f>
        <v>Московская область</v>
      </c>
      <c r="E16" s="527">
        <f>OBLAST_SLNEOB!D13</f>
        <v>28091</v>
      </c>
      <c r="F16" s="335">
        <f>(E16-OBLAST_SLNEOB!E13)/OBLAST_SLNEOB!E13*100</f>
        <v>-3.4408084696823868</v>
      </c>
      <c r="G16" s="334">
        <f>OBLAST_SLNEOB!F13</f>
        <v>22927</v>
      </c>
      <c r="H16" s="335">
        <f>(G16-OBLAST_SLNEOB!G13)/OBLAST_SLNEOB!G13*100</f>
        <v>7.4203404626800515E-2</v>
      </c>
      <c r="I16" s="334">
        <f>OBLAST_SLNEOB!H13</f>
        <v>5173</v>
      </c>
      <c r="J16" s="504">
        <f>(I16-OBLAST_SLNEOB!I13)/OBLAST_SLNEOB!I13*100</f>
        <v>-12.455576239634455</v>
      </c>
      <c r="K16" s="742">
        <f>OBLAST_SLNEOB!J13</f>
        <v>81.590747330960852</v>
      </c>
      <c r="L16" s="500">
        <f>OBLAST_SLNEOB!K13</f>
        <v>79.496165724001528</v>
      </c>
    </row>
    <row r="17" spans="1:12" x14ac:dyDescent="0.25">
      <c r="A17" s="736">
        <f>OBLAST_SLNEOB!A14</f>
        <v>13</v>
      </c>
      <c r="B17" s="344">
        <f>OBLAST_SLNEOB!B14</f>
        <v>14</v>
      </c>
      <c r="C17" s="541">
        <v>13</v>
      </c>
      <c r="D17" s="747" t="str">
        <f>OBLAST_SLNEOB!C14</f>
        <v>Республика Саха (Якутия)</v>
      </c>
      <c r="E17" s="527">
        <f>OBLAST_SLNEOB!D14</f>
        <v>4827</v>
      </c>
      <c r="F17" s="335">
        <f>(E17-OBLAST_SLNEOB!E14)/OBLAST_SLNEOB!E14*100</f>
        <v>-0.74028377544725477</v>
      </c>
      <c r="G17" s="334">
        <f>OBLAST_SLNEOB!F14</f>
        <v>3672</v>
      </c>
      <c r="H17" s="335">
        <f>(G17-OBLAST_SLNEOB!G14)/OBLAST_SLNEOB!G14*100</f>
        <v>-4.0501698458322446</v>
      </c>
      <c r="I17" s="334">
        <f>OBLAST_SLNEOB!H14</f>
        <v>839</v>
      </c>
      <c r="J17" s="504">
        <f>(I17-OBLAST_SLNEOB!I14)/OBLAST_SLNEOB!I14*100</f>
        <v>-4.6590909090909092</v>
      </c>
      <c r="K17" s="742">
        <f>OBLAST_SLNEOB!J14</f>
        <v>81.401019729549986</v>
      </c>
      <c r="L17" s="500">
        <f>OBLAST_SLNEOB!K14</f>
        <v>81.30444019545358</v>
      </c>
    </row>
    <row r="18" spans="1:12" x14ac:dyDescent="0.25">
      <c r="A18" s="736">
        <f>OBLAST_SLNEOB!A15</f>
        <v>14</v>
      </c>
      <c r="B18" s="344">
        <f>OBLAST_SLNEOB!B15</f>
        <v>12</v>
      </c>
      <c r="C18" s="541">
        <v>14</v>
      </c>
      <c r="D18" s="747" t="str">
        <f>OBLAST_SLNEOB!C15</f>
        <v>Чувашская Республика</v>
      </c>
      <c r="E18" s="527">
        <f>OBLAST_SLNEOB!D15</f>
        <v>4286</v>
      </c>
      <c r="F18" s="335">
        <f>(E18-OBLAST_SLNEOB!E15)/OBLAST_SLNEOB!E15*100</f>
        <v>-6.8463377526624649</v>
      </c>
      <c r="G18" s="334">
        <f>OBLAST_SLNEOB!F15</f>
        <v>3323</v>
      </c>
      <c r="H18" s="335">
        <f>(G18-OBLAST_SLNEOB!G15)/OBLAST_SLNEOB!G15*100</f>
        <v>-9.5782312925170068</v>
      </c>
      <c r="I18" s="334">
        <f>OBLAST_SLNEOB!H15</f>
        <v>768</v>
      </c>
      <c r="J18" s="504">
        <f>(I18-OBLAST_SLNEOB!I15)/OBLAST_SLNEOB!I15*100</f>
        <v>7.4125874125874125</v>
      </c>
      <c r="K18" s="742">
        <f>OBLAST_SLNEOB!J15</f>
        <v>81.227083842581266</v>
      </c>
      <c r="L18" s="500">
        <f>OBLAST_SLNEOB!K15</f>
        <v>83.712984054669704</v>
      </c>
    </row>
    <row r="19" spans="1:12" x14ac:dyDescent="0.25">
      <c r="A19" s="736">
        <f>OBLAST_SLNEOB!A16</f>
        <v>15</v>
      </c>
      <c r="B19" s="344">
        <f>OBLAST_SLNEOB!B16</f>
        <v>10</v>
      </c>
      <c r="C19" s="541">
        <v>17</v>
      </c>
      <c r="D19" s="747" t="str">
        <f>OBLAST_SLNEOB!C16</f>
        <v>Республика Мордовия</v>
      </c>
      <c r="E19" s="527">
        <f>OBLAST_SLNEOB!D16</f>
        <v>3304</v>
      </c>
      <c r="F19" s="335">
        <f>(E19-OBLAST_SLNEOB!E16)/OBLAST_SLNEOB!E16*100</f>
        <v>-6.7193675889328066</v>
      </c>
      <c r="G19" s="334">
        <f>OBLAST_SLNEOB!F16</f>
        <v>2543</v>
      </c>
      <c r="H19" s="335">
        <f>(G19-OBLAST_SLNEOB!G16)/OBLAST_SLNEOB!G16*100</f>
        <v>-8.6237872799137616</v>
      </c>
      <c r="I19" s="334">
        <f>OBLAST_SLNEOB!H16</f>
        <v>609</v>
      </c>
      <c r="J19" s="504">
        <f>(I19-OBLAST_SLNEOB!I16)/OBLAST_SLNEOB!I16*100</f>
        <v>15.340909090909092</v>
      </c>
      <c r="K19" s="742">
        <f>OBLAST_SLNEOB!J16</f>
        <v>80.678934010152275</v>
      </c>
      <c r="L19" s="500">
        <f>OBLAST_SLNEOB!K16</f>
        <v>84.053156146179404</v>
      </c>
    </row>
    <row r="20" spans="1:12" x14ac:dyDescent="0.25">
      <c r="A20" s="736">
        <f>OBLAST_SLNEOB!A17</f>
        <v>16</v>
      </c>
      <c r="B20" s="344">
        <f>OBLAST_SLNEOB!B17</f>
        <v>16</v>
      </c>
      <c r="C20" s="541">
        <v>16</v>
      </c>
      <c r="D20" s="747" t="str">
        <f>OBLAST_SLNEOB!C17</f>
        <v>Тамбовская область</v>
      </c>
      <c r="E20" s="527">
        <f>OBLAST_SLNEOB!D17</f>
        <v>6145</v>
      </c>
      <c r="F20" s="335">
        <f>(E20-OBLAST_SLNEOB!E17)/OBLAST_SLNEOB!E17*100</f>
        <v>4.0819783197831976</v>
      </c>
      <c r="G20" s="334">
        <f>OBLAST_SLNEOB!F17</f>
        <v>4940</v>
      </c>
      <c r="H20" s="335">
        <f>(G20-OBLAST_SLNEOB!G17)/OBLAST_SLNEOB!G17*100</f>
        <v>22.428748451053284</v>
      </c>
      <c r="I20" s="334">
        <f>OBLAST_SLNEOB!H17</f>
        <v>1261</v>
      </c>
      <c r="J20" s="504">
        <f>(I20-OBLAST_SLNEOB!I17)/OBLAST_SLNEOB!I17*100</f>
        <v>25.347912524850898</v>
      </c>
      <c r="K20" s="742">
        <f>OBLAST_SLNEOB!J17</f>
        <v>79.664570230607964</v>
      </c>
      <c r="L20" s="500">
        <f>OBLAST_SLNEOB!K17</f>
        <v>80.043642134497134</v>
      </c>
    </row>
    <row r="21" spans="1:12" x14ac:dyDescent="0.25">
      <c r="A21" s="736">
        <f>OBLAST_SLNEOB!A18</f>
        <v>17</v>
      </c>
      <c r="B21" s="344">
        <f>OBLAST_SLNEOB!B18</f>
        <v>18</v>
      </c>
      <c r="C21" s="541">
        <v>15</v>
      </c>
      <c r="D21" s="747" t="str">
        <f>OBLAST_SLNEOB!C18</f>
        <v>Липецкая область</v>
      </c>
      <c r="E21" s="527">
        <f>OBLAST_SLNEOB!D18</f>
        <v>5358</v>
      </c>
      <c r="F21" s="335">
        <f>(E21-OBLAST_SLNEOB!E18)/OBLAST_SLNEOB!E18*100</f>
        <v>9.8400984009840098</v>
      </c>
      <c r="G21" s="334">
        <f>OBLAST_SLNEOB!F18</f>
        <v>3745</v>
      </c>
      <c r="H21" s="335">
        <f>(G21-OBLAST_SLNEOB!G18)/OBLAST_SLNEOB!G18*100</f>
        <v>3.9123196448390676</v>
      </c>
      <c r="I21" s="334">
        <f>OBLAST_SLNEOB!H18</f>
        <v>957</v>
      </c>
      <c r="J21" s="504">
        <f>(I21-OBLAST_SLNEOB!I18)/OBLAST_SLNEOB!I18*100</f>
        <v>2.134471718249733</v>
      </c>
      <c r="K21" s="742">
        <f>OBLAST_SLNEOB!J18</f>
        <v>79.646958740961296</v>
      </c>
      <c r="L21" s="500">
        <f>OBLAST_SLNEOB!K18</f>
        <v>79.36577846289363</v>
      </c>
    </row>
    <row r="22" spans="1:12" x14ac:dyDescent="0.25">
      <c r="A22" s="736">
        <f>OBLAST_SLNEOB!A19</f>
        <v>18</v>
      </c>
      <c r="B22" s="344">
        <f>OBLAST_SLNEOB!B19</f>
        <v>24</v>
      </c>
      <c r="C22" s="541">
        <v>18</v>
      </c>
      <c r="D22" s="747" t="str">
        <f>OBLAST_SLNEOB!C19</f>
        <v>Брянская область</v>
      </c>
      <c r="E22" s="527">
        <f>OBLAST_SLNEOB!D19</f>
        <v>6065</v>
      </c>
      <c r="F22" s="335">
        <f>(E22-OBLAST_SLNEOB!E19)/OBLAST_SLNEOB!E19*100</f>
        <v>5.4415855354659248</v>
      </c>
      <c r="G22" s="334">
        <f>OBLAST_SLNEOB!F19</f>
        <v>4430</v>
      </c>
      <c r="H22" s="335">
        <f>(G22-OBLAST_SLNEOB!G19)/OBLAST_SLNEOB!G19*100</f>
        <v>7.4199806013579046</v>
      </c>
      <c r="I22" s="334">
        <f>OBLAST_SLNEOB!H19</f>
        <v>1175</v>
      </c>
      <c r="J22" s="504">
        <f>(I22-OBLAST_SLNEOB!I19)/OBLAST_SLNEOB!I19*100</f>
        <v>-11.320754716981133</v>
      </c>
      <c r="K22" s="742">
        <f>OBLAST_SLNEOB!J19</f>
        <v>79.036574487065124</v>
      </c>
      <c r="L22" s="500">
        <f>OBLAST_SLNEOB!K19</f>
        <v>75.683611671866402</v>
      </c>
    </row>
    <row r="23" spans="1:12" x14ac:dyDescent="0.25">
      <c r="A23" s="736">
        <f>OBLAST_SLNEOB!A20</f>
        <v>19</v>
      </c>
      <c r="B23" s="344">
        <f>OBLAST_SLNEOB!B20</f>
        <v>15</v>
      </c>
      <c r="C23" s="541">
        <v>19</v>
      </c>
      <c r="D23" s="747" t="str">
        <f>OBLAST_SLNEOB!C20</f>
        <v>Республика Калмыкия</v>
      </c>
      <c r="E23" s="527">
        <f>OBLAST_SLNEOB!D20</f>
        <v>1288</v>
      </c>
      <c r="F23" s="335">
        <f>(E23-OBLAST_SLNEOB!E20)/OBLAST_SLNEOB!E20*100</f>
        <v>-5.6410256410256414</v>
      </c>
      <c r="G23" s="334">
        <f>OBLAST_SLNEOB!F20</f>
        <v>1017</v>
      </c>
      <c r="H23" s="335">
        <f>(G23-OBLAST_SLNEOB!G20)/OBLAST_SLNEOB!G20*100</f>
        <v>-5.1305970149253737</v>
      </c>
      <c r="I23" s="334">
        <f>OBLAST_SLNEOB!H20</f>
        <v>271</v>
      </c>
      <c r="J23" s="504">
        <f>(I23-OBLAST_SLNEOB!I20)/OBLAST_SLNEOB!I20*100</f>
        <v>8.8353413654618471</v>
      </c>
      <c r="K23" s="742">
        <f>OBLAST_SLNEOB!J20</f>
        <v>78.959627329192557</v>
      </c>
      <c r="L23" s="500">
        <f>OBLAST_SLNEOB!K20</f>
        <v>81.150643451930364</v>
      </c>
    </row>
    <row r="24" spans="1:12" x14ac:dyDescent="0.25">
      <c r="A24" s="736">
        <f>OBLAST_SLNEOB!A21</f>
        <v>20</v>
      </c>
      <c r="B24" s="344">
        <f>OBLAST_SLNEOB!B21</f>
        <v>13</v>
      </c>
      <c r="C24" s="541">
        <v>20</v>
      </c>
      <c r="D24" s="747" t="str">
        <f>OBLAST_SLNEOB!C21</f>
        <v>Республика Хакасия</v>
      </c>
      <c r="E24" s="527">
        <f>OBLAST_SLNEOB!D21</f>
        <v>4541</v>
      </c>
      <c r="F24" s="335">
        <f>(E24-OBLAST_SLNEOB!E21)/OBLAST_SLNEOB!E21*100</f>
        <v>-0.69975945768642034</v>
      </c>
      <c r="G24" s="334">
        <f>OBLAST_SLNEOB!F21</f>
        <v>3437</v>
      </c>
      <c r="H24" s="335">
        <f>(G24-OBLAST_SLNEOB!G21)/OBLAST_SLNEOB!G21*100</f>
        <v>-2.8547201808931599</v>
      </c>
      <c r="I24" s="334">
        <f>OBLAST_SLNEOB!H21</f>
        <v>945</v>
      </c>
      <c r="J24" s="504">
        <f>(I24-OBLAST_SLNEOB!I21)/OBLAST_SLNEOB!I21*100</f>
        <v>17.100371747211895</v>
      </c>
      <c r="K24" s="742">
        <f>OBLAST_SLNEOB!J21</f>
        <v>78.434504792332277</v>
      </c>
      <c r="L24" s="500">
        <f>OBLAST_SLNEOB!K21</f>
        <v>81.426927502876865</v>
      </c>
    </row>
    <row r="25" spans="1:12" x14ac:dyDescent="0.25">
      <c r="A25" s="736">
        <f>OBLAST_SLNEOB!A22</f>
        <v>21</v>
      </c>
      <c r="B25" s="344">
        <f>OBLAST_SLNEOB!B22</f>
        <v>27</v>
      </c>
      <c r="C25" s="541">
        <v>21</v>
      </c>
      <c r="D25" s="747" t="str">
        <f>OBLAST_SLNEOB!C22</f>
        <v>Ульяновская область</v>
      </c>
      <c r="E25" s="527">
        <f>OBLAST_SLNEOB!D22</f>
        <v>5745</v>
      </c>
      <c r="F25" s="335">
        <f>(E25-OBLAST_SLNEOB!E22)/OBLAST_SLNEOB!E22*100</f>
        <v>-3.3316506814740028</v>
      </c>
      <c r="G25" s="334">
        <f>OBLAST_SLNEOB!F22</f>
        <v>4293</v>
      </c>
      <c r="H25" s="335">
        <f>(G25-OBLAST_SLNEOB!G22)/OBLAST_SLNEOB!G22*100</f>
        <v>5.298013245033113</v>
      </c>
      <c r="I25" s="334">
        <f>OBLAST_SLNEOB!H22</f>
        <v>1267</v>
      </c>
      <c r="J25" s="504">
        <f>(I25-OBLAST_SLNEOB!I22)/OBLAST_SLNEOB!I22*100</f>
        <v>-6.1481481481481488</v>
      </c>
      <c r="K25" s="742">
        <f>OBLAST_SLNEOB!J22</f>
        <v>77.212230215827333</v>
      </c>
      <c r="L25" s="500">
        <f>OBLAST_SLNEOB!K22</f>
        <v>75.124378109452735</v>
      </c>
    </row>
    <row r="26" spans="1:12" x14ac:dyDescent="0.25">
      <c r="A26" s="736">
        <f>OBLAST_SLNEOB!A23</f>
        <v>22</v>
      </c>
      <c r="B26" s="344">
        <f>OBLAST_SLNEOB!B23</f>
        <v>23</v>
      </c>
      <c r="C26" s="541">
        <v>22</v>
      </c>
      <c r="D26" s="747" t="str">
        <f>OBLAST_SLNEOB!C23</f>
        <v>Омская область</v>
      </c>
      <c r="E26" s="527">
        <f>OBLAST_SLNEOB!D23</f>
        <v>9635</v>
      </c>
      <c r="F26" s="335">
        <f>(E26-OBLAST_SLNEOB!E23)/OBLAST_SLNEOB!E23*100</f>
        <v>-10.03734827264239</v>
      </c>
      <c r="G26" s="334">
        <f>OBLAST_SLNEOB!F23</f>
        <v>7142</v>
      </c>
      <c r="H26" s="335">
        <f>(G26-OBLAST_SLNEOB!G23)/OBLAST_SLNEOB!G23*100</f>
        <v>-7.0898920254975932</v>
      </c>
      <c r="I26" s="334">
        <f>OBLAST_SLNEOB!H23</f>
        <v>2127</v>
      </c>
      <c r="J26" s="504">
        <f>(I26-OBLAST_SLNEOB!I23)/OBLAST_SLNEOB!I23*100</f>
        <v>-13.466232709519934</v>
      </c>
      <c r="K26" s="742">
        <f>OBLAST_SLNEOB!J23</f>
        <v>77.052540727155034</v>
      </c>
      <c r="L26" s="500">
        <f>OBLAST_SLNEOB!K23</f>
        <v>75.771315919172011</v>
      </c>
    </row>
    <row r="27" spans="1:12" x14ac:dyDescent="0.25">
      <c r="A27" s="736">
        <f>OBLAST_SLNEOB!A24</f>
        <v>23</v>
      </c>
      <c r="B27" s="344">
        <f>OBLAST_SLNEOB!B24</f>
        <v>30</v>
      </c>
      <c r="C27" s="541">
        <v>24</v>
      </c>
      <c r="D27" s="747" t="str">
        <f>OBLAST_SLNEOB!C24</f>
        <v>Курганская область</v>
      </c>
      <c r="E27" s="527">
        <f>OBLAST_SLNEOB!D24</f>
        <v>7337</v>
      </c>
      <c r="F27" s="335">
        <f>(E27-OBLAST_SLNEOB!E24)/OBLAST_SLNEOB!E24*100</f>
        <v>-6.356094447989789</v>
      </c>
      <c r="G27" s="334">
        <f>OBLAST_SLNEOB!F24</f>
        <v>5364</v>
      </c>
      <c r="H27" s="335">
        <f>(G27-OBLAST_SLNEOB!G24)/OBLAST_SLNEOB!G24*100</f>
        <v>-5.0451407328730751</v>
      </c>
      <c r="I27" s="334">
        <f>OBLAST_SLNEOB!H24</f>
        <v>1638</v>
      </c>
      <c r="J27" s="504">
        <f>(I27-OBLAST_SLNEOB!I24)/OBLAST_SLNEOB!I24*100</f>
        <v>-16.513761467889911</v>
      </c>
      <c r="K27" s="742">
        <f>OBLAST_SLNEOB!J24</f>
        <v>76.606683804627252</v>
      </c>
      <c r="L27" s="500">
        <f>OBLAST_SLNEOB!K24</f>
        <v>74.221521482065427</v>
      </c>
    </row>
    <row r="28" spans="1:12" x14ac:dyDescent="0.25">
      <c r="A28" s="736">
        <f>OBLAST_SLNEOB!A25</f>
        <v>24</v>
      </c>
      <c r="B28" s="344">
        <f>OBLAST_SLNEOB!B25</f>
        <v>19</v>
      </c>
      <c r="C28" s="541">
        <v>23</v>
      </c>
      <c r="D28" s="747" t="str">
        <f>OBLAST_SLNEOB!C25</f>
        <v>Курская область</v>
      </c>
      <c r="E28" s="527">
        <f>OBLAST_SLNEOB!D25</f>
        <v>5359</v>
      </c>
      <c r="F28" s="335">
        <f>(E28-OBLAST_SLNEOB!E25)/OBLAST_SLNEOB!E25*100</f>
        <v>7.051538154214942</v>
      </c>
      <c r="G28" s="334">
        <f>OBLAST_SLNEOB!F25</f>
        <v>3797</v>
      </c>
      <c r="H28" s="335">
        <f>(G28-OBLAST_SLNEOB!G25)/OBLAST_SLNEOB!G25*100</f>
        <v>-3.7027643925944709</v>
      </c>
      <c r="I28" s="334">
        <f>OBLAST_SLNEOB!H25</f>
        <v>1169</v>
      </c>
      <c r="J28" s="504">
        <f>(I28-OBLAST_SLNEOB!I25)/OBLAST_SLNEOB!I25*100</f>
        <v>13.38506304558681</v>
      </c>
      <c r="K28" s="742">
        <f>OBLAST_SLNEOB!J25</f>
        <v>76.459927507047937</v>
      </c>
      <c r="L28" s="500">
        <f>OBLAST_SLNEOB!K25</f>
        <v>79.272215520707675</v>
      </c>
    </row>
    <row r="29" spans="1:12" x14ac:dyDescent="0.25">
      <c r="A29" s="736">
        <f>OBLAST_SLNEOB!A26</f>
        <v>25</v>
      </c>
      <c r="B29" s="344">
        <f>OBLAST_SLNEOB!B26</f>
        <v>22</v>
      </c>
      <c r="C29" s="541">
        <v>25</v>
      </c>
      <c r="D29" s="747" t="str">
        <f>OBLAST_SLNEOB!C26</f>
        <v>Томская область</v>
      </c>
      <c r="E29" s="527">
        <f>OBLAST_SLNEOB!D26</f>
        <v>6759</v>
      </c>
      <c r="F29" s="335">
        <f>(E29-OBLAST_SLNEOB!E26)/OBLAST_SLNEOB!E26*100</f>
        <v>4.4506258692628649</v>
      </c>
      <c r="G29" s="334">
        <f>OBLAST_SLNEOB!F26</f>
        <v>4967</v>
      </c>
      <c r="H29" s="335">
        <f>(G29-OBLAST_SLNEOB!G26)/OBLAST_SLNEOB!G26*100</f>
        <v>3.328479301019347</v>
      </c>
      <c r="I29" s="334">
        <f>OBLAST_SLNEOB!H26</f>
        <v>1573</v>
      </c>
      <c r="J29" s="504">
        <f>(I29-OBLAST_SLNEOB!I26)/OBLAST_SLNEOB!I26*100</f>
        <v>7.0068027210884356</v>
      </c>
      <c r="K29" s="742">
        <f>OBLAST_SLNEOB!J26</f>
        <v>75.948012232415905</v>
      </c>
      <c r="L29" s="500">
        <f>OBLAST_SLNEOB!K26</f>
        <v>76.581169348414846</v>
      </c>
    </row>
    <row r="30" spans="1:12" x14ac:dyDescent="0.25">
      <c r="A30" s="736">
        <f>OBLAST_SLNEOB!A27</f>
        <v>26</v>
      </c>
      <c r="B30" s="344">
        <f>OBLAST_SLNEOB!B27</f>
        <v>25</v>
      </c>
      <c r="C30" s="541">
        <v>26</v>
      </c>
      <c r="D30" s="747" t="str">
        <f>OBLAST_SLNEOB!C27</f>
        <v>Оренбургская область</v>
      </c>
      <c r="E30" s="527">
        <f>OBLAST_SLNEOB!D27</f>
        <v>10728</v>
      </c>
      <c r="F30" s="335">
        <f>(E30-OBLAST_SLNEOB!E27)/OBLAST_SLNEOB!E27*100</f>
        <v>-0.33444816053511706</v>
      </c>
      <c r="G30" s="334">
        <f>OBLAST_SLNEOB!F27</f>
        <v>7529</v>
      </c>
      <c r="H30" s="335">
        <f>(G30-OBLAST_SLNEOB!G27)/OBLAST_SLNEOB!G27*100</f>
        <v>0.37328356219170777</v>
      </c>
      <c r="I30" s="334">
        <f>OBLAST_SLNEOB!H27</f>
        <v>2435</v>
      </c>
      <c r="J30" s="504">
        <f>(I30-OBLAST_SLNEOB!I27)/OBLAST_SLNEOB!I27*100</f>
        <v>0.41237113402061859</v>
      </c>
      <c r="K30" s="742">
        <f>OBLAST_SLNEOB!J27</f>
        <v>75.562023283821759</v>
      </c>
      <c r="L30" s="500">
        <f>OBLAST_SLNEOB!K27</f>
        <v>75.569212170058435</v>
      </c>
    </row>
    <row r="31" spans="1:12" x14ac:dyDescent="0.25">
      <c r="A31" s="736">
        <f>OBLAST_SLNEOB!A28</f>
        <v>27</v>
      </c>
      <c r="B31" s="344">
        <f>OBLAST_SLNEOB!B28</f>
        <v>29</v>
      </c>
      <c r="C31" s="541">
        <v>29</v>
      </c>
      <c r="D31" s="747" t="str">
        <f>OBLAST_SLNEOB!C28</f>
        <v>Кировская область</v>
      </c>
      <c r="E31" s="527">
        <f>OBLAST_SLNEOB!D28</f>
        <v>7302</v>
      </c>
      <c r="F31" s="335">
        <f>(E31-OBLAST_SLNEOB!E28)/OBLAST_SLNEOB!E28*100</f>
        <v>-8.6907590346379884</v>
      </c>
      <c r="G31" s="334">
        <f>OBLAST_SLNEOB!F28</f>
        <v>5427</v>
      </c>
      <c r="H31" s="335">
        <f>(G31-OBLAST_SLNEOB!G28)/OBLAST_SLNEOB!G28*100</f>
        <v>-6.8645958469195119</v>
      </c>
      <c r="I31" s="334">
        <f>OBLAST_SLNEOB!H28</f>
        <v>1770</v>
      </c>
      <c r="J31" s="504">
        <f>(I31-OBLAST_SLNEOB!I28)/OBLAST_SLNEOB!I28*100</f>
        <v>-8.6215797625193602</v>
      </c>
      <c r="K31" s="742">
        <f>OBLAST_SLNEOB!J28</f>
        <v>75.406419341392251</v>
      </c>
      <c r="L31" s="500">
        <f>OBLAST_SLNEOB!K28</f>
        <v>75.051519835136531</v>
      </c>
    </row>
    <row r="32" spans="1:12" x14ac:dyDescent="0.25">
      <c r="A32" s="736">
        <f>OBLAST_SLNEOB!A29</f>
        <v>28</v>
      </c>
      <c r="B32" s="344">
        <f>OBLAST_SLNEOB!B29</f>
        <v>35</v>
      </c>
      <c r="C32" s="541">
        <v>28</v>
      </c>
      <c r="D32" s="747" t="str">
        <f>OBLAST_SLNEOB!C29</f>
        <v>Пензенская область</v>
      </c>
      <c r="E32" s="527">
        <f>OBLAST_SLNEOB!D29</f>
        <v>5914</v>
      </c>
      <c r="F32" s="335">
        <f>(E32-OBLAST_SLNEOB!E29)/OBLAST_SLNEOB!E29*100</f>
        <v>0.9904371584699454</v>
      </c>
      <c r="G32" s="334">
        <f>OBLAST_SLNEOB!F29</f>
        <v>4357</v>
      </c>
      <c r="H32" s="335">
        <f>(G32-OBLAST_SLNEOB!G29)/OBLAST_SLNEOB!G29*100</f>
        <v>1.9419747309312119</v>
      </c>
      <c r="I32" s="334">
        <f>OBLAST_SLNEOB!H29</f>
        <v>1437</v>
      </c>
      <c r="J32" s="504">
        <f>(I32-OBLAST_SLNEOB!I29)/OBLAST_SLNEOB!I29*100</f>
        <v>-5.9554973821989527</v>
      </c>
      <c r="K32" s="742">
        <f>OBLAST_SLNEOB!J29</f>
        <v>75.198481187435277</v>
      </c>
      <c r="L32" s="500">
        <f>OBLAST_SLNEOB!K29</f>
        <v>73.664253705618748</v>
      </c>
    </row>
    <row r="33" spans="1:12" x14ac:dyDescent="0.25">
      <c r="A33" s="736">
        <f>OBLAST_SLNEOB!A30</f>
        <v>29</v>
      </c>
      <c r="B33" s="344">
        <f>OBLAST_SLNEOB!B30</f>
        <v>26</v>
      </c>
      <c r="C33" s="541">
        <v>33</v>
      </c>
      <c r="D33" s="747" t="str">
        <f>OBLAST_SLNEOB!C30</f>
        <v>Красноярский край</v>
      </c>
      <c r="E33" s="527">
        <f>OBLAST_SLNEOB!D30</f>
        <v>15850</v>
      </c>
      <c r="F33" s="335">
        <f>(E33-OBLAST_SLNEOB!E30)/OBLAST_SLNEOB!E30*100</f>
        <v>-1.9607843137254901</v>
      </c>
      <c r="G33" s="334">
        <f>OBLAST_SLNEOB!F30</f>
        <v>11213</v>
      </c>
      <c r="H33" s="335">
        <f>(G33-OBLAST_SLNEOB!G30)/OBLAST_SLNEOB!G30*100</f>
        <v>-2.2406277244986921</v>
      </c>
      <c r="I33" s="334">
        <f>OBLAST_SLNEOB!H30</f>
        <v>3754</v>
      </c>
      <c r="J33" s="504">
        <f>(I33-OBLAST_SLNEOB!I30)/OBLAST_SLNEOB!I30*100</f>
        <v>0.1868161195623165</v>
      </c>
      <c r="K33" s="742">
        <f>OBLAST_SLNEOB!J30</f>
        <v>74.918153270528492</v>
      </c>
      <c r="L33" s="500">
        <f>OBLAST_SLNEOB!K30</f>
        <v>75.376223960044683</v>
      </c>
    </row>
    <row r="34" spans="1:12" x14ac:dyDescent="0.25">
      <c r="A34" s="736">
        <f>OBLAST_SLNEOB!A31</f>
        <v>30</v>
      </c>
      <c r="B34" s="344">
        <f>OBLAST_SLNEOB!B31</f>
        <v>21</v>
      </c>
      <c r="C34" s="541">
        <v>27</v>
      </c>
      <c r="D34" s="747" t="str">
        <f>OBLAST_SLNEOB!C31</f>
        <v>Алтайский край</v>
      </c>
      <c r="E34" s="527">
        <f>OBLAST_SLNEOB!D31</f>
        <v>15179</v>
      </c>
      <c r="F34" s="335">
        <f>(E34-OBLAST_SLNEOB!E31)/OBLAST_SLNEOB!E31*100</f>
        <v>-6.6941234325055321</v>
      </c>
      <c r="G34" s="334">
        <f>OBLAST_SLNEOB!F31</f>
        <v>11128</v>
      </c>
      <c r="H34" s="335">
        <f>(G34-OBLAST_SLNEOB!G31)/OBLAST_SLNEOB!G31*100</f>
        <v>-8.8914360569837889</v>
      </c>
      <c r="I34" s="334">
        <f>OBLAST_SLNEOB!H31</f>
        <v>3734</v>
      </c>
      <c r="J34" s="504">
        <f>(I34-OBLAST_SLNEOB!I31)/OBLAST_SLNEOB!I31*100</f>
        <v>3.7510419560989163</v>
      </c>
      <c r="K34" s="742">
        <f>OBLAST_SLNEOB!J31</f>
        <v>74.875521464136725</v>
      </c>
      <c r="L34" s="500">
        <f>OBLAST_SLNEOB!K31</f>
        <v>77.240245367735412</v>
      </c>
    </row>
    <row r="35" spans="1:12" x14ac:dyDescent="0.25">
      <c r="A35" s="736">
        <f>OBLAST_SLNEOB!A32</f>
        <v>31</v>
      </c>
      <c r="B35" s="344">
        <f>OBLAST_SLNEOB!B32</f>
        <v>38</v>
      </c>
      <c r="C35" s="541">
        <v>34</v>
      </c>
      <c r="D35" s="747" t="str">
        <f>OBLAST_SLNEOB!C32</f>
        <v>Белгородская область</v>
      </c>
      <c r="E35" s="527">
        <f>OBLAST_SLNEOB!D32</f>
        <v>5881</v>
      </c>
      <c r="F35" s="335">
        <f>(E35-OBLAST_SLNEOB!E32)/OBLAST_SLNEOB!E32*100</f>
        <v>-2.3738379814077026</v>
      </c>
      <c r="G35" s="334">
        <f>OBLAST_SLNEOB!F32</f>
        <v>4321</v>
      </c>
      <c r="H35" s="335">
        <f>(G35-OBLAST_SLNEOB!G32)/OBLAST_SLNEOB!G32*100</f>
        <v>-0.18480018480018479</v>
      </c>
      <c r="I35" s="334">
        <f>OBLAST_SLNEOB!H32</f>
        <v>1460</v>
      </c>
      <c r="J35" s="504">
        <f>(I35-OBLAST_SLNEOB!I32)/OBLAST_SLNEOB!I32*100</f>
        <v>-12.991656734207391</v>
      </c>
      <c r="K35" s="742">
        <f>OBLAST_SLNEOB!J32</f>
        <v>74.744853831517048</v>
      </c>
      <c r="L35" s="500">
        <f>OBLAST_SLNEOB!K32</f>
        <v>72.065923089728642</v>
      </c>
    </row>
    <row r="36" spans="1:12" x14ac:dyDescent="0.25">
      <c r="A36" s="736">
        <f>OBLAST_SLNEOB!A33</f>
        <v>32</v>
      </c>
      <c r="B36" s="344">
        <f>OBLAST_SLNEOB!B33</f>
        <v>31</v>
      </c>
      <c r="C36" s="541">
        <v>30</v>
      </c>
      <c r="D36" s="747" t="str">
        <f>OBLAST_SLNEOB!C33</f>
        <v>Краснодарский край</v>
      </c>
      <c r="E36" s="527">
        <f>OBLAST_SLNEOB!D33</f>
        <v>21632</v>
      </c>
      <c r="F36" s="335">
        <f>(E36-OBLAST_SLNEOB!E33)/OBLAST_SLNEOB!E33*100</f>
        <v>-2.5058590228952586</v>
      </c>
      <c r="G36" s="334">
        <f>OBLAST_SLNEOB!F33</f>
        <v>15525</v>
      </c>
      <c r="H36" s="335">
        <f>(G36-OBLAST_SLNEOB!G33)/OBLAST_SLNEOB!G33*100</f>
        <v>1.0347520499804763</v>
      </c>
      <c r="I36" s="334">
        <f>OBLAST_SLNEOB!H33</f>
        <v>5288</v>
      </c>
      <c r="J36" s="504">
        <f>(I36-OBLAST_SLNEOB!I33)/OBLAST_SLNEOB!I33*100</f>
        <v>-2.2550831792975972</v>
      </c>
      <c r="K36" s="742">
        <f>OBLAST_SLNEOB!J33</f>
        <v>74.592802575313513</v>
      </c>
      <c r="L36" s="500">
        <f>OBLAST_SLNEOB!K33</f>
        <v>73.960338852522142</v>
      </c>
    </row>
    <row r="37" spans="1:12" x14ac:dyDescent="0.25">
      <c r="A37" s="736">
        <f>OBLAST_SLNEOB!A34</f>
        <v>33</v>
      </c>
      <c r="B37" s="344">
        <f>OBLAST_SLNEOB!B34</f>
        <v>28</v>
      </c>
      <c r="C37" s="541">
        <v>31</v>
      </c>
      <c r="D37" s="747" t="str">
        <f>OBLAST_SLNEOB!C34</f>
        <v>Псковская область</v>
      </c>
      <c r="E37" s="527">
        <f>OBLAST_SLNEOB!D34</f>
        <v>3413</v>
      </c>
      <c r="F37" s="335">
        <f>(E37-OBLAST_SLNEOB!E34)/OBLAST_SLNEOB!E34*100</f>
        <v>6.059664387818521</v>
      </c>
      <c r="G37" s="334">
        <f>OBLAST_SLNEOB!F34</f>
        <v>2447</v>
      </c>
      <c r="H37" s="335">
        <f>(G37-OBLAST_SLNEOB!G34)/OBLAST_SLNEOB!G34*100</f>
        <v>5.1568543188654923</v>
      </c>
      <c r="I37" s="334">
        <f>OBLAST_SLNEOB!H34</f>
        <v>838</v>
      </c>
      <c r="J37" s="504">
        <f>(I37-OBLAST_SLNEOB!I34)/OBLAST_SLNEOB!I34*100</f>
        <v>8.4087968952134542</v>
      </c>
      <c r="K37" s="742">
        <f>OBLAST_SLNEOB!J34</f>
        <v>74.490106544901067</v>
      </c>
      <c r="L37" s="500">
        <f>OBLAST_SLNEOB!K34</f>
        <v>75.064516129032256</v>
      </c>
    </row>
    <row r="38" spans="1:12" x14ac:dyDescent="0.25">
      <c r="A38" s="736">
        <f>OBLAST_SLNEOB!A35</f>
        <v>34</v>
      </c>
      <c r="B38" s="344">
        <f>OBLAST_SLNEOB!B35</f>
        <v>34</v>
      </c>
      <c r="C38" s="541">
        <v>32</v>
      </c>
      <c r="D38" s="747" t="str">
        <f>OBLAST_SLNEOB!C35</f>
        <v>Владимирская область</v>
      </c>
      <c r="E38" s="527">
        <f>OBLAST_SLNEOB!D35</f>
        <v>5943</v>
      </c>
      <c r="F38" s="335">
        <f>(E38-OBLAST_SLNEOB!E35)/OBLAST_SLNEOB!E35*100</f>
        <v>1.4510071696824853</v>
      </c>
      <c r="G38" s="334">
        <f>OBLAST_SLNEOB!F35</f>
        <v>4081</v>
      </c>
      <c r="H38" s="335">
        <f>(G38-OBLAST_SLNEOB!G35)/OBLAST_SLNEOB!G35*100</f>
        <v>-0.22004889975550121</v>
      </c>
      <c r="I38" s="334">
        <f>OBLAST_SLNEOB!H35</f>
        <v>1399</v>
      </c>
      <c r="J38" s="504">
        <f>(I38-OBLAST_SLNEOB!I35)/OBLAST_SLNEOB!I35*100</f>
        <v>-3.9148351648351647</v>
      </c>
      <c r="K38" s="742">
        <f>OBLAST_SLNEOB!J35</f>
        <v>74.470802919708035</v>
      </c>
      <c r="L38" s="500">
        <f>OBLAST_SLNEOB!K35</f>
        <v>73.746844572664983</v>
      </c>
    </row>
    <row r="39" spans="1:12" x14ac:dyDescent="0.25">
      <c r="A39" s="736">
        <f>OBLAST_SLNEOB!A36</f>
        <v>35</v>
      </c>
      <c r="B39" s="344">
        <f>OBLAST_SLNEOB!B36</f>
        <v>45</v>
      </c>
      <c r="C39" s="541">
        <v>36</v>
      </c>
      <c r="D39" s="747" t="str">
        <f>OBLAST_SLNEOB!C36</f>
        <v>Республика Коми</v>
      </c>
      <c r="E39" s="527">
        <f>OBLAST_SLNEOB!D36</f>
        <v>6783</v>
      </c>
      <c r="F39" s="335">
        <f>(E39-OBLAST_SLNEOB!E36)/OBLAST_SLNEOB!E36*100</f>
        <v>-0.77530719719134</v>
      </c>
      <c r="G39" s="334">
        <f>OBLAST_SLNEOB!F36</f>
        <v>4742</v>
      </c>
      <c r="H39" s="335">
        <f>(G39-OBLAST_SLNEOB!G36)/OBLAST_SLNEOB!G36*100</f>
        <v>4.2194092827004218E-2</v>
      </c>
      <c r="I39" s="334">
        <f>OBLAST_SLNEOB!H36</f>
        <v>1657</v>
      </c>
      <c r="J39" s="504">
        <f>(I39-OBLAST_SLNEOB!I36)/OBLAST_SLNEOB!I36*100</f>
        <v>-15.459183673469386</v>
      </c>
      <c r="K39" s="742">
        <f>OBLAST_SLNEOB!J36</f>
        <v>74.105328957649633</v>
      </c>
      <c r="L39" s="500">
        <f>OBLAST_SLNEOB!K36</f>
        <v>70.74626865671641</v>
      </c>
    </row>
    <row r="40" spans="1:12" x14ac:dyDescent="0.25">
      <c r="A40" s="736">
        <f>OBLAST_SLNEOB!A37</f>
        <v>36</v>
      </c>
      <c r="B40" s="344">
        <f>OBLAST_SLNEOB!B37</f>
        <v>53</v>
      </c>
      <c r="C40" s="541">
        <v>38</v>
      </c>
      <c r="D40" s="747" t="str">
        <f>OBLAST_SLNEOB!C37</f>
        <v>Иркутская область</v>
      </c>
      <c r="E40" s="527">
        <f>OBLAST_SLNEOB!D37</f>
        <v>13928</v>
      </c>
      <c r="F40" s="335">
        <f>(E40-OBLAST_SLNEOB!E37)/OBLAST_SLNEOB!E37*100</f>
        <v>-9.6640290569464256</v>
      </c>
      <c r="G40" s="334">
        <f>OBLAST_SLNEOB!F37</f>
        <v>10249</v>
      </c>
      <c r="H40" s="335">
        <f>(G40-OBLAST_SLNEOB!G37)/OBLAST_SLNEOB!G37*100</f>
        <v>-0.32094923166699085</v>
      </c>
      <c r="I40" s="334">
        <f>OBLAST_SLNEOB!H37</f>
        <v>3623</v>
      </c>
      <c r="J40" s="504">
        <f>(I40-OBLAST_SLNEOB!I37)/OBLAST_SLNEOB!I37*100</f>
        <v>-20.704749398117748</v>
      </c>
      <c r="K40" s="742">
        <f>OBLAST_SLNEOB!J37</f>
        <v>73.882641291810842</v>
      </c>
      <c r="L40" s="500">
        <f>OBLAST_SLNEOB!K37</f>
        <v>69.234394990236353</v>
      </c>
    </row>
    <row r="41" spans="1:12" ht="15.75" thickBot="1" x14ac:dyDescent="0.3">
      <c r="A41" s="736">
        <f>OBLAST_SLNEOB!A38</f>
        <v>37</v>
      </c>
      <c r="B41" s="344">
        <f>OBLAST_SLNEOB!B38</f>
        <v>39</v>
      </c>
      <c r="C41" s="541">
        <v>41</v>
      </c>
      <c r="D41" s="747" t="str">
        <f>OBLAST_SLNEOB!C38</f>
        <v>Самарская область</v>
      </c>
      <c r="E41" s="527">
        <f>OBLAST_SLNEOB!D38</f>
        <v>17232</v>
      </c>
      <c r="F41" s="335">
        <f>(E41-OBLAST_SLNEOB!E38)/OBLAST_SLNEOB!E38*100</f>
        <v>-0.34121797466890291</v>
      </c>
      <c r="G41" s="334">
        <f>OBLAST_SLNEOB!F38</f>
        <v>12351</v>
      </c>
      <c r="H41" s="335">
        <f>(G41-OBLAST_SLNEOB!G38)/OBLAST_SLNEOB!G38*100</f>
        <v>0.39014874420872958</v>
      </c>
      <c r="I41" s="334">
        <f>OBLAST_SLNEOB!H38</f>
        <v>4511</v>
      </c>
      <c r="J41" s="504">
        <f>(I41-OBLAST_SLNEOB!I38)/OBLAST_SLNEOB!I38*100</f>
        <v>-6.7397146991937147</v>
      </c>
      <c r="K41" s="742">
        <f>OBLAST_SLNEOB!J38</f>
        <v>73.247538844739651</v>
      </c>
      <c r="L41" s="500">
        <f>OBLAST_SLNEOB!K38</f>
        <v>71.779463243873977</v>
      </c>
    </row>
    <row r="42" spans="1:12" s="154" customFormat="1" ht="15.75" thickBot="1" x14ac:dyDescent="0.3">
      <c r="A42" s="736">
        <f>OBLAST_SLNEOB!A39</f>
        <v>38</v>
      </c>
      <c r="B42" s="344">
        <f>OBLAST_SLNEOB!B39</f>
        <v>37</v>
      </c>
      <c r="C42" s="541">
        <v>40</v>
      </c>
      <c r="D42" s="747" t="str">
        <f>OBLAST_SLNEOB!C39</f>
        <v>Республика Марий Эл</v>
      </c>
      <c r="E42" s="527">
        <f>OBLAST_SLNEOB!D39</f>
        <v>2324</v>
      </c>
      <c r="F42" s="335">
        <f>(E42-OBLAST_SLNEOB!E39)/OBLAST_SLNEOB!E39*100</f>
        <v>-12.991388992886559</v>
      </c>
      <c r="G42" s="334">
        <f>OBLAST_SLNEOB!F39</f>
        <v>1666</v>
      </c>
      <c r="H42" s="335">
        <f>(G42-OBLAST_SLNEOB!G39)/OBLAST_SLNEOB!G39*100</f>
        <v>-12.5</v>
      </c>
      <c r="I42" s="334">
        <f>OBLAST_SLNEOB!H39</f>
        <v>616</v>
      </c>
      <c r="J42" s="504">
        <f>(I42-OBLAST_SLNEOB!I39)/OBLAST_SLNEOB!I39*100</f>
        <v>-13.966480446927374</v>
      </c>
      <c r="K42" s="742">
        <f>OBLAST_SLNEOB!J39</f>
        <v>73.00613496932516</v>
      </c>
      <c r="L42" s="500">
        <f>OBLAST_SLNEOB!K39</f>
        <v>72.671755725190835</v>
      </c>
    </row>
    <row r="43" spans="1:12" s="155" customFormat="1" ht="15.75" thickBot="1" x14ac:dyDescent="0.3">
      <c r="A43" s="736">
        <f>OBLAST_SLNEOB!A40</f>
        <v>39</v>
      </c>
      <c r="B43" s="344">
        <f>OBLAST_SLNEOB!B40</f>
        <v>49</v>
      </c>
      <c r="C43" s="541">
        <v>37</v>
      </c>
      <c r="D43" s="747" t="str">
        <f>OBLAST_SLNEOB!C40</f>
        <v>Республика Башкортостан</v>
      </c>
      <c r="E43" s="527">
        <f>OBLAST_SLNEOB!D40</f>
        <v>19857</v>
      </c>
      <c r="F43" s="335">
        <f>(E43-OBLAST_SLNEOB!E40)/OBLAST_SLNEOB!E40*100</f>
        <v>-6.962470130722016</v>
      </c>
      <c r="G43" s="334">
        <f>OBLAST_SLNEOB!F40</f>
        <v>13756</v>
      </c>
      <c r="H43" s="335">
        <f>(G43-OBLAST_SLNEOB!G40)/OBLAST_SLNEOB!G40*100</f>
        <v>-5.052457205963556</v>
      </c>
      <c r="I43" s="334">
        <f>OBLAST_SLNEOB!H40</f>
        <v>5143</v>
      </c>
      <c r="J43" s="504">
        <f>(I43-OBLAST_SLNEOB!I40)/OBLAST_SLNEOB!I40*100</f>
        <v>-16.401170351105332</v>
      </c>
      <c r="K43" s="742">
        <f>OBLAST_SLNEOB!J40</f>
        <v>72.786919942854126</v>
      </c>
      <c r="L43" s="500">
        <f>OBLAST_SLNEOB!K40</f>
        <v>70.193798449612402</v>
      </c>
    </row>
    <row r="44" spans="1:12" x14ac:dyDescent="0.25">
      <c r="A44" s="736">
        <f>OBLAST_SLNEOB!A41</f>
        <v>40</v>
      </c>
      <c r="B44" s="344">
        <f>OBLAST_SLNEOB!B41</f>
        <v>32</v>
      </c>
      <c r="C44" s="541">
        <v>35</v>
      </c>
      <c r="D44" s="747" t="str">
        <f>OBLAST_SLNEOB!C41</f>
        <v>г. Санкт-Петербург</v>
      </c>
      <c r="E44" s="527">
        <f>OBLAST_SLNEOB!D41</f>
        <v>15652</v>
      </c>
      <c r="F44" s="335">
        <f>(E44-OBLAST_SLNEOB!E41)/OBLAST_SLNEOB!E41*100</f>
        <v>4.2424242424242431</v>
      </c>
      <c r="G44" s="334">
        <f>OBLAST_SLNEOB!F41</f>
        <v>9928</v>
      </c>
      <c r="H44" s="335">
        <f>(G44-OBLAST_SLNEOB!G41)/OBLAST_SLNEOB!G41*100</f>
        <v>-9.4325852946542597</v>
      </c>
      <c r="I44" s="334">
        <f>OBLAST_SLNEOB!H41</f>
        <v>3730</v>
      </c>
      <c r="J44" s="504">
        <f>(I44-OBLAST_SLNEOB!I41)/OBLAST_SLNEOB!I41*100</f>
        <v>-3.964984552008239</v>
      </c>
      <c r="K44" s="742">
        <f>OBLAST_SLNEOB!J41</f>
        <v>72.689998535656756</v>
      </c>
      <c r="L44" s="500">
        <f>OBLAST_SLNEOB!K41</f>
        <v>73.838070860837931</v>
      </c>
    </row>
    <row r="45" spans="1:12" x14ac:dyDescent="0.25">
      <c r="A45" s="736">
        <f>OBLAST_SLNEOB!A42</f>
        <v>41</v>
      </c>
      <c r="B45" s="344">
        <f>OBLAST_SLNEOB!B42</f>
        <v>41</v>
      </c>
      <c r="C45" s="541">
        <v>39</v>
      </c>
      <c r="D45" s="747" t="str">
        <f>OBLAST_SLNEOB!C42</f>
        <v>Забайкальский край</v>
      </c>
      <c r="E45" s="527">
        <f>OBLAST_SLNEOB!D42</f>
        <v>8479</v>
      </c>
      <c r="F45" s="335">
        <f>(E45-OBLAST_SLNEOB!E42)/OBLAST_SLNEOB!E42*100</f>
        <v>-1.4299000232504069</v>
      </c>
      <c r="G45" s="334">
        <f>OBLAST_SLNEOB!F42</f>
        <v>5739</v>
      </c>
      <c r="H45" s="335">
        <f>(G45-OBLAST_SLNEOB!G42)/OBLAST_SLNEOB!G42*100</f>
        <v>-1.0858324715615306</v>
      </c>
      <c r="I45" s="334">
        <f>OBLAST_SLNEOB!H42</f>
        <v>2157</v>
      </c>
      <c r="J45" s="504">
        <f>(I45-OBLAST_SLNEOB!I42)/OBLAST_SLNEOB!I42*100</f>
        <v>-7.6231263383297652</v>
      </c>
      <c r="K45" s="742">
        <f>OBLAST_SLNEOB!J42</f>
        <v>72.682370820668694</v>
      </c>
      <c r="L45" s="500">
        <f>OBLAST_SLNEOB!K42</f>
        <v>71.30392036377043</v>
      </c>
    </row>
    <row r="46" spans="1:12" s="9" customFormat="1" ht="15.75" thickBot="1" x14ac:dyDescent="0.3">
      <c r="A46" s="736">
        <f>OBLAST_SLNEOB!A43</f>
        <v>42</v>
      </c>
      <c r="B46" s="344">
        <f>OBLAST_SLNEOB!B43</f>
        <v>57</v>
      </c>
      <c r="C46" s="541">
        <v>43</v>
      </c>
      <c r="D46" s="747" t="str">
        <f>OBLAST_SLNEOB!C43</f>
        <v>Калининградская область</v>
      </c>
      <c r="E46" s="527">
        <f>OBLAST_SLNEOB!D43</f>
        <v>4811</v>
      </c>
      <c r="F46" s="335">
        <f>(E46-OBLAST_SLNEOB!E43)/OBLAST_SLNEOB!E43*100</f>
        <v>-8.8825757575757578</v>
      </c>
      <c r="G46" s="334">
        <f>OBLAST_SLNEOB!F43</f>
        <v>3377</v>
      </c>
      <c r="H46" s="335">
        <f>(G46-OBLAST_SLNEOB!G43)/OBLAST_SLNEOB!G43*100</f>
        <v>2.863234846177277</v>
      </c>
      <c r="I46" s="334">
        <f>OBLAST_SLNEOB!H43</f>
        <v>1344</v>
      </c>
      <c r="J46" s="504">
        <f>(I46-OBLAST_SLNEOB!I43)/OBLAST_SLNEOB!I43*100</f>
        <v>-11.578947368421053</v>
      </c>
      <c r="K46" s="742">
        <f>OBLAST_SLNEOB!J43</f>
        <v>71.531455200169461</v>
      </c>
      <c r="L46" s="500">
        <f>OBLAST_SLNEOB!K43</f>
        <v>68.353112637934615</v>
      </c>
    </row>
    <row r="47" spans="1:12" s="181" customFormat="1" ht="15.75" thickBot="1" x14ac:dyDescent="0.3">
      <c r="A47" s="736">
        <f>OBLAST_SLNEOB!A44</f>
        <v>43</v>
      </c>
      <c r="B47" s="344">
        <f>OBLAST_SLNEOB!B44</f>
        <v>48</v>
      </c>
      <c r="C47" s="541">
        <v>44</v>
      </c>
      <c r="D47" s="747" t="str">
        <f>OBLAST_SLNEOB!C44</f>
        <v>Республика Бурятия</v>
      </c>
      <c r="E47" s="527">
        <f>OBLAST_SLNEOB!D44</f>
        <v>7284</v>
      </c>
      <c r="F47" s="335">
        <f>(E47-OBLAST_SLNEOB!E44)/OBLAST_SLNEOB!E44*100</f>
        <v>-5.0573514077163715</v>
      </c>
      <c r="G47" s="334">
        <f>OBLAST_SLNEOB!F44</f>
        <v>5018</v>
      </c>
      <c r="H47" s="335">
        <f>(G47-OBLAST_SLNEOB!G44)/OBLAST_SLNEOB!G44*100</f>
        <v>-4.1634835752482813</v>
      </c>
      <c r="I47" s="334">
        <f>OBLAST_SLNEOB!H44</f>
        <v>2052</v>
      </c>
      <c r="J47" s="504">
        <f>(I47-OBLAST_SLNEOB!I44)/OBLAST_SLNEOB!I44*100</f>
        <v>-7.6507650765076516</v>
      </c>
      <c r="K47" s="742">
        <f>OBLAST_SLNEOB!J44</f>
        <v>70.975954738330969</v>
      </c>
      <c r="L47" s="500">
        <f>OBLAST_SLNEOB!K44</f>
        <v>70.206489675516224</v>
      </c>
    </row>
    <row r="48" spans="1:12" s="193" customFormat="1" ht="15.75" thickBot="1" x14ac:dyDescent="0.3">
      <c r="A48" s="736">
        <f>OBLAST_SLNEOB!A45</f>
        <v>44</v>
      </c>
      <c r="B48" s="344">
        <f>OBLAST_SLNEOB!B45</f>
        <v>70</v>
      </c>
      <c r="C48" s="541">
        <v>48</v>
      </c>
      <c r="D48" s="747" t="str">
        <f>OBLAST_SLNEOB!C45</f>
        <v>Ханты-Мансийский автономный округ - Югра</v>
      </c>
      <c r="E48" s="527">
        <f>OBLAST_SLNEOB!D45</f>
        <v>7555</v>
      </c>
      <c r="F48" s="335">
        <f>(E48-OBLAST_SLNEOB!E45)/OBLAST_SLNEOB!E45*100</f>
        <v>-5.2545773764735388</v>
      </c>
      <c r="G48" s="334">
        <f>OBLAST_SLNEOB!F45</f>
        <v>4944</v>
      </c>
      <c r="H48" s="335">
        <f>(G48-OBLAST_SLNEOB!G45)/OBLAST_SLNEOB!G45*100</f>
        <v>3.2797158972216418</v>
      </c>
      <c r="I48" s="334">
        <f>OBLAST_SLNEOB!H45</f>
        <v>2025</v>
      </c>
      <c r="J48" s="504">
        <f>(I48-OBLAST_SLNEOB!I45)/OBLAST_SLNEOB!I45*100</f>
        <v>-17.076167076167074</v>
      </c>
      <c r="K48" s="742">
        <f>OBLAST_SLNEOB!J45</f>
        <v>70.942746448557898</v>
      </c>
      <c r="L48" s="500">
        <f>OBLAST_SLNEOB!K45</f>
        <v>66.219394107068752</v>
      </c>
    </row>
    <row r="49" spans="1:13" s="200" customFormat="1" ht="15.75" thickBot="1" x14ac:dyDescent="0.3">
      <c r="A49" s="736">
        <f>OBLAST_SLNEOB!A46</f>
        <v>45</v>
      </c>
      <c r="B49" s="344">
        <f>OBLAST_SLNEOB!B46</f>
        <v>66</v>
      </c>
      <c r="C49" s="541">
        <v>47</v>
      </c>
      <c r="D49" s="747" t="str">
        <f>OBLAST_SLNEOB!C46</f>
        <v>Тюменская область</v>
      </c>
      <c r="E49" s="527">
        <f>OBLAST_SLNEOB!D46</f>
        <v>10343</v>
      </c>
      <c r="F49" s="335">
        <f>(E49-OBLAST_SLNEOB!E46)/OBLAST_SLNEOB!E46*100</f>
        <v>-9.5575376005596357</v>
      </c>
      <c r="G49" s="334">
        <f>OBLAST_SLNEOB!F46</f>
        <v>7349</v>
      </c>
      <c r="H49" s="335">
        <f>(G49-OBLAST_SLNEOB!G46)/OBLAST_SLNEOB!G46*100</f>
        <v>-2.1828830027951551</v>
      </c>
      <c r="I49" s="334">
        <f>OBLAST_SLNEOB!H46</f>
        <v>3020</v>
      </c>
      <c r="J49" s="504">
        <f>(I49-OBLAST_SLNEOB!I46)/OBLAST_SLNEOB!I46*100</f>
        <v>-17.441224712957901</v>
      </c>
      <c r="K49" s="742">
        <f>OBLAST_SLNEOB!J46</f>
        <v>70.874722731218057</v>
      </c>
      <c r="L49" s="500">
        <f>OBLAST_SLNEOB!K46</f>
        <v>67.25449825440873</v>
      </c>
    </row>
    <row r="50" spans="1:13" s="207" customFormat="1" ht="15.75" thickBot="1" x14ac:dyDescent="0.3">
      <c r="A50" s="736">
        <f>OBLAST_SLNEOB!A47</f>
        <v>46</v>
      </c>
      <c r="B50" s="344">
        <f>OBLAST_SLNEOB!B47</f>
        <v>68</v>
      </c>
      <c r="C50" s="541">
        <v>51</v>
      </c>
      <c r="D50" s="747" t="str">
        <f>OBLAST_SLNEOB!C47</f>
        <v>Ставропольский край</v>
      </c>
      <c r="E50" s="527">
        <f>OBLAST_SLNEOB!D47</f>
        <v>11001</v>
      </c>
      <c r="F50" s="335">
        <f>(E50-OBLAST_SLNEOB!E47)/OBLAST_SLNEOB!E47*100</f>
        <v>-4.2141924249020457</v>
      </c>
      <c r="G50" s="334">
        <f>OBLAST_SLNEOB!F47</f>
        <v>7949</v>
      </c>
      <c r="H50" s="335">
        <f>(G50-OBLAST_SLNEOB!G47)/OBLAST_SLNEOB!G47*100</f>
        <v>11.377329410116294</v>
      </c>
      <c r="I50" s="334">
        <f>OBLAST_SLNEOB!H47</f>
        <v>3312</v>
      </c>
      <c r="J50" s="504">
        <f>(I50-OBLAST_SLNEOB!I47)/OBLAST_SLNEOB!I47*100</f>
        <v>-7.3307218802462231</v>
      </c>
      <c r="K50" s="742">
        <f>OBLAST_SLNEOB!J47</f>
        <v>70.588757659177688</v>
      </c>
      <c r="L50" s="500">
        <f>OBLAST_SLNEOB!K47</f>
        <v>66.632433946410231</v>
      </c>
    </row>
    <row r="51" spans="1:13" s="201" customFormat="1" ht="15.75" thickBot="1" x14ac:dyDescent="0.3">
      <c r="A51" s="736">
        <f>OBLAST_SLNEOB!A48</f>
        <v>47</v>
      </c>
      <c r="B51" s="344">
        <f>OBLAST_SLNEOB!B48</f>
        <v>65</v>
      </c>
      <c r="C51" s="541">
        <v>53</v>
      </c>
      <c r="D51" s="747" t="str">
        <f>OBLAST_SLNEOB!C48</f>
        <v>Кемеровская область</v>
      </c>
      <c r="E51" s="527">
        <f>OBLAST_SLNEOB!D48</f>
        <v>20011</v>
      </c>
      <c r="F51" s="335">
        <f>(E51-OBLAST_SLNEOB!E48)/OBLAST_SLNEOB!E48*100</f>
        <v>-8.4374285060626857</v>
      </c>
      <c r="G51" s="334">
        <f>OBLAST_SLNEOB!F48</f>
        <v>13833</v>
      </c>
      <c r="H51" s="335">
        <f>(G51-OBLAST_SLNEOB!G48)/OBLAST_SLNEOB!G48*100</f>
        <v>-1.6564766102658894</v>
      </c>
      <c r="I51" s="334">
        <f>OBLAST_SLNEOB!H48</f>
        <v>5769</v>
      </c>
      <c r="J51" s="504">
        <f>(I51-OBLAST_SLNEOB!I48)/OBLAST_SLNEOB!I48*100</f>
        <v>-15.670223651512938</v>
      </c>
      <c r="K51" s="742">
        <f>OBLAST_SLNEOB!J48</f>
        <v>70.569329660238751</v>
      </c>
      <c r="L51" s="500">
        <f>OBLAST_SLNEOB!K48</f>
        <v>67.278901803223803</v>
      </c>
    </row>
    <row r="52" spans="1:13" s="179" customFormat="1" ht="15.75" thickBot="1" x14ac:dyDescent="0.3">
      <c r="A52" s="736">
        <f>OBLAST_SLNEOB!A49</f>
        <v>48</v>
      </c>
      <c r="B52" s="344">
        <f>OBLAST_SLNEOB!B49</f>
        <v>56</v>
      </c>
      <c r="C52" s="541">
        <v>50</v>
      </c>
      <c r="D52" s="747" t="str">
        <f>OBLAST_SLNEOB!C49</f>
        <v>Тульская область</v>
      </c>
      <c r="E52" s="527">
        <f>OBLAST_SLNEOB!D49</f>
        <v>4947</v>
      </c>
      <c r="F52" s="335">
        <f>(E52-OBLAST_SLNEOB!E49)/OBLAST_SLNEOB!E49*100</f>
        <v>-4.8104675774485282</v>
      </c>
      <c r="G52" s="334">
        <f>OBLAST_SLNEOB!F49</f>
        <v>3536</v>
      </c>
      <c r="H52" s="335">
        <f>(G52-OBLAST_SLNEOB!G49)/OBLAST_SLNEOB!G49*100</f>
        <v>6.9894099848714069</v>
      </c>
      <c r="I52" s="334">
        <f>OBLAST_SLNEOB!H49</f>
        <v>1478</v>
      </c>
      <c r="J52" s="504">
        <f>(I52-OBLAST_SLNEOB!I49)/OBLAST_SLNEOB!I49*100</f>
        <v>-1.2032085561497325</v>
      </c>
      <c r="K52" s="742">
        <f>OBLAST_SLNEOB!J49</f>
        <v>70.522536896689274</v>
      </c>
      <c r="L52" s="500">
        <f>OBLAST_SLNEOB!K49</f>
        <v>68.839825036450748</v>
      </c>
    </row>
    <row r="53" spans="1:13" s="225" customFormat="1" ht="15.75" thickBot="1" x14ac:dyDescent="0.3">
      <c r="A53" s="736">
        <f>OBLAST_SLNEOB!A50</f>
        <v>49</v>
      </c>
      <c r="B53" s="344">
        <f>OBLAST_SLNEOB!B50</f>
        <v>33</v>
      </c>
      <c r="C53" s="541">
        <v>49</v>
      </c>
      <c r="D53" s="747" t="str">
        <f>OBLAST_SLNEOB!C50</f>
        <v>Приморский край</v>
      </c>
      <c r="E53" s="527">
        <f>OBLAST_SLNEOB!D50</f>
        <v>10769</v>
      </c>
      <c r="F53" s="335">
        <f>(E53-OBLAST_SLNEOB!E50)/OBLAST_SLNEOB!E50*100</f>
        <v>-2.8506991429860169</v>
      </c>
      <c r="G53" s="334">
        <f>OBLAST_SLNEOB!F50</f>
        <v>7122</v>
      </c>
      <c r="H53" s="335">
        <f>(G53-OBLAST_SLNEOB!G50)/OBLAST_SLNEOB!G50*100</f>
        <v>-9.9962087703778604</v>
      </c>
      <c r="I53" s="334">
        <f>OBLAST_SLNEOB!H50</f>
        <v>2982</v>
      </c>
      <c r="J53" s="504">
        <f>(I53-OBLAST_SLNEOB!I50)/OBLAST_SLNEOB!I50*100</f>
        <v>6.1209964412811386</v>
      </c>
      <c r="K53" s="742">
        <f>OBLAST_SLNEOB!J50</f>
        <v>70.486935866983373</v>
      </c>
      <c r="L53" s="500">
        <f>OBLAST_SLNEOB!K50</f>
        <v>73.794647020423383</v>
      </c>
    </row>
    <row r="54" spans="1:13" s="233" customFormat="1" ht="15.75" thickBot="1" x14ac:dyDescent="0.3">
      <c r="A54" s="736">
        <f>OBLAST_SLNEOB!A51</f>
        <v>50</v>
      </c>
      <c r="B54" s="344">
        <f>OBLAST_SLNEOB!B51</f>
        <v>36</v>
      </c>
      <c r="C54" s="541">
        <v>45</v>
      </c>
      <c r="D54" s="747" t="str">
        <f>OBLAST_SLNEOB!C51</f>
        <v>Ростовская область</v>
      </c>
      <c r="E54" s="527">
        <f>OBLAST_SLNEOB!D51</f>
        <v>18092</v>
      </c>
      <c r="F54" s="335">
        <f>(E54-OBLAST_SLNEOB!E51)/OBLAST_SLNEOB!E51*100</f>
        <v>-7.2395406070549635</v>
      </c>
      <c r="G54" s="334">
        <f>OBLAST_SLNEOB!F51</f>
        <v>12001</v>
      </c>
      <c r="H54" s="335">
        <f>(G54-OBLAST_SLNEOB!G51)/OBLAST_SLNEOB!G51*100</f>
        <v>-11.372867587327375</v>
      </c>
      <c r="I54" s="334">
        <f>OBLAST_SLNEOB!H51</f>
        <v>5106</v>
      </c>
      <c r="J54" s="504">
        <f>(I54-OBLAST_SLNEOB!I51)/OBLAST_SLNEOB!I51*100</f>
        <v>0.90909090909090906</v>
      </c>
      <c r="K54" s="742">
        <f>OBLAST_SLNEOB!J51</f>
        <v>70.15256912375051</v>
      </c>
      <c r="L54" s="500">
        <f>OBLAST_SLNEOB!K51</f>
        <v>72.797161442933174</v>
      </c>
    </row>
    <row r="55" spans="1:13" s="247" customFormat="1" ht="15.75" thickBot="1" x14ac:dyDescent="0.3">
      <c r="A55" s="737">
        <f>OBLAST_SLNEOB!A52</f>
        <v>51</v>
      </c>
      <c r="B55" s="345">
        <f>OBLAST_SLNEOB!B52</f>
        <v>42</v>
      </c>
      <c r="C55" s="542">
        <v>52</v>
      </c>
      <c r="D55" s="748" t="str">
        <f>OBLAST_SLNEOB!C52</f>
        <v>Архангельская область с НАО</v>
      </c>
      <c r="E55" s="488">
        <f>OBLAST_SLNEOB!D52</f>
        <v>8169</v>
      </c>
      <c r="F55" s="338">
        <f>(E55-OBLAST_SLNEOB!E52)/OBLAST_SLNEOB!E52*100</f>
        <v>-4.2545710267229255</v>
      </c>
      <c r="G55" s="337">
        <f>OBLAST_SLNEOB!F52</f>
        <v>5298</v>
      </c>
      <c r="H55" s="338">
        <f>(G55-OBLAST_SLNEOB!G52)/OBLAST_SLNEOB!G52*100</f>
        <v>-6.0138371474188403</v>
      </c>
      <c r="I55" s="337">
        <f>OBLAST_SLNEOB!H52</f>
        <v>2280</v>
      </c>
      <c r="J55" s="502">
        <f>(I55-OBLAST_SLNEOB!I52)/OBLAST_SLNEOB!I52*100</f>
        <v>-0.56694286960314</v>
      </c>
      <c r="K55" s="743">
        <f>OBLAST_SLNEOB!J52</f>
        <v>69.912905779889158</v>
      </c>
      <c r="L55" s="444">
        <f>OBLAST_SLNEOB!K52</f>
        <v>71.084489281210594</v>
      </c>
    </row>
    <row r="56" spans="1:13" s="60" customFormat="1" ht="15.75" thickBot="1" x14ac:dyDescent="0.3">
      <c r="A56" s="53"/>
      <c r="B56" s="54"/>
      <c r="C56" s="540"/>
      <c r="D56" s="732" t="str">
        <f>OBLAST_SLNEOB!C53</f>
        <v>Всего по России</v>
      </c>
      <c r="E56" s="726">
        <f>OBLAST_SLNEOB!D53</f>
        <v>723420</v>
      </c>
      <c r="F56" s="134">
        <f>(E56-OBLAST_SLNEOB!E53)/OBLAST_SLNEOB!E53*100</f>
        <v>-3.9313488016318203</v>
      </c>
      <c r="G56" s="54">
        <f>OBLAST_SLNEOB!F53</f>
        <v>485436</v>
      </c>
      <c r="H56" s="134">
        <f>(G56-OBLAST_SLNEOB!G53)/OBLAST_SLNEOB!G53*100</f>
        <v>-2.2530078026680092</v>
      </c>
      <c r="I56" s="54">
        <f>OBLAST_SLNEOB!H53</f>
        <v>209341</v>
      </c>
      <c r="J56" s="721">
        <f>(I56-OBLAST_SLNEOB!I53)/OBLAST_SLNEOB!I53*100</f>
        <v>-6.0893165556377991</v>
      </c>
      <c r="K56" s="711">
        <f>OBLAST_SLNEOB!J53</f>
        <v>69.869324977654699</v>
      </c>
      <c r="L56" s="711">
        <f>OBLAST_SLNEOB!K53</f>
        <v>69.019790421658271</v>
      </c>
    </row>
    <row r="57" spans="1:13" s="317" customFormat="1" ht="15.75" thickBot="1" x14ac:dyDescent="0.3">
      <c r="A57" s="738">
        <f>OBLAST_SLNEOB!A54</f>
        <v>52</v>
      </c>
      <c r="B57" s="346">
        <f>OBLAST_SLNEOB!B54</f>
        <v>55</v>
      </c>
      <c r="C57" s="543">
        <v>54</v>
      </c>
      <c r="D57" s="749" t="str">
        <f>OBLAST_SLNEOB!C54</f>
        <v>Пермский край</v>
      </c>
      <c r="E57" s="688">
        <f>OBLAST_SLNEOB!D54</f>
        <v>15880</v>
      </c>
      <c r="F57" s="340">
        <f>(E57-OBLAST_SLNEOB!E54)/OBLAST_SLNEOB!E54*100</f>
        <v>-13.399138354147352</v>
      </c>
      <c r="G57" s="339">
        <f>OBLAST_SLNEOB!F54</f>
        <v>10724</v>
      </c>
      <c r="H57" s="340">
        <f>(G57-OBLAST_SLNEOB!G54)/OBLAST_SLNEOB!G54*100</f>
        <v>-11.787447561075922</v>
      </c>
      <c r="I57" s="339">
        <f>OBLAST_SLNEOB!H54</f>
        <v>4661</v>
      </c>
      <c r="J57" s="685">
        <f>(I57-OBLAST_SLNEOB!I54)/OBLAST_SLNEOB!I54*100</f>
        <v>-14.960773581463235</v>
      </c>
      <c r="K57" s="744">
        <f>OBLAST_SLNEOB!J54</f>
        <v>69.704257393565157</v>
      </c>
      <c r="L57" s="679">
        <f>OBLAST_SLNEOB!K54</f>
        <v>68.925048191404926</v>
      </c>
      <c r="M57" s="316"/>
    </row>
    <row r="58" spans="1:13" s="695" customFormat="1" ht="15.75" thickBot="1" x14ac:dyDescent="0.3">
      <c r="A58" s="702">
        <f>OBLAST_SLNEOB!A55</f>
        <v>53</v>
      </c>
      <c r="B58" s="694">
        <f>OBLAST_SLNEOB!B55</f>
        <v>60</v>
      </c>
      <c r="C58" s="541">
        <v>56</v>
      </c>
      <c r="D58" s="730" t="str">
        <f>OBLAST_SLNEOB!C55</f>
        <v>Саратовская область</v>
      </c>
      <c r="E58" s="689">
        <f>OBLAST_SLNEOB!D55</f>
        <v>11649</v>
      </c>
      <c r="F58" s="466">
        <f>(E58-OBLAST_SLNEOB!E55)/OBLAST_SLNEOB!E55*100</f>
        <v>-2.8440366972477067</v>
      </c>
      <c r="G58" s="465">
        <f>OBLAST_SLNEOB!F55</f>
        <v>7417</v>
      </c>
      <c r="H58" s="466">
        <f>(G58-OBLAST_SLNEOB!G55)/OBLAST_SLNEOB!G55*100</f>
        <v>-0.20182992465016145</v>
      </c>
      <c r="I58" s="465">
        <f>OBLAST_SLNEOB!H55</f>
        <v>3225</v>
      </c>
      <c r="J58" s="686">
        <f>(I58-OBLAST_SLNEOB!I55)/OBLAST_SLNEOB!I55*100</f>
        <v>-7.3275862068965507</v>
      </c>
      <c r="K58" s="715">
        <f>OBLAST_SLNEOB!J55</f>
        <v>69.695545950009404</v>
      </c>
      <c r="L58" s="491">
        <f>OBLAST_SLNEOB!K55</f>
        <v>68.10850439882698</v>
      </c>
    </row>
    <row r="59" spans="1:13" s="100" customFormat="1" ht="15.75" thickBot="1" x14ac:dyDescent="0.3">
      <c r="A59" s="736">
        <f>OBLAST_SLNEOB!A56</f>
        <v>54</v>
      </c>
      <c r="B59" s="344">
        <f>OBLAST_SLNEOB!B56</f>
        <v>64</v>
      </c>
      <c r="C59" s="541">
        <v>46</v>
      </c>
      <c r="D59" s="747" t="str">
        <f>OBLAST_SLNEOB!C56</f>
        <v>Воронежская область</v>
      </c>
      <c r="E59" s="527">
        <f>OBLAST_SLNEOB!D56</f>
        <v>8666</v>
      </c>
      <c r="F59" s="335">
        <f>(E59-OBLAST_SLNEOB!E56)/OBLAST_SLNEOB!E56*100</f>
        <v>-9.1042584434654916</v>
      </c>
      <c r="G59" s="334">
        <f>OBLAST_SLNEOB!F56</f>
        <v>5923</v>
      </c>
      <c r="H59" s="335">
        <f>(G59-OBLAST_SLNEOB!G56)/OBLAST_SLNEOB!G56*100</f>
        <v>-4.8361182519280206</v>
      </c>
      <c r="I59" s="334">
        <f>OBLAST_SLNEOB!H56</f>
        <v>2599</v>
      </c>
      <c r="J59" s="504">
        <f>(I59-OBLAST_SLNEOB!I56)/OBLAST_SLNEOB!I56*100</f>
        <v>-14.139411959035348</v>
      </c>
      <c r="K59" s="742">
        <f>OBLAST_SLNEOB!J56</f>
        <v>69.502464210279285</v>
      </c>
      <c r="L59" s="500">
        <f>OBLAST_SLNEOB!K56</f>
        <v>67.279213058047787</v>
      </c>
    </row>
    <row r="60" spans="1:13" s="751" customFormat="1" ht="15.75" thickBot="1" x14ac:dyDescent="0.3">
      <c r="A60" s="737">
        <f>OBLAST_SLNEOB!A57</f>
        <v>55</v>
      </c>
      <c r="B60" s="345">
        <f>OBLAST_SLNEOB!B57</f>
        <v>73</v>
      </c>
      <c r="C60" s="542">
        <v>59</v>
      </c>
      <c r="D60" s="748" t="str">
        <f>OBLAST_SLNEOB!C57</f>
        <v>Тюменская область</v>
      </c>
      <c r="E60" s="488">
        <f>OBLAST_SLNEOB!D57</f>
        <v>21285</v>
      </c>
      <c r="F60" s="338">
        <f>(E60-OBLAST_SLNEOB!E57)/OBLAST_SLNEOB!E57*100</f>
        <v>-7.2710638668641634</v>
      </c>
      <c r="G60" s="337">
        <f>OBLAST_SLNEOB!F57</f>
        <v>14338</v>
      </c>
      <c r="H60" s="338">
        <f>(G60-OBLAST_SLNEOB!G57)/OBLAST_SLNEOB!G57*100</f>
        <v>0.7023458350891979</v>
      </c>
      <c r="I60" s="337">
        <f>OBLAST_SLNEOB!H57</f>
        <v>6319</v>
      </c>
      <c r="J60" s="502">
        <f>(I60-OBLAST_SLNEOB!I57)/OBLAST_SLNEOB!I57*100</f>
        <v>-14.803829041391397</v>
      </c>
      <c r="K60" s="743">
        <f>OBLAST_SLNEOB!J57</f>
        <v>69.409885268916099</v>
      </c>
      <c r="L60" s="444">
        <f>OBLAST_SLNEOB!K57</f>
        <v>65.749249595936277</v>
      </c>
    </row>
    <row r="61" spans="1:13" s="60" customFormat="1" ht="15.75" thickBot="1" x14ac:dyDescent="0.3">
      <c r="A61" s="53">
        <f>OBLAST_SLNEOB!A58</f>
        <v>56</v>
      </c>
      <c r="B61" s="54">
        <f>OBLAST_SLNEOB!B58</f>
        <v>44</v>
      </c>
      <c r="C61" s="540">
        <v>57</v>
      </c>
      <c r="D61" s="732" t="str">
        <f>OBLAST_SLNEOB!C58</f>
        <v>Архангельская область</v>
      </c>
      <c r="E61" s="726">
        <f>OBLAST_SLNEOB!D58</f>
        <v>7863</v>
      </c>
      <c r="F61" s="134">
        <f>(E61-OBLAST_SLNEOB!E58)/OBLAST_SLNEOB!E58*100</f>
        <v>-4.1681901279707496</v>
      </c>
      <c r="G61" s="54">
        <f>OBLAST_SLNEOB!F58</f>
        <v>5053</v>
      </c>
      <c r="H61" s="134">
        <f>(G61-OBLAST_SLNEOB!G58)/OBLAST_SLNEOB!G58*100</f>
        <v>-6.3044687557945487</v>
      </c>
      <c r="I61" s="54">
        <f>OBLAST_SLNEOB!H58</f>
        <v>2229</v>
      </c>
      <c r="J61" s="721">
        <f>(I61-OBLAST_SLNEOB!I58)/OBLAST_SLNEOB!I58*100</f>
        <v>0.26990553306342779</v>
      </c>
      <c r="K61" s="711">
        <f>OBLAST_SLNEOB!J58</f>
        <v>69.390277396319689</v>
      </c>
      <c r="L61" s="711">
        <f>OBLAST_SLNEOB!K58</f>
        <v>70.81144957983193</v>
      </c>
    </row>
    <row r="62" spans="1:13" s="753" customFormat="1" ht="15.75" thickBot="1" x14ac:dyDescent="0.3">
      <c r="A62" s="759">
        <f>OBLAST_SLNEOB!A59</f>
        <v>57</v>
      </c>
      <c r="B62" s="752">
        <f>OBLAST_SLNEOB!B59</f>
        <v>67</v>
      </c>
      <c r="C62" s="543">
        <v>63</v>
      </c>
      <c r="D62" s="762" t="str">
        <f>OBLAST_SLNEOB!C59</f>
        <v>Челябинская область</v>
      </c>
      <c r="E62" s="553">
        <f>OBLAST_SLNEOB!D59</f>
        <v>24842</v>
      </c>
      <c r="F62" s="442">
        <f>(E62-OBLAST_SLNEOB!E59)/OBLAST_SLNEOB!E59*100</f>
        <v>-5.5365427028671377</v>
      </c>
      <c r="G62" s="461">
        <f>OBLAST_SLNEOB!F59</f>
        <v>16649</v>
      </c>
      <c r="H62" s="442">
        <f>(G62-OBLAST_SLNEOB!G59)/OBLAST_SLNEOB!G59*100</f>
        <v>-4.6339786917172647</v>
      </c>
      <c r="I62" s="461">
        <f>OBLAST_SLNEOB!H59</f>
        <v>7347</v>
      </c>
      <c r="J62" s="453">
        <f>(I62-OBLAST_SLNEOB!I59)/OBLAST_SLNEOB!I59*100</f>
        <v>-15.230183454482521</v>
      </c>
      <c r="K62" s="761">
        <f>OBLAST_SLNEOB!J59</f>
        <v>69.382397066177688</v>
      </c>
      <c r="L62" s="427">
        <f>OBLAST_SLNEOB!K59</f>
        <v>66.82488038277512</v>
      </c>
    </row>
    <row r="63" spans="1:13" s="284" customFormat="1" ht="15.75" thickBot="1" x14ac:dyDescent="0.3">
      <c r="A63" s="736">
        <f>OBLAST_SLNEOB!A60</f>
        <v>58</v>
      </c>
      <c r="B63" s="344">
        <f>OBLAST_SLNEOB!B60</f>
        <v>50</v>
      </c>
      <c r="C63" s="541">
        <v>66</v>
      </c>
      <c r="D63" s="747" t="str">
        <f>OBLAST_SLNEOB!C60</f>
        <v>Смоленская область</v>
      </c>
      <c r="E63" s="527">
        <f>OBLAST_SLNEOB!D60</f>
        <v>5593</v>
      </c>
      <c r="F63" s="335">
        <f>(E63-OBLAST_SLNEOB!E60)/OBLAST_SLNEOB!E60*100</f>
        <v>0.41292639138240572</v>
      </c>
      <c r="G63" s="334">
        <f>OBLAST_SLNEOB!F60</f>
        <v>3758</v>
      </c>
      <c r="H63" s="335">
        <f>(G63-OBLAST_SLNEOB!G60)/OBLAST_SLNEOB!G60*100</f>
        <v>2.3420479302832242</v>
      </c>
      <c r="I63" s="334">
        <f>OBLAST_SLNEOB!H60</f>
        <v>1666</v>
      </c>
      <c r="J63" s="504">
        <f>(I63-OBLAST_SLNEOB!I60)/OBLAST_SLNEOB!I60*100</f>
        <v>6.3856960408684547</v>
      </c>
      <c r="K63" s="742">
        <f>OBLAST_SLNEOB!J60</f>
        <v>69.28466076696165</v>
      </c>
      <c r="L63" s="500">
        <f>OBLAST_SLNEOB!K60</f>
        <v>70.103092783505147</v>
      </c>
    </row>
    <row r="64" spans="1:13" s="60" customFormat="1" ht="15.75" thickBot="1" x14ac:dyDescent="0.3">
      <c r="A64" s="736">
        <f>OBLAST_SLNEOB!A61</f>
        <v>59</v>
      </c>
      <c r="B64" s="344">
        <f>OBLAST_SLNEOB!B61</f>
        <v>75</v>
      </c>
      <c r="C64" s="541">
        <v>65</v>
      </c>
      <c r="D64" s="747" t="str">
        <f>OBLAST_SLNEOB!C61</f>
        <v>Камчатский край</v>
      </c>
      <c r="E64" s="527">
        <f>OBLAST_SLNEOB!D61</f>
        <v>3003</v>
      </c>
      <c r="F64" s="335">
        <f>(E64-OBLAST_SLNEOB!E61)/OBLAST_SLNEOB!E61*100</f>
        <v>-5.7734546595544396</v>
      </c>
      <c r="G64" s="334">
        <f>OBLAST_SLNEOB!F61</f>
        <v>1998</v>
      </c>
      <c r="H64" s="335">
        <f>(G64-OBLAST_SLNEOB!G61)/OBLAST_SLNEOB!G61*100</f>
        <v>1.6276703967446591</v>
      </c>
      <c r="I64" s="334">
        <f>OBLAST_SLNEOB!H61</f>
        <v>887</v>
      </c>
      <c r="J64" s="504">
        <f>(I64-OBLAST_SLNEOB!I61)/OBLAST_SLNEOB!I61*100</f>
        <v>-20.519713261648747</v>
      </c>
      <c r="K64" s="742">
        <f>OBLAST_SLNEOB!J61</f>
        <v>69.254766031195842</v>
      </c>
      <c r="L64" s="500">
        <f>OBLAST_SLNEOB!K61</f>
        <v>63.789746917585987</v>
      </c>
    </row>
    <row r="65" spans="1:13" ht="15.75" thickBot="1" x14ac:dyDescent="0.3">
      <c r="A65" s="736">
        <f>OBLAST_SLNEOB!A62</f>
        <v>60</v>
      </c>
      <c r="B65" s="344">
        <f>OBLAST_SLNEOB!B62</f>
        <v>61</v>
      </c>
      <c r="C65" s="541">
        <v>62</v>
      </c>
      <c r="D65" s="747" t="str">
        <f>OBLAST_SLNEOB!C62</f>
        <v>Вологодская область</v>
      </c>
      <c r="E65" s="527">
        <f>OBLAST_SLNEOB!D62</f>
        <v>7326</v>
      </c>
      <c r="F65" s="335">
        <f>(E65-OBLAST_SLNEOB!E62)/OBLAST_SLNEOB!E62*100</f>
        <v>-8.4821986258588389</v>
      </c>
      <c r="G65" s="334">
        <f>OBLAST_SLNEOB!F62</f>
        <v>4785</v>
      </c>
      <c r="H65" s="335">
        <f>(G65-OBLAST_SLNEOB!G62)/OBLAST_SLNEOB!G62*100</f>
        <v>-5.9736686971900177</v>
      </c>
      <c r="I65" s="334">
        <f>OBLAST_SLNEOB!H62</f>
        <v>2162</v>
      </c>
      <c r="J65" s="504">
        <f>(I65-OBLAST_SLNEOB!I62)/OBLAST_SLNEOB!I62*100</f>
        <v>-10.327664869348819</v>
      </c>
      <c r="K65" s="742">
        <f>OBLAST_SLNEOB!J62</f>
        <v>68.878652655822663</v>
      </c>
      <c r="L65" s="500">
        <f>OBLAST_SLNEOB!K62</f>
        <v>67.853333333333339</v>
      </c>
    </row>
    <row r="66" spans="1:13" s="181" customFormat="1" ht="15.75" thickBot="1" x14ac:dyDescent="0.3">
      <c r="A66" s="736">
        <f>OBLAST_SLNEOB!A63</f>
        <v>61</v>
      </c>
      <c r="B66" s="344">
        <f>OBLAST_SLNEOB!B63</f>
        <v>51</v>
      </c>
      <c r="C66" s="541">
        <v>61</v>
      </c>
      <c r="D66" s="747" t="str">
        <f>OBLAST_SLNEOB!C63</f>
        <v>Нижегородская область</v>
      </c>
      <c r="E66" s="527">
        <f>OBLAST_SLNEOB!D63</f>
        <v>15167</v>
      </c>
      <c r="F66" s="335">
        <f>(E66-OBLAST_SLNEOB!E63)/OBLAST_SLNEOB!E63*100</f>
        <v>-4.6520399823976861</v>
      </c>
      <c r="G66" s="334">
        <f>OBLAST_SLNEOB!F63</f>
        <v>10099</v>
      </c>
      <c r="H66" s="335">
        <f>(G66-OBLAST_SLNEOB!G63)/OBLAST_SLNEOB!G63*100</f>
        <v>-3.5526692770509025</v>
      </c>
      <c r="I66" s="334">
        <f>OBLAST_SLNEOB!H63</f>
        <v>4572</v>
      </c>
      <c r="J66" s="504">
        <f>(I66-OBLAST_SLNEOB!I63)/OBLAST_SLNEOB!I63*100</f>
        <v>2.0080321285140563</v>
      </c>
      <c r="K66" s="742">
        <f>OBLAST_SLNEOB!J63</f>
        <v>68.836480130870427</v>
      </c>
      <c r="L66" s="500">
        <f>OBLAST_SLNEOB!K63</f>
        <v>70.02608172273122</v>
      </c>
    </row>
    <row r="67" spans="1:13" s="318" customFormat="1" ht="15.75" thickBot="1" x14ac:dyDescent="0.3">
      <c r="A67" s="736">
        <f>OBLAST_SLNEOB!A64</f>
        <v>62</v>
      </c>
      <c r="B67" s="344">
        <f>OBLAST_SLNEOB!B64</f>
        <v>72</v>
      </c>
      <c r="C67" s="541">
        <v>71</v>
      </c>
      <c r="D67" s="747" t="str">
        <f>OBLAST_SLNEOB!C64</f>
        <v>Хабаровский край</v>
      </c>
      <c r="E67" s="527">
        <f>OBLAST_SLNEOB!D64</f>
        <v>7770</v>
      </c>
      <c r="F67" s="335">
        <f>(E67-OBLAST_SLNEOB!E64)/OBLAST_SLNEOB!E64*100</f>
        <v>-4.697657304059855</v>
      </c>
      <c r="G67" s="334">
        <f>OBLAST_SLNEOB!F64</f>
        <v>5186</v>
      </c>
      <c r="H67" s="335">
        <f>(G67-OBLAST_SLNEOB!G64)/OBLAST_SLNEOB!G64*100</f>
        <v>-0.97383998472407862</v>
      </c>
      <c r="I67" s="334">
        <f>OBLAST_SLNEOB!H64</f>
        <v>2364</v>
      </c>
      <c r="J67" s="504">
        <f>(I67-OBLAST_SLNEOB!I64)/OBLAST_SLNEOB!I64*100</f>
        <v>-12.24944320712695</v>
      </c>
      <c r="K67" s="742">
        <f>OBLAST_SLNEOB!J64</f>
        <v>68.688741721854313</v>
      </c>
      <c r="L67" s="500">
        <f>OBLAST_SLNEOB!K64</f>
        <v>66.032026226200983</v>
      </c>
      <c r="M67" s="319"/>
    </row>
    <row r="68" spans="1:13" s="27" customFormat="1" x14ac:dyDescent="0.25">
      <c r="A68" s="736">
        <f>OBLAST_SLNEOB!A65</f>
        <v>63</v>
      </c>
      <c r="B68" s="344">
        <f>OBLAST_SLNEOB!B65</f>
        <v>54</v>
      </c>
      <c r="C68" s="541">
        <v>67</v>
      </c>
      <c r="D68" s="747" t="str">
        <f>OBLAST_SLNEOB!C65</f>
        <v>Свердловская область</v>
      </c>
      <c r="E68" s="527">
        <f>OBLAST_SLNEOB!D65</f>
        <v>25061</v>
      </c>
      <c r="F68" s="335">
        <f>(E68-OBLAST_SLNEOB!E65)/OBLAST_SLNEOB!E65*100</f>
        <v>0.13985455126668264</v>
      </c>
      <c r="G68" s="334">
        <f>OBLAST_SLNEOB!F65</f>
        <v>16827</v>
      </c>
      <c r="H68" s="335">
        <f>(G68-OBLAST_SLNEOB!G65)/OBLAST_SLNEOB!G65*100</f>
        <v>1.2881478360320231</v>
      </c>
      <c r="I68" s="334">
        <f>OBLAST_SLNEOB!H65</f>
        <v>7671</v>
      </c>
      <c r="J68" s="504">
        <f>(I68-OBLAST_SLNEOB!I65)/OBLAST_SLNEOB!I65*100</f>
        <v>3.6061588330632088</v>
      </c>
      <c r="K68" s="742">
        <f>OBLAST_SLNEOB!J65</f>
        <v>68.687239774675476</v>
      </c>
      <c r="L68" s="500">
        <f>OBLAST_SLNEOB!K65</f>
        <v>69.171836615730513</v>
      </c>
    </row>
    <row r="69" spans="1:13" s="21" customFormat="1" x14ac:dyDescent="0.25">
      <c r="A69" s="736">
        <f>OBLAST_SLNEOB!A66</f>
        <v>64</v>
      </c>
      <c r="B69" s="344">
        <f>OBLAST_SLNEOB!B66</f>
        <v>80</v>
      </c>
      <c r="C69" s="541">
        <v>58</v>
      </c>
      <c r="D69" s="747" t="str">
        <f>OBLAST_SLNEOB!C66</f>
        <v>Ярославская область</v>
      </c>
      <c r="E69" s="527">
        <f>OBLAST_SLNEOB!D66</f>
        <v>6073</v>
      </c>
      <c r="F69" s="335">
        <f>(E69-OBLAST_SLNEOB!E66)/OBLAST_SLNEOB!E66*100</f>
        <v>-8.1934996220710499</v>
      </c>
      <c r="G69" s="334">
        <f>OBLAST_SLNEOB!F66</f>
        <v>3576</v>
      </c>
      <c r="H69" s="335">
        <f>(G69-OBLAST_SLNEOB!G66)/OBLAST_SLNEOB!G66*100</f>
        <v>5.3624042427813787</v>
      </c>
      <c r="I69" s="334">
        <f>OBLAST_SLNEOB!H66</f>
        <v>1635</v>
      </c>
      <c r="J69" s="504">
        <f>(I69-OBLAST_SLNEOB!I66)/OBLAST_SLNEOB!I66*100</f>
        <v>-26.976328718177754</v>
      </c>
      <c r="K69" s="742">
        <f>OBLAST_SLNEOB!J66</f>
        <v>68.624064478986753</v>
      </c>
      <c r="L69" s="500">
        <f>OBLAST_SLNEOB!K66</f>
        <v>60.252085922243907</v>
      </c>
    </row>
    <row r="70" spans="1:13" s="31" customFormat="1" x14ac:dyDescent="0.25">
      <c r="A70" s="736">
        <f>OBLAST_SLNEOB!A67</f>
        <v>65</v>
      </c>
      <c r="B70" s="344">
        <f>OBLAST_SLNEOB!B67</f>
        <v>59</v>
      </c>
      <c r="C70" s="541">
        <v>55</v>
      </c>
      <c r="D70" s="747" t="str">
        <f>OBLAST_SLNEOB!C67</f>
        <v>Орловская область</v>
      </c>
      <c r="E70" s="527">
        <f>OBLAST_SLNEOB!D67</f>
        <v>3009</v>
      </c>
      <c r="F70" s="335">
        <f>(E70-OBLAST_SLNEOB!E67)/OBLAST_SLNEOB!E67*100</f>
        <v>-12.171628721541156</v>
      </c>
      <c r="G70" s="334">
        <f>OBLAST_SLNEOB!F67</f>
        <v>1842</v>
      </c>
      <c r="H70" s="335">
        <f>(G70-OBLAST_SLNEOB!G67)/OBLAST_SLNEOB!G67*100</f>
        <v>-15.388148828663297</v>
      </c>
      <c r="I70" s="334">
        <f>OBLAST_SLNEOB!H67</f>
        <v>846</v>
      </c>
      <c r="J70" s="504">
        <f>(I70-OBLAST_SLNEOB!I67)/OBLAST_SLNEOB!I67*100</f>
        <v>-16.73228346456693</v>
      </c>
      <c r="K70" s="742">
        <f>OBLAST_SLNEOB!J67</f>
        <v>68.526785714285708</v>
      </c>
      <c r="L70" s="500">
        <f>OBLAST_SLNEOB!K67</f>
        <v>68.180394613216407</v>
      </c>
    </row>
    <row r="71" spans="1:13" s="18" customFormat="1" x14ac:dyDescent="0.25">
      <c r="A71" s="736">
        <f>OBLAST_SLNEOB!A68</f>
        <v>66</v>
      </c>
      <c r="B71" s="344">
        <f>OBLAST_SLNEOB!B68</f>
        <v>40</v>
      </c>
      <c r="C71" s="541">
        <v>42</v>
      </c>
      <c r="D71" s="747" t="str">
        <f>OBLAST_SLNEOB!C68</f>
        <v>Калужская область</v>
      </c>
      <c r="E71" s="527">
        <f>OBLAST_SLNEOB!D68</f>
        <v>6121</v>
      </c>
      <c r="F71" s="335">
        <f>(E71-OBLAST_SLNEOB!E68)/OBLAST_SLNEOB!E68*100</f>
        <v>2.0677005169251292</v>
      </c>
      <c r="G71" s="334">
        <f>OBLAST_SLNEOB!F68</f>
        <v>3708</v>
      </c>
      <c r="H71" s="335">
        <f>(G71-OBLAST_SLNEOB!G68)/OBLAST_SLNEOB!G68*100</f>
        <v>-8.7149187592319066</v>
      </c>
      <c r="I71" s="334">
        <f>OBLAST_SLNEOB!H68</f>
        <v>1707</v>
      </c>
      <c r="J71" s="504">
        <f>(I71-OBLAST_SLNEOB!I68)/OBLAST_SLNEOB!I68*100</f>
        <v>6.4214463840398999</v>
      </c>
      <c r="K71" s="742">
        <f>OBLAST_SLNEOB!J68</f>
        <v>68.476454293628805</v>
      </c>
      <c r="L71" s="500">
        <f>OBLAST_SLNEOB!K68</f>
        <v>71.690787151429575</v>
      </c>
    </row>
    <row r="72" spans="1:13" s="35" customFormat="1" x14ac:dyDescent="0.25">
      <c r="A72" s="736">
        <f>OBLAST_SLNEOB!A69</f>
        <v>67</v>
      </c>
      <c r="B72" s="344">
        <f>OBLAST_SLNEOB!B69</f>
        <v>74</v>
      </c>
      <c r="C72" s="541">
        <v>64</v>
      </c>
      <c r="D72" s="747" t="str">
        <f>OBLAST_SLNEOB!C69</f>
        <v>Республика Татарстан</v>
      </c>
      <c r="E72" s="527">
        <f>OBLAST_SLNEOB!D69</f>
        <v>17202</v>
      </c>
      <c r="F72" s="335">
        <f>(E72-OBLAST_SLNEOB!E69)/OBLAST_SLNEOB!E69*100</f>
        <v>3.9395770392749245</v>
      </c>
      <c r="G72" s="334">
        <f>OBLAST_SLNEOB!F69</f>
        <v>11294</v>
      </c>
      <c r="H72" s="335">
        <f>(G72-OBLAST_SLNEOB!G69)/OBLAST_SLNEOB!G69*100</f>
        <v>9.8424431044543859</v>
      </c>
      <c r="I72" s="334">
        <f>OBLAST_SLNEOB!H69</f>
        <v>5242</v>
      </c>
      <c r="J72" s="504">
        <f>(I72-OBLAST_SLNEOB!I69)/OBLAST_SLNEOB!I69*100</f>
        <v>-6.875111032154912</v>
      </c>
      <c r="K72" s="742">
        <f>OBLAST_SLNEOB!J69</f>
        <v>68.299467827769718</v>
      </c>
      <c r="L72" s="500">
        <f>OBLAST_SLNEOB!K69</f>
        <v>64.621959650556221</v>
      </c>
    </row>
    <row r="73" spans="1:13" s="39" customFormat="1" x14ac:dyDescent="0.25">
      <c r="A73" s="736">
        <f>OBLAST_SLNEOB!A70</f>
        <v>68</v>
      </c>
      <c r="B73" s="344">
        <f>OBLAST_SLNEOB!B70</f>
        <v>63</v>
      </c>
      <c r="C73" s="541">
        <v>69</v>
      </c>
      <c r="D73" s="747" t="str">
        <f>OBLAST_SLNEOB!C70</f>
        <v>Костромская область</v>
      </c>
      <c r="E73" s="527">
        <f>OBLAST_SLNEOB!D70</f>
        <v>3547</v>
      </c>
      <c r="F73" s="335">
        <f>(E73-OBLAST_SLNEOB!E70)/OBLAST_SLNEOB!E70*100</f>
        <v>-9.5845016568952328</v>
      </c>
      <c r="G73" s="334">
        <f>OBLAST_SLNEOB!F70</f>
        <v>2391</v>
      </c>
      <c r="H73" s="335">
        <f>(G73-OBLAST_SLNEOB!G70)/OBLAST_SLNEOB!G70*100</f>
        <v>-1.6858552631578947</v>
      </c>
      <c r="I73" s="334">
        <f>OBLAST_SLNEOB!H70</f>
        <v>1122</v>
      </c>
      <c r="J73" s="504">
        <f>(I73-OBLAST_SLNEOB!I70)/OBLAST_SLNEOB!I70*100</f>
        <v>-4.8346055979643765</v>
      </c>
      <c r="K73" s="742">
        <f>OBLAST_SLNEOB!J70</f>
        <v>68.061485909479075</v>
      </c>
      <c r="L73" s="500">
        <f>OBLAST_SLNEOB!K70</f>
        <v>67.349764608141797</v>
      </c>
    </row>
    <row r="74" spans="1:13" s="10" customFormat="1" x14ac:dyDescent="0.25">
      <c r="A74" s="736">
        <f>OBLAST_SLNEOB!A71</f>
        <v>69</v>
      </c>
      <c r="B74" s="344">
        <f>OBLAST_SLNEOB!B71</f>
        <v>58</v>
      </c>
      <c r="C74" s="541">
        <v>68</v>
      </c>
      <c r="D74" s="747" t="str">
        <f>OBLAST_SLNEOB!C71</f>
        <v>Мурманская область</v>
      </c>
      <c r="E74" s="527">
        <f>OBLAST_SLNEOB!D71</f>
        <v>5077</v>
      </c>
      <c r="F74" s="335">
        <f>(E74-OBLAST_SLNEOB!E71)/OBLAST_SLNEOB!E71*100</f>
        <v>-11.179146256123163</v>
      </c>
      <c r="G74" s="334">
        <f>OBLAST_SLNEOB!F71</f>
        <v>3427</v>
      </c>
      <c r="H74" s="335">
        <f>(G74-OBLAST_SLNEOB!G71)/OBLAST_SLNEOB!G71*100</f>
        <v>-11.240611240611241</v>
      </c>
      <c r="I74" s="334">
        <f>OBLAST_SLNEOB!H71</f>
        <v>1609</v>
      </c>
      <c r="J74" s="504">
        <f>(I74-OBLAST_SLNEOB!I71)/OBLAST_SLNEOB!I71*100</f>
        <v>-10.262130507529282</v>
      </c>
      <c r="K74" s="742">
        <f>OBLAST_SLNEOB!J71</f>
        <v>68.050039714058769</v>
      </c>
      <c r="L74" s="500">
        <f>OBLAST_SLNEOB!K71</f>
        <v>68.287937743190668</v>
      </c>
    </row>
    <row r="75" spans="1:13" s="59" customFormat="1" ht="15.75" thickBot="1" x14ac:dyDescent="0.3">
      <c r="A75" s="736">
        <f>OBLAST_SLNEOB!A72</f>
        <v>70</v>
      </c>
      <c r="B75" s="344">
        <f>OBLAST_SLNEOB!B72</f>
        <v>43</v>
      </c>
      <c r="C75" s="541">
        <v>70</v>
      </c>
      <c r="D75" s="747" t="str">
        <f>OBLAST_SLNEOB!C72</f>
        <v>Республика Тыва</v>
      </c>
      <c r="E75" s="527">
        <f>OBLAST_SLNEOB!D72</f>
        <v>2995</v>
      </c>
      <c r="F75" s="335">
        <f>(E75-OBLAST_SLNEOB!E72)/OBLAST_SLNEOB!E72*100</f>
        <v>-0.82781456953642385</v>
      </c>
      <c r="G75" s="334">
        <f>OBLAST_SLNEOB!F72</f>
        <v>1963</v>
      </c>
      <c r="H75" s="335">
        <f>(G75-OBLAST_SLNEOB!G72)/OBLAST_SLNEOB!G72*100</f>
        <v>-5.7609217474795971</v>
      </c>
      <c r="I75" s="334">
        <f>OBLAST_SLNEOB!H72</f>
        <v>924</v>
      </c>
      <c r="J75" s="504">
        <f>(I75-OBLAST_SLNEOB!I72)/OBLAST_SLNEOB!I72*100</f>
        <v>8.0701754385964914</v>
      </c>
      <c r="K75" s="742">
        <f>OBLAST_SLNEOB!J72</f>
        <v>67.994457914790445</v>
      </c>
      <c r="L75" s="500">
        <f>OBLAST_SLNEOB!K72</f>
        <v>70.898570456092585</v>
      </c>
    </row>
    <row r="76" spans="1:13" s="101" customFormat="1" ht="15.75" thickBot="1" x14ac:dyDescent="0.3">
      <c r="A76" s="736">
        <f>OBLAST_SLNEOB!A73</f>
        <v>71</v>
      </c>
      <c r="B76" s="344">
        <f>OBLAST_SLNEOB!B73</f>
        <v>79</v>
      </c>
      <c r="C76" s="541">
        <v>60</v>
      </c>
      <c r="D76" s="747" t="str">
        <f>OBLAST_SLNEOB!C73</f>
        <v>Республика Карелия</v>
      </c>
      <c r="E76" s="527">
        <f>OBLAST_SLNEOB!D73</f>
        <v>5755</v>
      </c>
      <c r="F76" s="335">
        <f>(E76-OBLAST_SLNEOB!E73)/OBLAST_SLNEOB!E73*100</f>
        <v>6.970260223048327</v>
      </c>
      <c r="G76" s="334">
        <f>OBLAST_SLNEOB!F73</f>
        <v>3235</v>
      </c>
      <c r="H76" s="335">
        <f>(G76-OBLAST_SLNEOB!G73)/OBLAST_SLNEOB!G73*100</f>
        <v>7.048312375909993</v>
      </c>
      <c r="I76" s="334">
        <f>OBLAST_SLNEOB!H73</f>
        <v>1582</v>
      </c>
      <c r="J76" s="504">
        <f>(I76-OBLAST_SLNEOB!I73)/OBLAST_SLNEOB!I73*100</f>
        <v>-18.954918032786885</v>
      </c>
      <c r="K76" s="742">
        <f>OBLAST_SLNEOB!J73</f>
        <v>67.157982146564251</v>
      </c>
      <c r="L76" s="500">
        <f>OBLAST_SLNEOB!K73</f>
        <v>60.755930840369921</v>
      </c>
    </row>
    <row r="77" spans="1:13" s="98" customFormat="1" ht="15.75" thickBot="1" x14ac:dyDescent="0.3">
      <c r="A77" s="736">
        <f>OBLAST_SLNEOB!A74</f>
        <v>72</v>
      </c>
      <c r="B77" s="344">
        <f>OBLAST_SLNEOB!B74</f>
        <v>52</v>
      </c>
      <c r="C77" s="541">
        <v>72</v>
      </c>
      <c r="D77" s="747" t="str">
        <f>OBLAST_SLNEOB!C74</f>
        <v>Магаданская область</v>
      </c>
      <c r="E77" s="527">
        <f>OBLAST_SLNEOB!D74</f>
        <v>890</v>
      </c>
      <c r="F77" s="335">
        <f>(E77-OBLAST_SLNEOB!E74)/OBLAST_SLNEOB!E74*100</f>
        <v>-18.348623853211009</v>
      </c>
      <c r="G77" s="334">
        <f>OBLAST_SLNEOB!F74</f>
        <v>593</v>
      </c>
      <c r="H77" s="335">
        <f>(G77-OBLAST_SLNEOB!G74)/OBLAST_SLNEOB!G74*100</f>
        <v>-19.647696476964768</v>
      </c>
      <c r="I77" s="334">
        <f>OBLAST_SLNEOB!H74</f>
        <v>291</v>
      </c>
      <c r="J77" s="504">
        <f>(I77-OBLAST_SLNEOB!I74)/OBLAST_SLNEOB!I74*100</f>
        <v>-9.9071207430340564</v>
      </c>
      <c r="K77" s="742">
        <f>OBLAST_SLNEOB!J74</f>
        <v>67.081447963800898</v>
      </c>
      <c r="L77" s="500">
        <f>OBLAST_SLNEOB!K74</f>
        <v>69.557021677662576</v>
      </c>
    </row>
    <row r="78" spans="1:13" s="93" customFormat="1" ht="15.75" thickBot="1" x14ac:dyDescent="0.3">
      <c r="A78" s="736">
        <f>OBLAST_SLNEOB!A75</f>
        <v>73</v>
      </c>
      <c r="B78" s="344">
        <f>OBLAST_SLNEOB!B75</f>
        <v>62</v>
      </c>
      <c r="C78" s="541">
        <v>73</v>
      </c>
      <c r="D78" s="747" t="str">
        <f>OBLAST_SLNEOB!C75</f>
        <v>Сахалинская область</v>
      </c>
      <c r="E78" s="527">
        <f>OBLAST_SLNEOB!D75</f>
        <v>3652</v>
      </c>
      <c r="F78" s="335">
        <f>(E78-OBLAST_SLNEOB!E75)/OBLAST_SLNEOB!E75*100</f>
        <v>-1.1904761904761905</v>
      </c>
      <c r="G78" s="334">
        <f>OBLAST_SLNEOB!F75</f>
        <v>2279</v>
      </c>
      <c r="H78" s="335">
        <f>(G78-OBLAST_SLNEOB!G75)/OBLAST_SLNEOB!G75*100</f>
        <v>4.4454628780934922</v>
      </c>
      <c r="I78" s="334">
        <f>OBLAST_SLNEOB!H75</f>
        <v>1153</v>
      </c>
      <c r="J78" s="504">
        <f>(I78-OBLAST_SLNEOB!I75)/OBLAST_SLNEOB!I75*100</f>
        <v>11.078998073217726</v>
      </c>
      <c r="K78" s="742">
        <f>OBLAST_SLNEOB!J75</f>
        <v>66.404428904428897</v>
      </c>
      <c r="L78" s="500">
        <f>OBLAST_SLNEOB!K75</f>
        <v>67.763975155279496</v>
      </c>
    </row>
    <row r="79" spans="1:13" s="99" customFormat="1" ht="15.75" thickBot="1" x14ac:dyDescent="0.3">
      <c r="A79" s="736">
        <f>OBLAST_SLNEOB!A76</f>
        <v>74</v>
      </c>
      <c r="B79" s="344">
        <f>OBLAST_SLNEOB!B76</f>
        <v>69</v>
      </c>
      <c r="C79" s="541">
        <v>74</v>
      </c>
      <c r="D79" s="747" t="str">
        <f>OBLAST_SLNEOB!C76</f>
        <v>Амурская область</v>
      </c>
      <c r="E79" s="527">
        <f>OBLAST_SLNEOB!D76</f>
        <v>6237</v>
      </c>
      <c r="F79" s="335">
        <f>(E79-OBLAST_SLNEOB!E76)/OBLAST_SLNEOB!E76*100</f>
        <v>-7.2840790842872014</v>
      </c>
      <c r="G79" s="334">
        <f>OBLAST_SLNEOB!F76</f>
        <v>3697</v>
      </c>
      <c r="H79" s="335">
        <f>(G79-OBLAST_SLNEOB!G76)/OBLAST_SLNEOB!G76*100</f>
        <v>-2.0402755696873345</v>
      </c>
      <c r="I79" s="334">
        <f>OBLAST_SLNEOB!H76</f>
        <v>1931</v>
      </c>
      <c r="J79" s="504">
        <f>(I79-OBLAST_SLNEOB!I76)/OBLAST_SLNEOB!I76*100</f>
        <v>1.2585212375458836</v>
      </c>
      <c r="K79" s="742">
        <f>OBLAST_SLNEOB!J76</f>
        <v>65.689410092395164</v>
      </c>
      <c r="L79" s="500">
        <f>OBLAST_SLNEOB!K76</f>
        <v>66.431966203133257</v>
      </c>
    </row>
    <row r="80" spans="1:13" s="94" customFormat="1" ht="15.75" thickBot="1" x14ac:dyDescent="0.3">
      <c r="A80" s="736">
        <f>OBLAST_SLNEOB!A77</f>
        <v>75</v>
      </c>
      <c r="B80" s="344">
        <f>OBLAST_SLNEOB!B77</f>
        <v>46</v>
      </c>
      <c r="C80" s="541">
        <v>76</v>
      </c>
      <c r="D80" s="747" t="str">
        <f>OBLAST_SLNEOB!C77</f>
        <v>Республика Ингушетия</v>
      </c>
      <c r="E80" s="527">
        <f>OBLAST_SLNEOB!D77</f>
        <v>640</v>
      </c>
      <c r="F80" s="335">
        <f>(E80-OBLAST_SLNEOB!E77)/OBLAST_SLNEOB!E77*100</f>
        <v>6.3122923588039868</v>
      </c>
      <c r="G80" s="334">
        <f>OBLAST_SLNEOB!F77</f>
        <v>392</v>
      </c>
      <c r="H80" s="335">
        <f>(G80-OBLAST_SLNEOB!G77)/OBLAST_SLNEOB!G77*100</f>
        <v>-5.5421686746987948</v>
      </c>
      <c r="I80" s="334">
        <f>OBLAST_SLNEOB!H77</f>
        <v>224</v>
      </c>
      <c r="J80" s="504">
        <f>(I80-OBLAST_SLNEOB!I77)/OBLAST_SLNEOB!I77*100</f>
        <v>29.47976878612717</v>
      </c>
      <c r="K80" s="742">
        <f>OBLAST_SLNEOB!J77</f>
        <v>63.636363636363633</v>
      </c>
      <c r="L80" s="500">
        <f>OBLAST_SLNEOB!K77</f>
        <v>70.578231292517003</v>
      </c>
    </row>
    <row r="81" spans="1:12" s="92" customFormat="1" ht="15.75" thickBot="1" x14ac:dyDescent="0.3">
      <c r="A81" s="736">
        <f>OBLAST_SLNEOB!A78</f>
        <v>76</v>
      </c>
      <c r="B81" s="344">
        <f>OBLAST_SLNEOB!B78</f>
        <v>78</v>
      </c>
      <c r="C81" s="541">
        <v>75</v>
      </c>
      <c r="D81" s="747" t="str">
        <f>OBLAST_SLNEOB!C78</f>
        <v>Волгоградская область</v>
      </c>
      <c r="E81" s="527">
        <f>OBLAST_SLNEOB!D78</f>
        <v>13142</v>
      </c>
      <c r="F81" s="335">
        <f>(E81-OBLAST_SLNEOB!E78)/OBLAST_SLNEOB!E78*100</f>
        <v>-6.9987969711980753</v>
      </c>
      <c r="G81" s="334">
        <f>OBLAST_SLNEOB!F78</f>
        <v>8238</v>
      </c>
      <c r="H81" s="335">
        <f>(G81-OBLAST_SLNEOB!G78)/OBLAST_SLNEOB!G78*100</f>
        <v>2.7310138421249532</v>
      </c>
      <c r="I81" s="334">
        <f>OBLAST_SLNEOB!H78</f>
        <v>4932</v>
      </c>
      <c r="J81" s="504">
        <f>(I81-OBLAST_SLNEOB!I78)/OBLAST_SLNEOB!I78*100</f>
        <v>-4.5480936713760407</v>
      </c>
      <c r="K81" s="742">
        <f>OBLAST_SLNEOB!J78</f>
        <v>62.551252847380411</v>
      </c>
      <c r="L81" s="500">
        <f>OBLAST_SLNEOB!K78</f>
        <v>60.814500227514031</v>
      </c>
    </row>
    <row r="82" spans="1:12" x14ac:dyDescent="0.25">
      <c r="A82" s="736">
        <f>OBLAST_SLNEOB!A79</f>
        <v>77</v>
      </c>
      <c r="B82" s="344">
        <f>OBLAST_SLNEOB!B79</f>
        <v>71</v>
      </c>
      <c r="C82" s="541">
        <v>80</v>
      </c>
      <c r="D82" s="747" t="str">
        <f>OBLAST_SLNEOB!C79</f>
        <v>Новгородская область</v>
      </c>
      <c r="E82" s="527">
        <f>OBLAST_SLNEOB!D79</f>
        <v>3741</v>
      </c>
      <c r="F82" s="335">
        <f>(E82-OBLAST_SLNEOB!E79)/OBLAST_SLNEOB!E79*100</f>
        <v>-2.1705020920502092</v>
      </c>
      <c r="G82" s="334">
        <f>OBLAST_SLNEOB!F79</f>
        <v>2283</v>
      </c>
      <c r="H82" s="335">
        <f>(G82-OBLAST_SLNEOB!G79)/OBLAST_SLNEOB!G79*100</f>
        <v>8.7680841736080664E-2</v>
      </c>
      <c r="I82" s="334">
        <f>OBLAST_SLNEOB!H79</f>
        <v>1378</v>
      </c>
      <c r="J82" s="504">
        <f>(I82-OBLAST_SLNEOB!I79)/OBLAST_SLNEOB!I79*100</f>
        <v>18.080548414738644</v>
      </c>
      <c r="K82" s="742">
        <f>OBLAST_SLNEOB!J79</f>
        <v>62.360010925976503</v>
      </c>
      <c r="L82" s="500">
        <f>OBLAST_SLNEOB!K79</f>
        <v>66.154292343387468</v>
      </c>
    </row>
    <row r="83" spans="1:12" s="104" customFormat="1" x14ac:dyDescent="0.25">
      <c r="A83" s="736">
        <f>OBLAST_SLNEOB!A80</f>
        <v>78</v>
      </c>
      <c r="B83" s="344">
        <f>OBLAST_SLNEOB!B80</f>
        <v>47</v>
      </c>
      <c r="C83" s="541">
        <v>78</v>
      </c>
      <c r="D83" s="747" t="str">
        <f>OBLAST_SLNEOB!C80</f>
        <v>Ленинградская область</v>
      </c>
      <c r="E83" s="527">
        <f>OBLAST_SLNEOB!D80</f>
        <v>6533</v>
      </c>
      <c r="F83" s="335">
        <f>(E83-OBLAST_SLNEOB!E80)/OBLAST_SLNEOB!E80*100</f>
        <v>5.934814334360305</v>
      </c>
      <c r="G83" s="334">
        <f>OBLAST_SLNEOB!F80</f>
        <v>3694</v>
      </c>
      <c r="H83" s="335">
        <f>(G83-OBLAST_SLNEOB!G80)/OBLAST_SLNEOB!G80*100</f>
        <v>-8.0865887036576272</v>
      </c>
      <c r="I83" s="334">
        <f>OBLAST_SLNEOB!H80</f>
        <v>2277</v>
      </c>
      <c r="J83" s="504">
        <f>(I83-OBLAST_SLNEOB!I80)/OBLAST_SLNEOB!I80*100</f>
        <v>33.941176470588239</v>
      </c>
      <c r="K83" s="742">
        <f>OBLAST_SLNEOB!J80</f>
        <v>61.865684140010053</v>
      </c>
      <c r="L83" s="500">
        <f>OBLAST_SLNEOB!K80</f>
        <v>70.274523518097567</v>
      </c>
    </row>
    <row r="84" spans="1:12" s="35" customFormat="1" ht="15.75" thickBot="1" x14ac:dyDescent="0.3">
      <c r="A84" s="736">
        <f>OBLAST_SLNEOB!A81</f>
        <v>79</v>
      </c>
      <c r="B84" s="344">
        <f>OBLAST_SLNEOB!B81</f>
        <v>81</v>
      </c>
      <c r="C84" s="541">
        <v>77</v>
      </c>
      <c r="D84" s="747" t="str">
        <f>OBLAST_SLNEOB!C81</f>
        <v>Ямало-Ненецкий автономный округ</v>
      </c>
      <c r="E84" s="527">
        <f>OBLAST_SLNEOB!D81</f>
        <v>3387</v>
      </c>
      <c r="F84" s="335">
        <f>(E84-OBLAST_SLNEOB!E81)/OBLAST_SLNEOB!E81*100</f>
        <v>-4.4300225733634315</v>
      </c>
      <c r="G84" s="334">
        <f>OBLAST_SLNEOB!F81</f>
        <v>2045</v>
      </c>
      <c r="H84" s="335">
        <f>(G84-OBLAST_SLNEOB!G81)/OBLAST_SLNEOB!G81*100</f>
        <v>5.5211558307533544</v>
      </c>
      <c r="I84" s="334">
        <f>OBLAST_SLNEOB!H81</f>
        <v>1274</v>
      </c>
      <c r="J84" s="504">
        <f>(I84-OBLAST_SLNEOB!I81)/OBLAST_SLNEOB!I81*100</f>
        <v>-3.2649962034927862</v>
      </c>
      <c r="K84" s="742">
        <f>OBLAST_SLNEOB!J81</f>
        <v>61.614944260319369</v>
      </c>
      <c r="L84" s="500">
        <f>OBLAST_SLNEOB!K81</f>
        <v>59.539170506912441</v>
      </c>
    </row>
    <row r="85" spans="1:12" s="118" customFormat="1" ht="15.75" thickBot="1" x14ac:dyDescent="0.3">
      <c r="A85" s="736">
        <f>OBLAST_SLNEOB!A82</f>
        <v>80</v>
      </c>
      <c r="B85" s="344">
        <f>OBLAST_SLNEOB!B82</f>
        <v>84</v>
      </c>
      <c r="C85" s="541">
        <v>81</v>
      </c>
      <c r="D85" s="747" t="str">
        <f>OBLAST_SLNEOB!C82</f>
        <v>Ивановская область</v>
      </c>
      <c r="E85" s="527">
        <f>OBLAST_SLNEOB!D82</f>
        <v>6191</v>
      </c>
      <c r="F85" s="335">
        <f>(E85-OBLAST_SLNEOB!E82)/OBLAST_SLNEOB!E82*100</f>
        <v>0.73218353400585745</v>
      </c>
      <c r="G85" s="334">
        <f>OBLAST_SLNEOB!F82</f>
        <v>3322</v>
      </c>
      <c r="H85" s="335">
        <f>(G85-OBLAST_SLNEOB!G82)/OBLAST_SLNEOB!G82*100</f>
        <v>3.2960199004975128</v>
      </c>
      <c r="I85" s="334">
        <f>OBLAST_SLNEOB!H82</f>
        <v>2132</v>
      </c>
      <c r="J85" s="504">
        <f>(I85-OBLAST_SLNEOB!I82)/OBLAST_SLNEOB!I82*100</f>
        <v>-38.184981153957672</v>
      </c>
      <c r="K85" s="742">
        <f>OBLAST_SLNEOB!J82</f>
        <v>60.909424275760912</v>
      </c>
      <c r="L85" s="500">
        <f>OBLAST_SLNEOB!K82</f>
        <v>48.25206301575394</v>
      </c>
    </row>
    <row r="86" spans="1:12" s="110" customFormat="1" ht="15.75" thickBot="1" x14ac:dyDescent="0.3">
      <c r="A86" s="736">
        <f>OBLAST_SLNEOB!A83</f>
        <v>81</v>
      </c>
      <c r="B86" s="344">
        <f>OBLAST_SLNEOB!B83</f>
        <v>83</v>
      </c>
      <c r="C86" s="541">
        <v>79</v>
      </c>
      <c r="D86" s="747" t="str">
        <f>OBLAST_SLNEOB!C83</f>
        <v>Тверская оласть</v>
      </c>
      <c r="E86" s="527">
        <f>OBLAST_SLNEOB!D83</f>
        <v>7296</v>
      </c>
      <c r="F86" s="335">
        <f>(E86-OBLAST_SLNEOB!E83)/OBLAST_SLNEOB!E83*100</f>
        <v>-5.29595015576324</v>
      </c>
      <c r="G86" s="334">
        <f>OBLAST_SLNEOB!F83</f>
        <v>3873</v>
      </c>
      <c r="H86" s="335">
        <f>(G86-OBLAST_SLNEOB!G83)/OBLAST_SLNEOB!G83*100</f>
        <v>-0.38580246913580246</v>
      </c>
      <c r="I86" s="334">
        <f>OBLAST_SLNEOB!H83</f>
        <v>2529</v>
      </c>
      <c r="J86" s="504">
        <f>(I86-OBLAST_SLNEOB!I83)/OBLAST_SLNEOB!I83*100</f>
        <v>-19.0978886756238</v>
      </c>
      <c r="K86" s="742">
        <f>OBLAST_SLNEOB!J83</f>
        <v>60.496719775070297</v>
      </c>
      <c r="L86" s="500">
        <f>OBLAST_SLNEOB!K83</f>
        <v>55.43199315654406</v>
      </c>
    </row>
    <row r="87" spans="1:12" s="39" customFormat="1" x14ac:dyDescent="0.25">
      <c r="A87" s="736">
        <f>OBLAST_SLNEOB!A84</f>
        <v>82</v>
      </c>
      <c r="B87" s="344">
        <f>OBLAST_SLNEOB!B84</f>
        <v>77</v>
      </c>
      <c r="C87" s="541">
        <v>82</v>
      </c>
      <c r="D87" s="747" t="str">
        <f>OBLAST_SLNEOB!C84</f>
        <v>Еврейская автономная область</v>
      </c>
      <c r="E87" s="527">
        <f>OBLAST_SLNEOB!D84</f>
        <v>1261</v>
      </c>
      <c r="F87" s="335">
        <f>(E87-OBLAST_SLNEOB!E84)/OBLAST_SLNEOB!E84*100</f>
        <v>1.0416666666666665</v>
      </c>
      <c r="G87" s="334">
        <f>OBLAST_SLNEOB!F84</f>
        <v>782</v>
      </c>
      <c r="H87" s="335">
        <f>(G87-OBLAST_SLNEOB!G84)/OBLAST_SLNEOB!G84*100</f>
        <v>7.5653370013755161</v>
      </c>
      <c r="I87" s="334">
        <f>OBLAST_SLNEOB!H84</f>
        <v>518</v>
      </c>
      <c r="J87" s="504">
        <f>(I87-OBLAST_SLNEOB!I84)/OBLAST_SLNEOB!I84*100</f>
        <v>18.807339449541285</v>
      </c>
      <c r="K87" s="742">
        <f>OBLAST_SLNEOB!J84</f>
        <v>60.15384615384616</v>
      </c>
      <c r="L87" s="500">
        <f>OBLAST_SLNEOB!K84</f>
        <v>62.510748065348253</v>
      </c>
    </row>
    <row r="88" spans="1:12" x14ac:dyDescent="0.25">
      <c r="A88" s="736">
        <f>OBLAST_SLNEOB!A85</f>
        <v>83</v>
      </c>
      <c r="B88" s="344">
        <f>OBLAST_SLNEOB!B85</f>
        <v>76</v>
      </c>
      <c r="C88" s="541">
        <v>83</v>
      </c>
      <c r="D88" s="747" t="str">
        <f>OBLAST_SLNEOB!C85</f>
        <v>Удмурдская Республика</v>
      </c>
      <c r="E88" s="527">
        <f>OBLAST_SLNEOB!D85</f>
        <v>11714</v>
      </c>
      <c r="F88" s="335">
        <f>(E88-OBLAST_SLNEOB!E85)/OBLAST_SLNEOB!E85*100</f>
        <v>-5.9645179417195155</v>
      </c>
      <c r="G88" s="334">
        <f>OBLAST_SLNEOB!F85</f>
        <v>6986</v>
      </c>
      <c r="H88" s="335">
        <f>(G88-OBLAST_SLNEOB!G85)/OBLAST_SLNEOB!G85*100</f>
        <v>-4.3668720054757015</v>
      </c>
      <c r="I88" s="334">
        <f>OBLAST_SLNEOB!H85</f>
        <v>4874</v>
      </c>
      <c r="J88" s="504">
        <f>(I88-OBLAST_SLNEOB!I85)/OBLAST_SLNEOB!I85*100</f>
        <v>16.574982061707725</v>
      </c>
      <c r="K88" s="742">
        <f>OBLAST_SLNEOB!J85</f>
        <v>58.903878583473848</v>
      </c>
      <c r="L88" s="500">
        <f>OBLAST_SLNEOB!K85</f>
        <v>63.599164199895533</v>
      </c>
    </row>
    <row r="89" spans="1:12" x14ac:dyDescent="0.25">
      <c r="A89" s="736">
        <f>OBLAST_SLNEOB!A86</f>
        <v>84</v>
      </c>
      <c r="B89" s="344">
        <f>OBLAST_SLNEOB!B86</f>
        <v>82</v>
      </c>
      <c r="C89" s="541">
        <v>84</v>
      </c>
      <c r="D89" s="747" t="str">
        <f>OBLAST_SLNEOB!C86</f>
        <v>Новосибирская область</v>
      </c>
      <c r="E89" s="527">
        <f>OBLAST_SLNEOB!D86</f>
        <v>17898</v>
      </c>
      <c r="F89" s="335">
        <f>(E89-OBLAST_SLNEOB!E86)/OBLAST_SLNEOB!E86*100</f>
        <v>2.3678792038435139</v>
      </c>
      <c r="G89" s="334">
        <f>OBLAST_SLNEOB!F86</f>
        <v>9341</v>
      </c>
      <c r="H89" s="335">
        <f>(G89-OBLAST_SLNEOB!G86)/OBLAST_SLNEOB!G86*100</f>
        <v>-4.5960576039219694</v>
      </c>
      <c r="I89" s="334">
        <f>OBLAST_SLNEOB!H86</f>
        <v>7259</v>
      </c>
      <c r="J89" s="504">
        <f>(I89-OBLAST_SLNEOB!I86)/OBLAST_SLNEOB!I86*100</f>
        <v>7.4770506366597571</v>
      </c>
      <c r="K89" s="742">
        <f>OBLAST_SLNEOB!J86</f>
        <v>56.2710843373494</v>
      </c>
      <c r="L89" s="500">
        <f>OBLAST_SLNEOB!K86</f>
        <v>59.17799939558779</v>
      </c>
    </row>
    <row r="90" spans="1:12" ht="15.75" thickBot="1" x14ac:dyDescent="0.3">
      <c r="A90" s="739">
        <f>OBLAST_SLNEOB!A87</f>
        <v>85</v>
      </c>
      <c r="B90" s="740">
        <f>OBLAST_SLNEOB!B87</f>
        <v>85</v>
      </c>
      <c r="C90" s="760">
        <v>85</v>
      </c>
      <c r="D90" s="750" t="str">
        <f>OBLAST_SLNEOB!C87</f>
        <v>г. Москва</v>
      </c>
      <c r="E90" s="554">
        <f>OBLAST_SLNEOB!D87</f>
        <v>43500</v>
      </c>
      <c r="F90" s="521">
        <f>(E90-OBLAST_SLNEOB!E87)/OBLAST_SLNEOB!E87*100</f>
        <v>-4.9595805112519118</v>
      </c>
      <c r="G90" s="526">
        <f>OBLAST_SLNEOB!F87</f>
        <v>16514</v>
      </c>
      <c r="H90" s="521">
        <f>(G90-OBLAST_SLNEOB!G87)/OBLAST_SLNEOB!G87*100</f>
        <v>-3.646653830445183</v>
      </c>
      <c r="I90" s="526">
        <f>OBLAST_SLNEOB!H87</f>
        <v>27239</v>
      </c>
      <c r="J90" s="469">
        <f>(I90-OBLAST_SLNEOB!I87)/OBLAST_SLNEOB!I87*100</f>
        <v>-4.9747078318506883</v>
      </c>
      <c r="K90" s="745">
        <f>OBLAST_SLNEOB!J87</f>
        <v>37.743697575023432</v>
      </c>
      <c r="L90" s="437">
        <f>OBLAST_SLNEOB!K87</f>
        <v>37.418129421011272</v>
      </c>
    </row>
    <row r="91" spans="1:12" ht="19.5" thickBot="1" x14ac:dyDescent="0.35">
      <c r="A91" s="377" t="s">
        <v>8</v>
      </c>
      <c r="B91" s="377"/>
      <c r="C91" s="377"/>
      <c r="D91" s="377"/>
      <c r="E91" s="377"/>
      <c r="F91" s="377"/>
      <c r="G91" s="377"/>
      <c r="H91" s="377"/>
      <c r="I91" s="377"/>
      <c r="J91" s="377"/>
      <c r="K91" s="377"/>
      <c r="L91" s="377"/>
    </row>
    <row r="92" spans="1:12" x14ac:dyDescent="0.25">
      <c r="A92" s="697">
        <f>OBLAST_SLNEOB!A90</f>
        <v>1</v>
      </c>
      <c r="B92" s="698">
        <f>OBLAST_SLNEOB!B90</f>
        <v>1</v>
      </c>
      <c r="C92" s="698">
        <v>1</v>
      </c>
      <c r="D92" s="728" t="str">
        <f>OBLAST_SLNEOB!C90</f>
        <v>Северо-Кавказский ФО</v>
      </c>
      <c r="E92" s="723">
        <f>OBLAST_SLNEOB!D90</f>
        <v>26179</v>
      </c>
      <c r="F92" s="700">
        <f>(E92-OBLAST_SLNEOB!E90)/OBLAST_SLNEOB!E90*100</f>
        <v>-5.6170458232685583</v>
      </c>
      <c r="G92" s="699">
        <f>OBLAST_SLNEOB!F90</f>
        <v>20985</v>
      </c>
      <c r="H92" s="700">
        <f>(G92-OBLAST_SLNEOB!G90)/OBLAST_SLNEOB!G90*100</f>
        <v>2.1814286409894335</v>
      </c>
      <c r="I92" s="699">
        <f>OBLAST_SLNEOB!H90</f>
        <v>4784</v>
      </c>
      <c r="J92" s="718">
        <f>(I92-OBLAST_SLNEOB!I90)/OBLAST_SLNEOB!I90*100</f>
        <v>-4.9851042701092352</v>
      </c>
      <c r="K92" s="713">
        <f>OBLAST_SLNEOB!J90</f>
        <v>81.435057627381738</v>
      </c>
      <c r="L92" s="708">
        <f>OBLAST_SLNEOB!K90</f>
        <v>80.310495854841236</v>
      </c>
    </row>
    <row r="93" spans="1:12" ht="15.75" thickBot="1" x14ac:dyDescent="0.3">
      <c r="A93" s="701">
        <f>OBLAST_SLNEOB!A91</f>
        <v>2</v>
      </c>
      <c r="B93" s="251">
        <f>OBLAST_SLNEOB!B91</f>
        <v>2</v>
      </c>
      <c r="C93" s="251">
        <v>2</v>
      </c>
      <c r="D93" s="729" t="str">
        <f>OBLAST_SLNEOB!C91</f>
        <v>Южный ФО</v>
      </c>
      <c r="E93" s="724">
        <f>OBLAST_SLNEOB!D91</f>
        <v>60755</v>
      </c>
      <c r="F93" s="249">
        <f>(E93-OBLAST_SLNEOB!E91)/OBLAST_SLNEOB!E91*100</f>
        <v>-5.470585489567612</v>
      </c>
      <c r="G93" s="248">
        <f>OBLAST_SLNEOB!F91</f>
        <v>42120</v>
      </c>
      <c r="H93" s="249">
        <f>(G93-OBLAST_SLNEOB!G91)/OBLAST_SLNEOB!G91*100</f>
        <v>-4.0961770532115942</v>
      </c>
      <c r="I93" s="248">
        <f>OBLAST_SLNEOB!H91</f>
        <v>16715</v>
      </c>
      <c r="J93" s="719">
        <f>(I93-OBLAST_SLNEOB!I91)/OBLAST_SLNEOB!I91*100</f>
        <v>-1.543264416563586</v>
      </c>
      <c r="K93" s="714">
        <f>OBLAST_SLNEOB!J91</f>
        <v>71.590039942211263</v>
      </c>
      <c r="L93" s="709">
        <f>OBLAST_SLNEOB!K91</f>
        <v>72.121321597477674</v>
      </c>
    </row>
    <row r="94" spans="1:12" s="233" customFormat="1" ht="15.75" thickBot="1" x14ac:dyDescent="0.3">
      <c r="A94" s="701">
        <f>OBLAST_SLNEOB!A92</f>
        <v>3</v>
      </c>
      <c r="B94" s="251">
        <f>OBLAST_SLNEOB!B92</f>
        <v>3</v>
      </c>
      <c r="C94" s="251">
        <v>3</v>
      </c>
      <c r="D94" s="729" t="str">
        <f>OBLAST_SLNEOB!C92</f>
        <v>Сибирский ФО</v>
      </c>
      <c r="E94" s="724">
        <f>OBLAST_SLNEOB!D92</f>
        <v>124543</v>
      </c>
      <c r="F94" s="249">
        <f>(E94-OBLAST_SLNEOB!E92)/OBLAST_SLNEOB!E92*100</f>
        <v>-4.3000176734107383</v>
      </c>
      <c r="G94" s="248">
        <f>OBLAST_SLNEOB!F92</f>
        <v>85709</v>
      </c>
      <c r="H94" s="249">
        <f>(G94-OBLAST_SLNEOB!G92)/OBLAST_SLNEOB!G92*100</f>
        <v>-3.2247501834810595</v>
      </c>
      <c r="I94" s="248">
        <f>OBLAST_SLNEOB!H92</f>
        <v>34164</v>
      </c>
      <c r="J94" s="719">
        <f>(I94-OBLAST_SLNEOB!I92)/OBLAST_SLNEOB!I92*100</f>
        <v>-4.8939368632036082</v>
      </c>
      <c r="K94" s="714">
        <f>OBLAST_SLNEOB!J92</f>
        <v>71.499837327838634</v>
      </c>
      <c r="L94" s="709">
        <f>OBLAST_SLNEOB!K92</f>
        <v>71.143974872878289</v>
      </c>
    </row>
    <row r="95" spans="1:12" s="181" customFormat="1" ht="15.75" thickBot="1" x14ac:dyDescent="0.3">
      <c r="A95" s="701">
        <f>OBLAST_SLNEOB!A93</f>
        <v>4</v>
      </c>
      <c r="B95" s="251">
        <f>OBLAST_SLNEOB!B93</f>
        <v>4</v>
      </c>
      <c r="C95" s="251">
        <v>4</v>
      </c>
      <c r="D95" s="729" t="str">
        <f>OBLAST_SLNEOB!C93</f>
        <v>Приволжский ФО</v>
      </c>
      <c r="E95" s="724">
        <f>OBLAST_SLNEOB!D93</f>
        <v>148304</v>
      </c>
      <c r="F95" s="249">
        <f>(E95-OBLAST_SLNEOB!E93)/OBLAST_SLNEOB!E93*100</f>
        <v>-4.4734587662400402</v>
      </c>
      <c r="G95" s="248">
        <f>OBLAST_SLNEOB!F93</f>
        <v>101765</v>
      </c>
      <c r="H95" s="249">
        <f>(G95-OBLAST_SLNEOB!G93)/OBLAST_SLNEOB!G93*100</f>
        <v>-2.5976512026340224</v>
      </c>
      <c r="I95" s="248">
        <f>OBLAST_SLNEOB!H93</f>
        <v>41130</v>
      </c>
      <c r="J95" s="719">
        <f>(I95-OBLAST_SLNEOB!I93)/OBLAST_SLNEOB!I93*100</f>
        <v>-5.3198591192652103</v>
      </c>
      <c r="K95" s="714">
        <f>OBLAST_SLNEOB!J93</f>
        <v>71.216627593687676</v>
      </c>
      <c r="L95" s="709">
        <f>OBLAST_SLNEOB!K93</f>
        <v>70.632098431584637</v>
      </c>
    </row>
    <row r="96" spans="1:12" s="695" customFormat="1" ht="15.75" thickBot="1" x14ac:dyDescent="0.3">
      <c r="A96" s="702">
        <f>OBLAST_SLNEOB!A94</f>
        <v>5</v>
      </c>
      <c r="B96" s="694">
        <f>OBLAST_SLNEOB!B94</f>
        <v>5</v>
      </c>
      <c r="C96" s="694">
        <v>6</v>
      </c>
      <c r="D96" s="730" t="str">
        <f>OBLAST_SLNEOB!C94</f>
        <v>Дальневосточный ФО</v>
      </c>
      <c r="E96" s="689">
        <f>OBLAST_SLNEOB!D94</f>
        <v>38754</v>
      </c>
      <c r="F96" s="466">
        <f>(E96-OBLAST_SLNEOB!E94)/OBLAST_SLNEOB!E94*100</f>
        <v>-4.0956222623672947</v>
      </c>
      <c r="G96" s="465">
        <f>OBLAST_SLNEOB!F94</f>
        <v>25623</v>
      </c>
      <c r="H96" s="466">
        <f>(G96-OBLAST_SLNEOB!G94)/OBLAST_SLNEOB!G94*100</f>
        <v>-3.7958999774724034</v>
      </c>
      <c r="I96" s="465">
        <f>OBLAST_SLNEOB!H94</f>
        <v>11029</v>
      </c>
      <c r="J96" s="686">
        <f>(I96-OBLAST_SLNEOB!I94)/OBLAST_SLNEOB!I94*100</f>
        <v>-2.0079964460239892</v>
      </c>
      <c r="K96" s="715">
        <f>OBLAST_SLNEOB!J94</f>
        <v>69.908872639965082</v>
      </c>
      <c r="L96" s="491">
        <f>OBLAST_SLNEOB!K94</f>
        <v>70.294808519623103</v>
      </c>
    </row>
    <row r="97" spans="1:12" s="696" customFormat="1" ht="15.75" thickBot="1" x14ac:dyDescent="0.3">
      <c r="A97" s="703">
        <f>OBLAST_SLNEOB!A95</f>
        <v>6</v>
      </c>
      <c r="B97" s="252">
        <f>OBLAST_SLNEOB!B95</f>
        <v>7</v>
      </c>
      <c r="C97" s="252">
        <v>7</v>
      </c>
      <c r="D97" s="731" t="str">
        <f>OBLAST_SLNEOB!C95</f>
        <v>Уральский ФО</v>
      </c>
      <c r="E97" s="725">
        <f>OBLAST_SLNEOB!D95</f>
        <v>78525</v>
      </c>
      <c r="F97" s="254">
        <f>(E97-OBLAST_SLNEOB!E95)/OBLAST_SLNEOB!E95*100</f>
        <v>-4.3695882503379488</v>
      </c>
      <c r="G97" s="253">
        <f>OBLAST_SLNEOB!F95</f>
        <v>53178</v>
      </c>
      <c r="H97" s="254">
        <f>(G97-OBLAST_SLNEOB!G95)/OBLAST_SLNEOB!G95*100</f>
        <v>-1.4455687757144446</v>
      </c>
      <c r="I97" s="253">
        <f>OBLAST_SLNEOB!H95</f>
        <v>22975</v>
      </c>
      <c r="J97" s="720">
        <f>(I97-OBLAST_SLNEOB!I95)/OBLAST_SLNEOB!I95*100</f>
        <v>-9.7249508840864447</v>
      </c>
      <c r="K97" s="716">
        <f>OBLAST_SLNEOB!J95</f>
        <v>69.830472863839901</v>
      </c>
      <c r="L97" s="710">
        <f>OBLAST_SLNEOB!K95</f>
        <v>67.950332460205516</v>
      </c>
    </row>
    <row r="98" spans="1:12" s="60" customFormat="1" ht="15.75" thickBot="1" x14ac:dyDescent="0.3">
      <c r="A98" s="53">
        <f>OBLAST_SLNEOB!A96</f>
        <v>7</v>
      </c>
      <c r="B98" s="54">
        <f>OBLAST_SLNEOB!B96</f>
        <v>6</v>
      </c>
      <c r="C98" s="54">
        <v>5</v>
      </c>
      <c r="D98" s="732" t="str">
        <f>OBLAST_SLNEOB!C96</f>
        <v>Северо-Западный ФО</v>
      </c>
      <c r="E98" s="726">
        <f>OBLAST_SLNEOB!D96</f>
        <v>67260</v>
      </c>
      <c r="F98" s="134">
        <f>(E98-OBLAST_SLNEOB!E96)/OBLAST_SLNEOB!E96*100</f>
        <v>-1.0489459049916878</v>
      </c>
      <c r="G98" s="54">
        <f>OBLAST_SLNEOB!F96</f>
        <v>43216</v>
      </c>
      <c r="H98" s="134">
        <f>(G98-OBLAST_SLNEOB!G96)/OBLAST_SLNEOB!G96*100</f>
        <v>-4.4337807655735171</v>
      </c>
      <c r="I98" s="54">
        <f>OBLAST_SLNEOB!H96</f>
        <v>18857</v>
      </c>
      <c r="J98" s="721">
        <f>(I98-OBLAST_SLNEOB!I96)/OBLAST_SLNEOB!I96*100</f>
        <v>-3.0637947874363851</v>
      </c>
      <c r="K98" s="711">
        <f>OBLAST_SLNEOB!J96</f>
        <v>69.621252396372014</v>
      </c>
      <c r="L98" s="711">
        <f>OBLAST_SLNEOB!K96</f>
        <v>69.921452206450823</v>
      </c>
    </row>
    <row r="99" spans="1:12" ht="15.75" thickBot="1" x14ac:dyDescent="0.3">
      <c r="A99" s="704">
        <f>OBLAST_SLNEOB!A97</f>
        <v>8</v>
      </c>
      <c r="B99" s="705">
        <f>OBLAST_SLNEOB!B97</f>
        <v>8</v>
      </c>
      <c r="C99" s="705">
        <v>8</v>
      </c>
      <c r="D99" s="733" t="str">
        <f>OBLAST_SLNEOB!C97</f>
        <v>Центральный ФО</v>
      </c>
      <c r="E99" s="727">
        <f>OBLAST_SLNEOB!D97</f>
        <v>161305</v>
      </c>
      <c r="F99" s="707">
        <f>(E99-OBLAST_SLNEOB!E97)/OBLAST_SLNEOB!E97*100</f>
        <v>-2.7228319864913764</v>
      </c>
      <c r="G99" s="706">
        <f>OBLAST_SLNEOB!F97</f>
        <v>99363</v>
      </c>
      <c r="H99" s="707">
        <f>(G99-OBLAST_SLNEOB!G97)/OBLAST_SLNEOB!G97*100</f>
        <v>0.12192418532476169</v>
      </c>
      <c r="I99" s="706">
        <f>OBLAST_SLNEOB!H97</f>
        <v>56051</v>
      </c>
      <c r="J99" s="722">
        <f>(I99-OBLAST_SLNEOB!I97)/OBLAST_SLNEOB!I97*100</f>
        <v>-8.3549974657052708</v>
      </c>
      <c r="K99" s="717">
        <f>OBLAST_SLNEOB!J97</f>
        <v>63.934394584786439</v>
      </c>
      <c r="L99" s="712">
        <f>OBLAST_SLNEOB!K97</f>
        <v>61.87041389500196</v>
      </c>
    </row>
    <row r="100" spans="1:12" ht="19.5" thickBot="1" x14ac:dyDescent="0.35">
      <c r="A100" s="377" t="s">
        <v>9</v>
      </c>
      <c r="B100" s="377"/>
      <c r="C100" s="377"/>
      <c r="D100" s="377"/>
      <c r="E100" s="377"/>
      <c r="F100" s="377"/>
      <c r="G100" s="377"/>
      <c r="H100" s="377"/>
      <c r="I100" s="377"/>
      <c r="J100" s="377"/>
      <c r="K100" s="377"/>
      <c r="L100" s="377"/>
    </row>
    <row r="101" spans="1:12" x14ac:dyDescent="0.25">
      <c r="A101" s="734">
        <f>OBLAST_SLNEOB!A100</f>
        <v>1</v>
      </c>
      <c r="B101" s="735">
        <f>OBLAST_SLNEOB!B100</f>
        <v>1</v>
      </c>
      <c r="C101" s="735">
        <v>1</v>
      </c>
      <c r="D101" s="746" t="str">
        <f>OBLAST_SLNEOB!C100</f>
        <v>Ненецкий автономный округ</v>
      </c>
      <c r="E101" s="473">
        <f>OBLAST_SLNEOB!D100</f>
        <v>306</v>
      </c>
      <c r="F101" s="495">
        <f>(E101-OBLAST_SLNEOB!E100)/OBLAST_SLNEOB!E100*100</f>
        <v>-6.4220183486238538</v>
      </c>
      <c r="G101" s="513">
        <f>OBLAST_SLNEOB!F100</f>
        <v>245</v>
      </c>
      <c r="H101" s="495">
        <f>(G101-OBLAST_SLNEOB!G100)/OBLAST_SLNEOB!G100*100</f>
        <v>0.4098360655737705</v>
      </c>
      <c r="I101" s="513">
        <f>OBLAST_SLNEOB!H100</f>
        <v>51</v>
      </c>
      <c r="J101" s="505">
        <f>(I101-OBLAST_SLNEOB!I100)/OBLAST_SLNEOB!I100*100</f>
        <v>-27.142857142857142</v>
      </c>
      <c r="K101" s="741">
        <f>OBLAST_SLNEOB!J100</f>
        <v>82.770270270270274</v>
      </c>
      <c r="L101" s="436">
        <f>OBLAST_SLNEOB!K100</f>
        <v>59.133126934984517</v>
      </c>
    </row>
    <row r="102" spans="1:12" x14ac:dyDescent="0.25">
      <c r="A102" s="736">
        <f>OBLAST_SLNEOB!A101</f>
        <v>2</v>
      </c>
      <c r="B102" s="344">
        <f>OBLAST_SLNEOB!B101</f>
        <v>2</v>
      </c>
      <c r="C102" s="344">
        <v>2</v>
      </c>
      <c r="D102" s="747" t="str">
        <f>OBLAST_SLNEOB!C101</f>
        <v>Псковская область</v>
      </c>
      <c r="E102" s="527">
        <f>OBLAST_SLNEOB!D101</f>
        <v>3413</v>
      </c>
      <c r="F102" s="335">
        <f>(E102-OBLAST_SLNEOB!E101)/OBLAST_SLNEOB!E101*100</f>
        <v>6.059664387818521</v>
      </c>
      <c r="G102" s="334">
        <f>OBLAST_SLNEOB!F101</f>
        <v>2447</v>
      </c>
      <c r="H102" s="335">
        <f>(G102-OBLAST_SLNEOB!G101)/OBLAST_SLNEOB!G101*100</f>
        <v>5.1568543188654923</v>
      </c>
      <c r="I102" s="334">
        <f>OBLAST_SLNEOB!H101</f>
        <v>838</v>
      </c>
      <c r="J102" s="504">
        <f>(I102-OBLAST_SLNEOB!I101)/OBLAST_SLNEOB!I101*100</f>
        <v>8.4087968952134542</v>
      </c>
      <c r="K102" s="742">
        <f>OBLAST_SLNEOB!J101</f>
        <v>74.490106544901067</v>
      </c>
      <c r="L102" s="500">
        <f>OBLAST_SLNEOB!K101</f>
        <v>64.380032206119168</v>
      </c>
    </row>
    <row r="103" spans="1:12" ht="15.75" thickBot="1" x14ac:dyDescent="0.3">
      <c r="A103" s="736">
        <f>OBLAST_SLNEOB!A102</f>
        <v>3</v>
      </c>
      <c r="B103" s="344">
        <f>OBLAST_SLNEOB!B102</f>
        <v>5</v>
      </c>
      <c r="C103" s="344">
        <v>4</v>
      </c>
      <c r="D103" s="747" t="str">
        <f>OBLAST_SLNEOB!C102</f>
        <v>Республика Коми</v>
      </c>
      <c r="E103" s="527">
        <f>OBLAST_SLNEOB!D102</f>
        <v>6783</v>
      </c>
      <c r="F103" s="335">
        <f>(E103-OBLAST_SLNEOB!E102)/OBLAST_SLNEOB!E102*100</f>
        <v>-0.77530719719134</v>
      </c>
      <c r="G103" s="334">
        <f>OBLAST_SLNEOB!F102</f>
        <v>4742</v>
      </c>
      <c r="H103" s="335">
        <f>(G103-OBLAST_SLNEOB!G102)/OBLAST_SLNEOB!G102*100</f>
        <v>4.2194092827004218E-2</v>
      </c>
      <c r="I103" s="334">
        <f>OBLAST_SLNEOB!H102</f>
        <v>1657</v>
      </c>
      <c r="J103" s="504">
        <f>(I103-OBLAST_SLNEOB!I102)/OBLAST_SLNEOB!I102*100</f>
        <v>-15.459183673469386</v>
      </c>
      <c r="K103" s="742">
        <f>OBLAST_SLNEOB!J102</f>
        <v>74.105328957649633</v>
      </c>
      <c r="L103" s="500">
        <f>OBLAST_SLNEOB!K102</f>
        <v>47.861289336999697</v>
      </c>
    </row>
    <row r="104" spans="1:12" s="194" customFormat="1" ht="15.75" thickBot="1" x14ac:dyDescent="0.3">
      <c r="A104" s="736">
        <f>OBLAST_SLNEOB!A103</f>
        <v>4</v>
      </c>
      <c r="B104" s="344">
        <f>OBLAST_SLNEOB!B103</f>
        <v>3</v>
      </c>
      <c r="C104" s="344">
        <v>3</v>
      </c>
      <c r="D104" s="747" t="str">
        <f>OBLAST_SLNEOB!C103</f>
        <v>г. Санкт-Петербург</v>
      </c>
      <c r="E104" s="527">
        <f>OBLAST_SLNEOB!D103</f>
        <v>15652</v>
      </c>
      <c r="F104" s="335">
        <f>(E104-OBLAST_SLNEOB!E103)/OBLAST_SLNEOB!E103*100</f>
        <v>4.2424242424242431</v>
      </c>
      <c r="G104" s="334">
        <f>OBLAST_SLNEOB!F103</f>
        <v>9928</v>
      </c>
      <c r="H104" s="335">
        <f>(G104-OBLAST_SLNEOB!G103)/OBLAST_SLNEOB!G103*100</f>
        <v>-9.4325852946542597</v>
      </c>
      <c r="I104" s="334">
        <f>OBLAST_SLNEOB!H103</f>
        <v>3730</v>
      </c>
      <c r="J104" s="504">
        <f>(I104-OBLAST_SLNEOB!I103)/OBLAST_SLNEOB!I103*100</f>
        <v>-3.964984552008239</v>
      </c>
      <c r="K104" s="742">
        <f>OBLAST_SLNEOB!J103</f>
        <v>72.689998535656756</v>
      </c>
      <c r="L104" s="500">
        <f>OBLAST_SLNEOB!K103</f>
        <v>41.247873820937073</v>
      </c>
    </row>
    <row r="105" spans="1:12" s="208" customFormat="1" ht="15.75" thickBot="1" x14ac:dyDescent="0.3">
      <c r="A105" s="737">
        <f>OBLAST_SLNEOB!A104</f>
        <v>5</v>
      </c>
      <c r="B105" s="345">
        <f>OBLAST_SLNEOB!B104</f>
        <v>7</v>
      </c>
      <c r="C105" s="345">
        <v>5</v>
      </c>
      <c r="D105" s="748" t="str">
        <f>OBLAST_SLNEOB!C104</f>
        <v>Калининградская область</v>
      </c>
      <c r="E105" s="488">
        <f>OBLAST_SLNEOB!D104</f>
        <v>4811</v>
      </c>
      <c r="F105" s="338">
        <f>(E105-OBLAST_SLNEOB!E104)/OBLAST_SLNEOB!E104*100</f>
        <v>-8.8825757575757578</v>
      </c>
      <c r="G105" s="337">
        <f>OBLAST_SLNEOB!F104</f>
        <v>3377</v>
      </c>
      <c r="H105" s="338">
        <f>(G105-OBLAST_SLNEOB!G104)/OBLAST_SLNEOB!G104*100</f>
        <v>2.863234846177277</v>
      </c>
      <c r="I105" s="337">
        <f>OBLAST_SLNEOB!H104</f>
        <v>1344</v>
      </c>
      <c r="J105" s="502">
        <f>(I105-OBLAST_SLNEOB!I104)/OBLAST_SLNEOB!I104*100</f>
        <v>-11.578947368421053</v>
      </c>
      <c r="K105" s="743">
        <f>OBLAST_SLNEOB!J104</f>
        <v>71.531455200169461</v>
      </c>
      <c r="L105" s="444">
        <f>OBLAST_SLNEOB!K104</f>
        <v>42.192031750877732</v>
      </c>
    </row>
    <row r="106" spans="1:12" s="60" customFormat="1" ht="15.75" thickBot="1" x14ac:dyDescent="0.3">
      <c r="A106" s="53">
        <f>OBLAST_SLNEOB!A105</f>
        <v>6</v>
      </c>
      <c r="B106" s="54">
        <f>OBLAST_SLNEOB!B105</f>
        <v>4</v>
      </c>
      <c r="C106" s="54">
        <v>6</v>
      </c>
      <c r="D106" s="732" t="str">
        <f>OBLAST_SLNEOB!C105</f>
        <v>Архангельская область</v>
      </c>
      <c r="E106" s="726">
        <f>OBLAST_SLNEOB!D105</f>
        <v>7863</v>
      </c>
      <c r="F106" s="134">
        <f>(E106-OBLAST_SLNEOB!E105)/OBLAST_SLNEOB!E105*100</f>
        <v>-4.1681901279707496</v>
      </c>
      <c r="G106" s="54">
        <f>OBLAST_SLNEOB!F105</f>
        <v>5053</v>
      </c>
      <c r="H106" s="134">
        <f>(G106-OBLAST_SLNEOB!G105)/OBLAST_SLNEOB!G105*100</f>
        <v>-6.3044687557945487</v>
      </c>
      <c r="I106" s="54">
        <f>OBLAST_SLNEOB!H105</f>
        <v>2229</v>
      </c>
      <c r="J106" s="721">
        <f>(I106-OBLAST_SLNEOB!I105)/OBLAST_SLNEOB!I105*100</f>
        <v>0.26990553306342779</v>
      </c>
      <c r="K106" s="711">
        <f>OBLAST_SLNEOB!J105</f>
        <v>69.390277396319689</v>
      </c>
      <c r="L106" s="711">
        <f>OBLAST_SLNEOB!K105</f>
        <v>50.270033571741358</v>
      </c>
    </row>
    <row r="107" spans="1:12" s="100" customFormat="1" ht="15.75" thickBot="1" x14ac:dyDescent="0.3">
      <c r="A107" s="738">
        <f>OBLAST_SLNEOB!A106</f>
        <v>7</v>
      </c>
      <c r="B107" s="346">
        <f>OBLAST_SLNEOB!B106</f>
        <v>9</v>
      </c>
      <c r="C107" s="346">
        <v>8</v>
      </c>
      <c r="D107" s="749" t="str">
        <f>OBLAST_SLNEOB!C106</f>
        <v>Вологодская область</v>
      </c>
      <c r="E107" s="688">
        <f>OBLAST_SLNEOB!D106</f>
        <v>7326</v>
      </c>
      <c r="F107" s="340">
        <f>(E107-OBLAST_SLNEOB!E106)/OBLAST_SLNEOB!E106*100</f>
        <v>-8.4821986258588389</v>
      </c>
      <c r="G107" s="339">
        <f>OBLAST_SLNEOB!F106</f>
        <v>4785</v>
      </c>
      <c r="H107" s="340">
        <f>(G107-OBLAST_SLNEOB!G106)/OBLAST_SLNEOB!G106*100</f>
        <v>-5.9736686971900177</v>
      </c>
      <c r="I107" s="339">
        <f>OBLAST_SLNEOB!H106</f>
        <v>2162</v>
      </c>
      <c r="J107" s="685">
        <f>(I107-OBLAST_SLNEOB!I106)/OBLAST_SLNEOB!I106*100</f>
        <v>-10.327664869348819</v>
      </c>
      <c r="K107" s="744">
        <f>OBLAST_SLNEOB!J106</f>
        <v>68.878652655822663</v>
      </c>
      <c r="L107" s="679">
        <f>OBLAST_SLNEOB!K106</f>
        <v>48.721399730820998</v>
      </c>
    </row>
    <row r="108" spans="1:12" s="100" customFormat="1" ht="15.75" thickBot="1" x14ac:dyDescent="0.3">
      <c r="A108" s="736">
        <f>OBLAST_SLNEOB!A107</f>
        <v>8</v>
      </c>
      <c r="B108" s="344">
        <f>OBLAST_SLNEOB!B107</f>
        <v>8</v>
      </c>
      <c r="C108" s="344">
        <v>9</v>
      </c>
      <c r="D108" s="747" t="str">
        <f>OBLAST_SLNEOB!C107</f>
        <v>Мурманская область</v>
      </c>
      <c r="E108" s="527">
        <f>OBLAST_SLNEOB!D107</f>
        <v>5077</v>
      </c>
      <c r="F108" s="335">
        <f>(E108-OBLAST_SLNEOB!E107)/OBLAST_SLNEOB!E107*100</f>
        <v>-11.179146256123163</v>
      </c>
      <c r="G108" s="334">
        <f>OBLAST_SLNEOB!F107</f>
        <v>3427</v>
      </c>
      <c r="H108" s="335">
        <f>(G108-OBLAST_SLNEOB!G107)/OBLAST_SLNEOB!G107*100</f>
        <v>-11.240611240611241</v>
      </c>
      <c r="I108" s="334">
        <f>OBLAST_SLNEOB!H107</f>
        <v>1609</v>
      </c>
      <c r="J108" s="504">
        <f>(I108-OBLAST_SLNEOB!I107)/OBLAST_SLNEOB!I107*100</f>
        <v>-10.262130507529282</v>
      </c>
      <c r="K108" s="742">
        <f>OBLAST_SLNEOB!J107</f>
        <v>68.050039714058769</v>
      </c>
      <c r="L108" s="500">
        <f>OBLAST_SLNEOB!K107</f>
        <v>41.48048452220727</v>
      </c>
    </row>
    <row r="109" spans="1:12" s="255" customFormat="1" ht="15.75" thickBot="1" x14ac:dyDescent="0.3">
      <c r="A109" s="736">
        <f>OBLAST_SLNEOB!A108</f>
        <v>9</v>
      </c>
      <c r="B109" s="344">
        <f>OBLAST_SLNEOB!B108</f>
        <v>11</v>
      </c>
      <c r="C109" s="344">
        <v>7</v>
      </c>
      <c r="D109" s="747" t="str">
        <f>OBLAST_SLNEOB!C108</f>
        <v>Республика Карелия</v>
      </c>
      <c r="E109" s="527">
        <f>OBLAST_SLNEOB!D108</f>
        <v>5755</v>
      </c>
      <c r="F109" s="335">
        <f>(E109-OBLAST_SLNEOB!E108)/OBLAST_SLNEOB!E108*100</f>
        <v>6.970260223048327</v>
      </c>
      <c r="G109" s="334">
        <f>OBLAST_SLNEOB!F108</f>
        <v>3235</v>
      </c>
      <c r="H109" s="335">
        <f>(G109-OBLAST_SLNEOB!G108)/OBLAST_SLNEOB!G108*100</f>
        <v>7.048312375909993</v>
      </c>
      <c r="I109" s="334">
        <f>OBLAST_SLNEOB!H108</f>
        <v>1582</v>
      </c>
      <c r="J109" s="504">
        <f>(I109-OBLAST_SLNEOB!I108)/OBLAST_SLNEOB!I108*100</f>
        <v>-18.954918032786885</v>
      </c>
      <c r="K109" s="742">
        <f>OBLAST_SLNEOB!J108</f>
        <v>67.157982146564251</v>
      </c>
      <c r="L109" s="500">
        <f>OBLAST_SLNEOB!K108</f>
        <v>47.590226406635281</v>
      </c>
    </row>
    <row r="110" spans="1:12" s="5" customFormat="1" x14ac:dyDescent="0.25">
      <c r="A110" s="736">
        <f>OBLAST_SLNEOB!A109</f>
        <v>10</v>
      </c>
      <c r="B110" s="344">
        <f>OBLAST_SLNEOB!B109</f>
        <v>10</v>
      </c>
      <c r="C110" s="344">
        <v>11</v>
      </c>
      <c r="D110" s="747" t="str">
        <f>OBLAST_SLNEOB!C109</f>
        <v>Новгородская область</v>
      </c>
      <c r="E110" s="527">
        <f>OBLAST_SLNEOB!D109</f>
        <v>3741</v>
      </c>
      <c r="F110" s="335">
        <f>(E110-OBLAST_SLNEOB!E109)/OBLAST_SLNEOB!E109*100</f>
        <v>-2.1705020920502092</v>
      </c>
      <c r="G110" s="334">
        <f>OBLAST_SLNEOB!F109</f>
        <v>2283</v>
      </c>
      <c r="H110" s="335">
        <f>(G110-OBLAST_SLNEOB!G109)/OBLAST_SLNEOB!G109*100</f>
        <v>8.7680841736080664E-2</v>
      </c>
      <c r="I110" s="334">
        <f>OBLAST_SLNEOB!H109</f>
        <v>1378</v>
      </c>
      <c r="J110" s="504">
        <f>(I110-OBLAST_SLNEOB!I109)/OBLAST_SLNEOB!I109*100</f>
        <v>18.080548414738644</v>
      </c>
      <c r="K110" s="742">
        <f>OBLAST_SLNEOB!J109</f>
        <v>62.360010925976503</v>
      </c>
      <c r="L110" s="500">
        <f>OBLAST_SLNEOB!K109</f>
        <v>44.20368364030336</v>
      </c>
    </row>
    <row r="111" spans="1:12" ht="15.75" thickBot="1" x14ac:dyDescent="0.3">
      <c r="A111" s="739">
        <f>OBLAST_SLNEOB!A110</f>
        <v>11</v>
      </c>
      <c r="B111" s="740">
        <f>OBLAST_SLNEOB!B110</f>
        <v>6</v>
      </c>
      <c r="C111" s="740">
        <v>10</v>
      </c>
      <c r="D111" s="750" t="str">
        <f>OBLAST_SLNEOB!C110</f>
        <v>Ленинградская область</v>
      </c>
      <c r="E111" s="554">
        <f>OBLAST_SLNEOB!D110</f>
        <v>6533</v>
      </c>
      <c r="F111" s="521">
        <f>(E111-OBLAST_SLNEOB!E110)/OBLAST_SLNEOB!E110*100</f>
        <v>5.934814334360305</v>
      </c>
      <c r="G111" s="526">
        <f>OBLAST_SLNEOB!F110</f>
        <v>3694</v>
      </c>
      <c r="H111" s="521">
        <f>(G111-OBLAST_SLNEOB!G110)/OBLAST_SLNEOB!G110*100</f>
        <v>-8.0865887036576272</v>
      </c>
      <c r="I111" s="526">
        <f>OBLAST_SLNEOB!H110</f>
        <v>2277</v>
      </c>
      <c r="J111" s="469">
        <f>(I111-OBLAST_SLNEOB!I110)/OBLAST_SLNEOB!I110*100</f>
        <v>33.941176470588239</v>
      </c>
      <c r="K111" s="745">
        <f>OBLAST_SLNEOB!J110</f>
        <v>61.865684140010053</v>
      </c>
      <c r="L111" s="437">
        <f>OBLAST_SLNEOB!K110</f>
        <v>33.305750930906079</v>
      </c>
    </row>
  </sheetData>
  <mergeCells count="15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K3:L3"/>
    <mergeCell ref="A91:L91"/>
    <mergeCell ref="A100:L100"/>
    <mergeCell ref="G3:H3"/>
    <mergeCell ref="I3:J3"/>
    <mergeCell ref="E3:F3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zoomScale="85" zoomScaleNormal="60" zoomScaleSheetLayoutView="85" workbookViewId="0">
      <selection activeCell="A5" sqref="A5:D90"/>
    </sheetView>
  </sheetViews>
  <sheetFormatPr defaultRowHeight="15" x14ac:dyDescent="0.25"/>
  <cols>
    <col min="1" max="3" width="4.7109375" style="47" customWidth="1"/>
    <col min="4" max="4" width="45.7109375" customWidth="1"/>
    <col min="5" max="5" width="10.28515625" style="47" customWidth="1"/>
    <col min="6" max="6" width="10.28515625" style="123" customWidth="1"/>
    <col min="7" max="7" width="10.28515625" style="47" customWidth="1"/>
    <col min="8" max="8" width="10.28515625" style="123" customWidth="1"/>
    <col min="9" max="9" width="10.28515625" style="47" customWidth="1"/>
    <col min="10" max="12" width="10.28515625" style="123" customWidth="1"/>
  </cols>
  <sheetData>
    <row r="1" spans="1:12" s="3" customFormat="1" ht="45" customHeight="1" thickBot="1" x14ac:dyDescent="0.35">
      <c r="A1" s="389" t="s">
        <v>236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</row>
    <row r="2" spans="1:12" ht="35.1" customHeight="1" x14ac:dyDescent="0.25">
      <c r="A2" s="390" t="str">
        <f>ВСЕГО!A2</f>
        <v>октябрь 2020</v>
      </c>
      <c r="B2" s="393" t="str">
        <f>ВСЕГО!B2</f>
        <v>октябрь 2019</v>
      </c>
      <c r="C2" s="393" t="str">
        <f>ВСЕГО!C2</f>
        <v>сентябрь 2020</v>
      </c>
      <c r="D2" s="396"/>
      <c r="E2" s="397" t="s">
        <v>0</v>
      </c>
      <c r="F2" s="397"/>
      <c r="G2" s="398" t="s">
        <v>1</v>
      </c>
      <c r="H2" s="399"/>
      <c r="I2" s="398" t="s">
        <v>2</v>
      </c>
      <c r="J2" s="399"/>
      <c r="K2" s="398" t="s">
        <v>10</v>
      </c>
      <c r="L2" s="400"/>
    </row>
    <row r="3" spans="1:12" ht="35.1" customHeight="1" x14ac:dyDescent="0.25">
      <c r="A3" s="391"/>
      <c r="B3" s="394"/>
      <c r="C3" s="394"/>
      <c r="D3" s="386"/>
      <c r="E3" s="385" t="s">
        <v>3</v>
      </c>
      <c r="F3" s="387" t="s">
        <v>4</v>
      </c>
      <c r="G3" s="385" t="s">
        <v>3</v>
      </c>
      <c r="H3" s="387" t="s">
        <v>4</v>
      </c>
      <c r="I3" s="385" t="s">
        <v>3</v>
      </c>
      <c r="J3" s="387" t="s">
        <v>4</v>
      </c>
      <c r="K3" s="387" t="s">
        <v>6</v>
      </c>
      <c r="L3" s="401" t="s">
        <v>7</v>
      </c>
    </row>
    <row r="4" spans="1:12" ht="35.1" customHeight="1" thickBot="1" x14ac:dyDescent="0.3">
      <c r="A4" s="392"/>
      <c r="B4" s="395"/>
      <c r="C4" s="395"/>
      <c r="D4" s="386"/>
      <c r="E4" s="386"/>
      <c r="F4" s="388"/>
      <c r="G4" s="386"/>
      <c r="H4" s="388"/>
      <c r="I4" s="386"/>
      <c r="J4" s="388"/>
      <c r="K4" s="388"/>
      <c r="L4" s="402"/>
    </row>
    <row r="5" spans="1:12" x14ac:dyDescent="0.25">
      <c r="A5" s="882">
        <f>OBLAST_TG!A2</f>
        <v>1</v>
      </c>
      <c r="B5" s="883">
        <f>OBLAST_TG!B2</f>
        <v>2</v>
      </c>
      <c r="C5" s="884">
        <v>1</v>
      </c>
      <c r="D5" s="898" t="str">
        <f>OBLAST_TG!C2</f>
        <v>Республика Адыгея</v>
      </c>
      <c r="E5" s="473">
        <f>OBLAST_TG!D2</f>
        <v>870</v>
      </c>
      <c r="F5" s="495">
        <f>(E5-OBLAST_TG!E2)/OBLAST_TG!E2*100</f>
        <v>-13.690476190476192</v>
      </c>
      <c r="G5" s="513">
        <f>OBLAST_TG!F2</f>
        <v>826</v>
      </c>
      <c r="H5" s="495">
        <f>(G5-OBLAST_TG!G2)/OBLAST_TG!G2*100</f>
        <v>47.237076648841352</v>
      </c>
      <c r="I5" s="513">
        <f>OBLAST_TG!H2</f>
        <v>184</v>
      </c>
      <c r="J5" s="505">
        <f>(I5-OBLAST_TG!I2)/OBLAST_TG!I2*100</f>
        <v>21.85430463576159</v>
      </c>
      <c r="K5" s="892">
        <f>OBLAST_TG!J2</f>
        <v>81.78217821782178</v>
      </c>
      <c r="L5" s="436">
        <f>OBLAST_TG!K2</f>
        <v>78.792134831460672</v>
      </c>
    </row>
    <row r="6" spans="1:12" x14ac:dyDescent="0.25">
      <c r="A6" s="885">
        <f>OBLAST_TG!A3</f>
        <v>2</v>
      </c>
      <c r="B6" s="347">
        <f>OBLAST_TG!B3</f>
        <v>1</v>
      </c>
      <c r="C6" s="545">
        <v>2</v>
      </c>
      <c r="D6" s="899" t="str">
        <f>OBLAST_TG!C3</f>
        <v>Чеченская Республика</v>
      </c>
      <c r="E6" s="527">
        <f>OBLAST_TG!D3</f>
        <v>725</v>
      </c>
      <c r="F6" s="335">
        <f>(E6-OBLAST_TG!E3)/OBLAST_TG!E3*100</f>
        <v>-15.501165501165501</v>
      </c>
      <c r="G6" s="334">
        <f>OBLAST_TG!F3</f>
        <v>551</v>
      </c>
      <c r="H6" s="335">
        <f>(G6-OBLAST_TG!G3)/OBLAST_TG!G3*100</f>
        <v>-10.40650406504065</v>
      </c>
      <c r="I6" s="334">
        <f>OBLAST_TG!H3</f>
        <v>179</v>
      </c>
      <c r="J6" s="504">
        <f>(I6-OBLAST_TG!I3)/OBLAST_TG!I3*100</f>
        <v>12.578616352201259</v>
      </c>
      <c r="K6" s="893">
        <f>OBLAST_TG!J3</f>
        <v>75.479452054794521</v>
      </c>
      <c r="L6" s="500">
        <f>OBLAST_TG!K3</f>
        <v>79.457364341085267</v>
      </c>
    </row>
    <row r="7" spans="1:12" x14ac:dyDescent="0.25">
      <c r="A7" s="885">
        <f>OBLAST_TG!A4</f>
        <v>3</v>
      </c>
      <c r="B7" s="347">
        <f>OBLAST_TG!B4</f>
        <v>3</v>
      </c>
      <c r="C7" s="545">
        <v>3</v>
      </c>
      <c r="D7" s="899" t="str">
        <f>OBLAST_TG!C4</f>
        <v>Республика Дагестан</v>
      </c>
      <c r="E7" s="527">
        <f>OBLAST_TG!D4</f>
        <v>3038</v>
      </c>
      <c r="F7" s="335">
        <f>(E7-OBLAST_TG!E4)/OBLAST_TG!E4*100</f>
        <v>3.5799522673031028</v>
      </c>
      <c r="G7" s="334">
        <f>OBLAST_TG!F4</f>
        <v>1898</v>
      </c>
      <c r="H7" s="335">
        <f>(G7-OBLAST_TG!G4)/OBLAST_TG!G4*100</f>
        <v>4.8039757040309228</v>
      </c>
      <c r="I7" s="334">
        <f>OBLAST_TG!H4</f>
        <v>637</v>
      </c>
      <c r="J7" s="504">
        <f>(I7-OBLAST_TG!I4)/OBLAST_TG!I4*100</f>
        <v>26.892430278884461</v>
      </c>
      <c r="K7" s="893">
        <f>OBLAST_TG!J4</f>
        <v>74.871794871794876</v>
      </c>
      <c r="L7" s="500">
        <f>OBLAST_TG!K4</f>
        <v>78.296584522265462</v>
      </c>
    </row>
    <row r="8" spans="1:12" x14ac:dyDescent="0.25">
      <c r="A8" s="885">
        <f>OBLAST_TG!A5</f>
        <v>4</v>
      </c>
      <c r="B8" s="347">
        <f>OBLAST_TG!B5</f>
        <v>17</v>
      </c>
      <c r="C8" s="545">
        <v>4</v>
      </c>
      <c r="D8" s="899" t="str">
        <f>OBLAST_TG!C5</f>
        <v>Чукотский автономный округ</v>
      </c>
      <c r="E8" s="527">
        <f>OBLAST_TG!D5</f>
        <v>167</v>
      </c>
      <c r="F8" s="335">
        <f>(E8-OBLAST_TG!E5)/OBLAST_TG!E5*100</f>
        <v>7.0512820512820511</v>
      </c>
      <c r="G8" s="334">
        <f>OBLAST_TG!F5</f>
        <v>93</v>
      </c>
      <c r="H8" s="335">
        <f>(G8-OBLAST_TG!G5)/OBLAST_TG!G5*100</f>
        <v>8.1395348837209305</v>
      </c>
      <c r="I8" s="334">
        <f>OBLAST_TG!H5</f>
        <v>37</v>
      </c>
      <c r="J8" s="504">
        <f>(I8-OBLAST_TG!I5)/OBLAST_TG!I5*100</f>
        <v>-27.450980392156865</v>
      </c>
      <c r="K8" s="893">
        <f>OBLAST_TG!J5</f>
        <v>71.538461538461533</v>
      </c>
      <c r="L8" s="500">
        <f>OBLAST_TG!K5</f>
        <v>62.773722627737229</v>
      </c>
    </row>
    <row r="9" spans="1:12" x14ac:dyDescent="0.25">
      <c r="A9" s="885">
        <f>OBLAST_TG!A6</f>
        <v>5</v>
      </c>
      <c r="B9" s="347">
        <f>OBLAST_TG!B6</f>
        <v>6</v>
      </c>
      <c r="C9" s="545">
        <v>5</v>
      </c>
      <c r="D9" s="899" t="str">
        <f>OBLAST_TG!C6</f>
        <v>Карачаево-Черкесская Республика</v>
      </c>
      <c r="E9" s="527">
        <f>OBLAST_TG!D6</f>
        <v>1208</v>
      </c>
      <c r="F9" s="335">
        <f>(E9-OBLAST_TG!E6)/OBLAST_TG!E6*100</f>
        <v>18.897637795275589</v>
      </c>
      <c r="G9" s="334">
        <f>OBLAST_TG!F6</f>
        <v>738</v>
      </c>
      <c r="H9" s="335">
        <f>(G9-OBLAST_TG!G6)/OBLAST_TG!G6*100</f>
        <v>51.851851851851848</v>
      </c>
      <c r="I9" s="334">
        <f>OBLAST_TG!H6</f>
        <v>321</v>
      </c>
      <c r="J9" s="504">
        <f>(I9-OBLAST_TG!I6)/OBLAST_TG!I6*100</f>
        <v>62.121212121212125</v>
      </c>
      <c r="K9" s="893">
        <f>OBLAST_TG!J6</f>
        <v>69.68838526912181</v>
      </c>
      <c r="L9" s="500">
        <f>OBLAST_TG!K6</f>
        <v>71.05263157894737</v>
      </c>
    </row>
    <row r="10" spans="1:12" x14ac:dyDescent="0.25">
      <c r="A10" s="885">
        <f>OBLAST_TG!A7</f>
        <v>6</v>
      </c>
      <c r="B10" s="347">
        <f>OBLAST_TG!B7</f>
        <v>8</v>
      </c>
      <c r="C10" s="545">
        <v>6</v>
      </c>
      <c r="D10" s="899" t="str">
        <f>OBLAST_TG!C7</f>
        <v>Тамбовская область</v>
      </c>
      <c r="E10" s="527">
        <f>OBLAST_TG!D7</f>
        <v>2600</v>
      </c>
      <c r="F10" s="335">
        <f>(E10-OBLAST_TG!E7)/OBLAST_TG!E7*100</f>
        <v>8.6502298370246553</v>
      </c>
      <c r="G10" s="334">
        <f>OBLAST_TG!F7</f>
        <v>1242</v>
      </c>
      <c r="H10" s="335">
        <f>(G10-OBLAST_TG!G7)/OBLAST_TG!G7*100</f>
        <v>2.6446280991735538</v>
      </c>
      <c r="I10" s="334">
        <f>OBLAST_TG!H7</f>
        <v>603</v>
      </c>
      <c r="J10" s="504">
        <f>(I10-OBLAST_TG!I7)/OBLAST_TG!I7*100</f>
        <v>-0.33057851239669422</v>
      </c>
      <c r="K10" s="893">
        <f>OBLAST_TG!J7</f>
        <v>67.317073170731717</v>
      </c>
      <c r="L10" s="500">
        <f>OBLAST_TG!K7</f>
        <v>66.666666666666657</v>
      </c>
    </row>
    <row r="11" spans="1:12" x14ac:dyDescent="0.25">
      <c r="A11" s="885">
        <f>OBLAST_TG!A8</f>
        <v>7</v>
      </c>
      <c r="B11" s="347">
        <f>OBLAST_TG!B8</f>
        <v>4</v>
      </c>
      <c r="C11" s="545">
        <v>7</v>
      </c>
      <c r="D11" s="899" t="str">
        <f>OBLAST_TG!C8</f>
        <v>Республика Алтай</v>
      </c>
      <c r="E11" s="527">
        <f>OBLAST_TG!D8</f>
        <v>808</v>
      </c>
      <c r="F11" s="335">
        <f>(E11-OBLAST_TG!E8)/OBLAST_TG!E8*100</f>
        <v>23.926380368098162</v>
      </c>
      <c r="G11" s="334">
        <f>OBLAST_TG!F8</f>
        <v>458</v>
      </c>
      <c r="H11" s="335">
        <f>(G11-OBLAST_TG!G8)/OBLAST_TG!G8*100</f>
        <v>7.2599531615925059</v>
      </c>
      <c r="I11" s="334">
        <f>OBLAST_TG!H8</f>
        <v>231</v>
      </c>
      <c r="J11" s="504">
        <f>(I11-OBLAST_TG!I8)/OBLAST_TG!I8*100</f>
        <v>42.592592592592595</v>
      </c>
      <c r="K11" s="893">
        <f>OBLAST_TG!J8</f>
        <v>66.473149492017413</v>
      </c>
      <c r="L11" s="500">
        <f>OBLAST_TG!K8</f>
        <v>72.495755517826822</v>
      </c>
    </row>
    <row r="12" spans="1:12" x14ac:dyDescent="0.25">
      <c r="A12" s="885">
        <f>OBLAST_TG!A9</f>
        <v>8</v>
      </c>
      <c r="B12" s="347">
        <f>OBLAST_TG!B9</f>
        <v>13</v>
      </c>
      <c r="C12" s="545">
        <v>9</v>
      </c>
      <c r="D12" s="899" t="str">
        <f>OBLAST_TG!C9</f>
        <v>Брянская область</v>
      </c>
      <c r="E12" s="527">
        <f>OBLAST_TG!D9</f>
        <v>2595</v>
      </c>
      <c r="F12" s="335">
        <f>(E12-OBLAST_TG!E9)/OBLAST_TG!E9*100</f>
        <v>2.0047169811320753</v>
      </c>
      <c r="G12" s="334">
        <f>OBLAST_TG!F9</f>
        <v>1374</v>
      </c>
      <c r="H12" s="335">
        <f>(G12-OBLAST_TG!G9)/OBLAST_TG!G9*100</f>
        <v>12.530712530712531</v>
      </c>
      <c r="I12" s="334">
        <f>OBLAST_TG!H9</f>
        <v>774</v>
      </c>
      <c r="J12" s="504">
        <f>(I12-OBLAST_TG!I9)/OBLAST_TG!I9*100</f>
        <v>13.656387665198238</v>
      </c>
      <c r="K12" s="893">
        <f>OBLAST_TG!J9</f>
        <v>63.966480446927378</v>
      </c>
      <c r="L12" s="500">
        <f>OBLAST_TG!K9</f>
        <v>64.195583596214504</v>
      </c>
    </row>
    <row r="13" spans="1:12" s="43" customFormat="1" x14ac:dyDescent="0.25">
      <c r="A13" s="885">
        <f>OBLAST_TG!A10</f>
        <v>9</v>
      </c>
      <c r="B13" s="347">
        <f>OBLAST_TG!B10</f>
        <v>29</v>
      </c>
      <c r="C13" s="545">
        <v>12</v>
      </c>
      <c r="D13" s="899" t="str">
        <f>OBLAST_TG!C10</f>
        <v>Курганская область</v>
      </c>
      <c r="E13" s="527">
        <f>OBLAST_TG!D10</f>
        <v>3617</v>
      </c>
      <c r="F13" s="335">
        <f>(E13-OBLAST_TG!E10)/OBLAST_TG!E10*100</f>
        <v>4.2964244521337944</v>
      </c>
      <c r="G13" s="334">
        <f>OBLAST_TG!F10</f>
        <v>1936</v>
      </c>
      <c r="H13" s="335">
        <f>(G13-OBLAST_TG!G10)/OBLAST_TG!G10*100</f>
        <v>13.882352941176471</v>
      </c>
      <c r="I13" s="334">
        <f>OBLAST_TG!H10</f>
        <v>1121</v>
      </c>
      <c r="J13" s="504">
        <f>(I13-OBLAST_TG!I10)/OBLAST_TG!I10*100</f>
        <v>-16.778025241276911</v>
      </c>
      <c r="K13" s="893">
        <f>OBLAST_TG!J10</f>
        <v>63.33006215243703</v>
      </c>
      <c r="L13" s="500">
        <f>OBLAST_TG!K10</f>
        <v>55.792582868395137</v>
      </c>
    </row>
    <row r="14" spans="1:12" x14ac:dyDescent="0.25">
      <c r="A14" s="885">
        <f>OBLAST_TG!A11</f>
        <v>10</v>
      </c>
      <c r="B14" s="347">
        <f>OBLAST_TG!B11</f>
        <v>7</v>
      </c>
      <c r="C14" s="545">
        <v>8</v>
      </c>
      <c r="D14" s="899" t="str">
        <f>OBLAST_TG!C11</f>
        <v>Республика Саха (Якутия)</v>
      </c>
      <c r="E14" s="527">
        <f>OBLAST_TG!D11</f>
        <v>2499</v>
      </c>
      <c r="F14" s="335">
        <f>(E14-OBLAST_TG!E11)/OBLAST_TG!E11*100</f>
        <v>7.3914911903738725</v>
      </c>
      <c r="G14" s="334">
        <f>OBLAST_TG!F11</f>
        <v>1384</v>
      </c>
      <c r="H14" s="335">
        <f>(G14-OBLAST_TG!G11)/OBLAST_TG!G11*100</f>
        <v>-11.053984575835475</v>
      </c>
      <c r="I14" s="334">
        <f>OBLAST_TG!H11</f>
        <v>809</v>
      </c>
      <c r="J14" s="504">
        <f>(I14-OBLAST_TG!I11)/OBLAST_TG!I11*100</f>
        <v>22.021116138763198</v>
      </c>
      <c r="K14" s="893">
        <f>OBLAST_TG!J11</f>
        <v>63.109895120839028</v>
      </c>
      <c r="L14" s="500">
        <f>OBLAST_TG!K11</f>
        <v>70.121676430824692</v>
      </c>
    </row>
    <row r="15" spans="1:12" x14ac:dyDescent="0.25">
      <c r="A15" s="885">
        <f>OBLAST_TG!A12</f>
        <v>11</v>
      </c>
      <c r="B15" s="347">
        <f>OBLAST_TG!B12</f>
        <v>18</v>
      </c>
      <c r="C15" s="545">
        <v>11</v>
      </c>
      <c r="D15" s="899" t="str">
        <f>OBLAST_TG!C12</f>
        <v>Забайкальский край</v>
      </c>
      <c r="E15" s="527">
        <f>OBLAST_TG!D12</f>
        <v>4024</v>
      </c>
      <c r="F15" s="335">
        <f>(E15-OBLAST_TG!E12)/OBLAST_TG!E12*100</f>
        <v>-4.9373966454051503</v>
      </c>
      <c r="G15" s="334">
        <f>OBLAST_TG!F12</f>
        <v>2333</v>
      </c>
      <c r="H15" s="335">
        <f>(G15-OBLAST_TG!G12)/OBLAST_TG!G12*100</f>
        <v>-5.8134840532902707</v>
      </c>
      <c r="I15" s="334">
        <f>OBLAST_TG!H12</f>
        <v>1371</v>
      </c>
      <c r="J15" s="504">
        <f>(I15-OBLAST_TG!I12)/OBLAST_TG!I12*100</f>
        <v>-6.8614130434782608</v>
      </c>
      <c r="K15" s="893">
        <f>OBLAST_TG!J12</f>
        <v>62.985961123110137</v>
      </c>
      <c r="L15" s="500">
        <f>OBLAST_TG!K12</f>
        <v>62.724740440617879</v>
      </c>
    </row>
    <row r="16" spans="1:12" s="45" customFormat="1" ht="15.75" thickBot="1" x14ac:dyDescent="0.3">
      <c r="A16" s="885">
        <f>OBLAST_TG!A13</f>
        <v>12</v>
      </c>
      <c r="B16" s="347">
        <f>OBLAST_TG!B13</f>
        <v>20</v>
      </c>
      <c r="C16" s="545">
        <v>10</v>
      </c>
      <c r="D16" s="899" t="str">
        <f>OBLAST_TG!C13</f>
        <v>Тульская область</v>
      </c>
      <c r="E16" s="527">
        <f>OBLAST_TG!D13</f>
        <v>3299</v>
      </c>
      <c r="F16" s="335">
        <f>(E16-OBLAST_TG!E13)/OBLAST_TG!E13*100</f>
        <v>18.968626036783267</v>
      </c>
      <c r="G16" s="334">
        <f>OBLAST_TG!F13</f>
        <v>1557</v>
      </c>
      <c r="H16" s="335">
        <f>(G16-OBLAST_TG!G13)/OBLAST_TG!G13*100</f>
        <v>17.509433962264151</v>
      </c>
      <c r="I16" s="334">
        <f>OBLAST_TG!H13</f>
        <v>953</v>
      </c>
      <c r="J16" s="504">
        <f>(I16-OBLAST_TG!I13)/OBLAST_TG!I13*100</f>
        <v>19.723618090452259</v>
      </c>
      <c r="K16" s="893">
        <f>OBLAST_TG!J13</f>
        <v>62.031872509960159</v>
      </c>
      <c r="L16" s="500">
        <f>OBLAST_TG!K13</f>
        <v>62.470532767562467</v>
      </c>
    </row>
    <row r="17" spans="1:13" s="147" customFormat="1" ht="15.75" thickBot="1" x14ac:dyDescent="0.3">
      <c r="A17" s="885">
        <f>OBLAST_TG!A14</f>
        <v>13</v>
      </c>
      <c r="B17" s="347">
        <f>OBLAST_TG!B14</f>
        <v>19</v>
      </c>
      <c r="C17" s="545">
        <v>13</v>
      </c>
      <c r="D17" s="899" t="str">
        <f>OBLAST_TG!C14</f>
        <v>Республика Северная Осетия - Алания</v>
      </c>
      <c r="E17" s="527">
        <f>OBLAST_TG!D14</f>
        <v>1792</v>
      </c>
      <c r="F17" s="335">
        <f>(E17-OBLAST_TG!E14)/OBLAST_TG!E14*100</f>
        <v>-31.367292225201069</v>
      </c>
      <c r="G17" s="334">
        <f>OBLAST_TG!F14</f>
        <v>799</v>
      </c>
      <c r="H17" s="335">
        <f>(G17-OBLAST_TG!G14)/OBLAST_TG!G14*100</f>
        <v>-0.74534161490683226</v>
      </c>
      <c r="I17" s="334">
        <f>OBLAST_TG!H14</f>
        <v>524</v>
      </c>
      <c r="J17" s="504">
        <f>(I17-OBLAST_TG!I14)/OBLAST_TG!I14*100</f>
        <v>8.7136929460580905</v>
      </c>
      <c r="K17" s="893">
        <f>OBLAST_TG!J14</f>
        <v>60.393046107331827</v>
      </c>
      <c r="L17" s="500">
        <f>OBLAST_TG!K14</f>
        <v>62.54856254856255</v>
      </c>
    </row>
    <row r="18" spans="1:13" s="143" customFormat="1" ht="15.75" thickBot="1" x14ac:dyDescent="0.3">
      <c r="A18" s="885">
        <f>OBLAST_TG!A15</f>
        <v>14</v>
      </c>
      <c r="B18" s="347">
        <f>OBLAST_TG!B15</f>
        <v>35</v>
      </c>
      <c r="C18" s="545">
        <v>14</v>
      </c>
      <c r="D18" s="899" t="str">
        <f>OBLAST_TG!C15</f>
        <v>Московская область</v>
      </c>
      <c r="E18" s="527">
        <f>OBLAST_TG!D15</f>
        <v>17809</v>
      </c>
      <c r="F18" s="335">
        <f>(E18-OBLAST_TG!E15)/OBLAST_TG!E15*100</f>
        <v>-4.3760738831615118</v>
      </c>
      <c r="G18" s="334">
        <f>OBLAST_TG!F15</f>
        <v>9689</v>
      </c>
      <c r="H18" s="335">
        <f>(G18-OBLAST_TG!G15)/OBLAST_TG!G15*100</f>
        <v>4.8593073593073592</v>
      </c>
      <c r="I18" s="334">
        <f>OBLAST_TG!H15</f>
        <v>6621</v>
      </c>
      <c r="J18" s="504">
        <f>(I18-OBLAST_TG!I15)/OBLAST_TG!I15*100</f>
        <v>-12.778290080358317</v>
      </c>
      <c r="K18" s="893">
        <f>OBLAST_TG!J15</f>
        <v>59.405272838749227</v>
      </c>
      <c r="L18" s="500">
        <f>OBLAST_TG!K15</f>
        <v>54.898698829540727</v>
      </c>
    </row>
    <row r="19" spans="1:13" s="141" customFormat="1" ht="15.75" thickBot="1" x14ac:dyDescent="0.3">
      <c r="A19" s="885">
        <f>OBLAST_TG!A16</f>
        <v>15</v>
      </c>
      <c r="B19" s="347">
        <f>OBLAST_TG!B16</f>
        <v>15</v>
      </c>
      <c r="C19" s="545">
        <v>16</v>
      </c>
      <c r="D19" s="899" t="str">
        <f>OBLAST_TG!C16</f>
        <v>Республика Калмыкия</v>
      </c>
      <c r="E19" s="527">
        <f>OBLAST_TG!D16</f>
        <v>621</v>
      </c>
      <c r="F19" s="335">
        <f>(E19-OBLAST_TG!E16)/OBLAST_TG!E16*100</f>
        <v>6.3356164383561646</v>
      </c>
      <c r="G19" s="334">
        <f>OBLAST_TG!F16</f>
        <v>330</v>
      </c>
      <c r="H19" s="335">
        <f>(G19-OBLAST_TG!G16)/OBLAST_TG!G16*100</f>
        <v>0</v>
      </c>
      <c r="I19" s="334">
        <f>OBLAST_TG!H16</f>
        <v>229</v>
      </c>
      <c r="J19" s="504">
        <f>(I19-OBLAST_TG!I16)/OBLAST_TG!I16*100</f>
        <v>20.526315789473685</v>
      </c>
      <c r="K19" s="893">
        <f>OBLAST_TG!J16</f>
        <v>59.033989266547401</v>
      </c>
      <c r="L19" s="500">
        <f>OBLAST_TG!K16</f>
        <v>63.46153846153846</v>
      </c>
      <c r="M19" s="140"/>
    </row>
    <row r="20" spans="1:13" s="105" customFormat="1" ht="15.75" thickBot="1" x14ac:dyDescent="0.3">
      <c r="A20" s="885">
        <f>OBLAST_TG!A17</f>
        <v>16</v>
      </c>
      <c r="B20" s="347">
        <f>OBLAST_TG!B17</f>
        <v>28</v>
      </c>
      <c r="C20" s="545">
        <v>17</v>
      </c>
      <c r="D20" s="899" t="str">
        <f>OBLAST_TG!C17</f>
        <v>Рязанская область</v>
      </c>
      <c r="E20" s="527">
        <f>OBLAST_TG!D17</f>
        <v>2250</v>
      </c>
      <c r="F20" s="335">
        <f>(E20-OBLAST_TG!E17)/OBLAST_TG!E17*100</f>
        <v>-12.621359223300971</v>
      </c>
      <c r="G20" s="334">
        <f>OBLAST_TG!F17</f>
        <v>1034</v>
      </c>
      <c r="H20" s="335">
        <f>(G20-OBLAST_TG!G17)/OBLAST_TG!G17*100</f>
        <v>-9.2186128182616329</v>
      </c>
      <c r="I20" s="334">
        <f>OBLAST_TG!H17</f>
        <v>724</v>
      </c>
      <c r="J20" s="504">
        <f>(I20-OBLAST_TG!I17)/OBLAST_TG!I17*100</f>
        <v>-15.715948777648428</v>
      </c>
      <c r="K20" s="893">
        <f>OBLAST_TG!J17</f>
        <v>58.816837315130833</v>
      </c>
      <c r="L20" s="500">
        <f>OBLAST_TG!K17</f>
        <v>57.007007007006997</v>
      </c>
    </row>
    <row r="21" spans="1:13" s="151" customFormat="1" ht="15.75" thickBot="1" x14ac:dyDescent="0.3">
      <c r="A21" s="885">
        <f>OBLAST_TG!A18</f>
        <v>17</v>
      </c>
      <c r="B21" s="347">
        <f>OBLAST_TG!B18</f>
        <v>11</v>
      </c>
      <c r="C21" s="545">
        <v>15</v>
      </c>
      <c r="D21" s="899" t="str">
        <f>OBLAST_TG!C18</f>
        <v>Псковская область</v>
      </c>
      <c r="E21" s="527">
        <f>OBLAST_TG!D18</f>
        <v>2609</v>
      </c>
      <c r="F21" s="335">
        <f>(E21-OBLAST_TG!E18)/OBLAST_TG!E18*100</f>
        <v>16.943074854325417</v>
      </c>
      <c r="G21" s="334">
        <f>OBLAST_TG!F18</f>
        <v>1371</v>
      </c>
      <c r="H21" s="335">
        <f>(G21-OBLAST_TG!G18)/OBLAST_TG!G18*100</f>
        <v>25.205479452054796</v>
      </c>
      <c r="I21" s="334">
        <f>OBLAST_TG!H18</f>
        <v>962</v>
      </c>
      <c r="J21" s="504">
        <f>(I21-OBLAST_TG!I18)/OBLAST_TG!I18*100</f>
        <v>72.401433691756267</v>
      </c>
      <c r="K21" s="893">
        <f>OBLAST_TG!J18</f>
        <v>58.765537933990572</v>
      </c>
      <c r="L21" s="500">
        <f>OBLAST_TG!K18</f>
        <v>66.243194192377501</v>
      </c>
    </row>
    <row r="22" spans="1:13" s="113" customFormat="1" ht="15.75" thickBot="1" x14ac:dyDescent="0.3">
      <c r="A22" s="885">
        <f>OBLAST_TG!A19</f>
        <v>18</v>
      </c>
      <c r="B22" s="347">
        <f>OBLAST_TG!B19</f>
        <v>43</v>
      </c>
      <c r="C22" s="545">
        <v>20</v>
      </c>
      <c r="D22" s="899" t="str">
        <f>OBLAST_TG!C19</f>
        <v>Ненецкий автономный округ</v>
      </c>
      <c r="E22" s="527">
        <f>OBLAST_TG!D19</f>
        <v>173</v>
      </c>
      <c r="F22" s="335">
        <f>(E22-OBLAST_TG!E19)/OBLAST_TG!E19*100</f>
        <v>1.1695906432748537</v>
      </c>
      <c r="G22" s="334">
        <f>OBLAST_TG!F19</f>
        <v>85</v>
      </c>
      <c r="H22" s="335">
        <f>(G22-OBLAST_TG!G19)/OBLAST_TG!G19*100</f>
        <v>-6.593406593406594</v>
      </c>
      <c r="I22" s="334">
        <f>OBLAST_TG!H19</f>
        <v>65</v>
      </c>
      <c r="J22" s="504">
        <f>(I22-OBLAST_TG!I19)/OBLAST_TG!I19*100</f>
        <v>-20.73170731707317</v>
      </c>
      <c r="K22" s="893">
        <f>OBLAST_TG!J19</f>
        <v>56.666666666666657</v>
      </c>
      <c r="L22" s="500">
        <f>OBLAST_TG!K19</f>
        <v>52.601156069364173</v>
      </c>
      <c r="M22" s="112"/>
    </row>
    <row r="23" spans="1:13" s="66" customFormat="1" ht="15.75" thickBot="1" x14ac:dyDescent="0.3">
      <c r="A23" s="885">
        <f>OBLAST_TG!A20</f>
        <v>19</v>
      </c>
      <c r="B23" s="347">
        <f>OBLAST_TG!B20</f>
        <v>16</v>
      </c>
      <c r="C23" s="545">
        <v>18</v>
      </c>
      <c r="D23" s="899" t="str">
        <f>OBLAST_TG!C20</f>
        <v>Республика Мордовия</v>
      </c>
      <c r="E23" s="527">
        <f>OBLAST_TG!D20</f>
        <v>2041</v>
      </c>
      <c r="F23" s="335">
        <f>(E23-OBLAST_TG!E20)/OBLAST_TG!E20*100</f>
        <v>42.927170868347339</v>
      </c>
      <c r="G23" s="334">
        <f>OBLAST_TG!F20</f>
        <v>969</v>
      </c>
      <c r="H23" s="335">
        <f>(G23-OBLAST_TG!G20)/OBLAST_TG!G20*100</f>
        <v>34.583333333333336</v>
      </c>
      <c r="I23" s="334">
        <f>OBLAST_TG!H20</f>
        <v>747</v>
      </c>
      <c r="J23" s="504">
        <f>(I23-OBLAST_TG!I20)/OBLAST_TG!I20*100</f>
        <v>79.567307692307693</v>
      </c>
      <c r="K23" s="893">
        <f>OBLAST_TG!J20</f>
        <v>56.468531468531467</v>
      </c>
      <c r="L23" s="500">
        <f>OBLAST_TG!K20</f>
        <v>63.380281690140848</v>
      </c>
    </row>
    <row r="24" spans="1:13" s="125" customFormat="1" ht="15.75" thickBot="1" x14ac:dyDescent="0.3">
      <c r="A24" s="885">
        <f>OBLAST_TG!A21</f>
        <v>20</v>
      </c>
      <c r="B24" s="347">
        <f>OBLAST_TG!B21</f>
        <v>12</v>
      </c>
      <c r="C24" s="545">
        <v>21</v>
      </c>
      <c r="D24" s="899" t="str">
        <f>OBLAST_TG!C21</f>
        <v>Оренбургская область</v>
      </c>
      <c r="E24" s="527">
        <f>OBLAST_TG!D21</f>
        <v>6786</v>
      </c>
      <c r="F24" s="335">
        <f>(E24-OBLAST_TG!E21)/OBLAST_TG!E21*100</f>
        <v>13.820865481382086</v>
      </c>
      <c r="G24" s="334">
        <f>OBLAST_TG!F21</f>
        <v>3531</v>
      </c>
      <c r="H24" s="335">
        <f>(G24-OBLAST_TG!G21)/OBLAST_TG!G21*100</f>
        <v>-1.3687150837988826</v>
      </c>
      <c r="I24" s="334">
        <f>OBLAST_TG!H21</f>
        <v>2776</v>
      </c>
      <c r="J24" s="504">
        <f>(I24-OBLAST_TG!I21)/OBLAST_TG!I21*100</f>
        <v>39.848866498740556</v>
      </c>
      <c r="K24" s="893">
        <f>OBLAST_TG!J21</f>
        <v>55.985413033137789</v>
      </c>
      <c r="L24" s="500">
        <f>OBLAST_TG!K21</f>
        <v>64.330637915543576</v>
      </c>
    </row>
    <row r="25" spans="1:13" s="163" customFormat="1" ht="15.75" thickBot="1" x14ac:dyDescent="0.3">
      <c r="A25" s="885">
        <f>OBLAST_TG!A22</f>
        <v>21</v>
      </c>
      <c r="B25" s="347">
        <f>OBLAST_TG!B22</f>
        <v>25</v>
      </c>
      <c r="C25" s="545">
        <v>22</v>
      </c>
      <c r="D25" s="899" t="str">
        <f>OBLAST_TG!C22</f>
        <v>Самарская область</v>
      </c>
      <c r="E25" s="527">
        <f>OBLAST_TG!D22</f>
        <v>9540</v>
      </c>
      <c r="F25" s="335">
        <f>(E25-OBLAST_TG!E22)/OBLAST_TG!E22*100</f>
        <v>9.5670150453657978</v>
      </c>
      <c r="G25" s="334">
        <f>OBLAST_TG!F22</f>
        <v>4953</v>
      </c>
      <c r="H25" s="335">
        <f>(G25-OBLAST_TG!G22)/OBLAST_TG!G22*100</f>
        <v>12.134933212587731</v>
      </c>
      <c r="I25" s="334">
        <f>OBLAST_TG!H22</f>
        <v>3976</v>
      </c>
      <c r="J25" s="504">
        <f>(I25-OBLAST_TG!I22)/OBLAST_TG!I22*100</f>
        <v>26.745298055467011</v>
      </c>
      <c r="K25" s="893">
        <f>OBLAST_TG!J22</f>
        <v>55.470937395005038</v>
      </c>
      <c r="L25" s="500">
        <f>OBLAST_TG!K22</f>
        <v>58.472332539052161</v>
      </c>
    </row>
    <row r="26" spans="1:13" s="168" customFormat="1" ht="15.75" thickBot="1" x14ac:dyDescent="0.3">
      <c r="A26" s="885">
        <f>OBLAST_TG!A23</f>
        <v>22</v>
      </c>
      <c r="B26" s="347">
        <f>OBLAST_TG!B23</f>
        <v>5</v>
      </c>
      <c r="C26" s="545">
        <v>19</v>
      </c>
      <c r="D26" s="899" t="str">
        <f>OBLAST_TG!C23</f>
        <v>Ульяновская область</v>
      </c>
      <c r="E26" s="527">
        <f>OBLAST_TG!D23</f>
        <v>3090</v>
      </c>
      <c r="F26" s="335">
        <f>(E26-OBLAST_TG!E23)/OBLAST_TG!E23*100</f>
        <v>26.328699918233848</v>
      </c>
      <c r="G26" s="334">
        <f>OBLAST_TG!F23</f>
        <v>1291</v>
      </c>
      <c r="H26" s="335">
        <f>(G26-OBLAST_TG!G23)/OBLAST_TG!G23*100</f>
        <v>4.7039740470397406</v>
      </c>
      <c r="I26" s="334">
        <f>OBLAST_TG!H23</f>
        <v>1044</v>
      </c>
      <c r="J26" s="504">
        <f>(I26-OBLAST_TG!I23)/OBLAST_TG!I23*100</f>
        <v>108.38323353293413</v>
      </c>
      <c r="K26" s="893">
        <f>OBLAST_TG!J23</f>
        <v>55.289079229122052</v>
      </c>
      <c r="L26" s="500">
        <f>OBLAST_TG!K23</f>
        <v>71.107266435986162</v>
      </c>
    </row>
    <row r="27" spans="1:13" s="16" customFormat="1" x14ac:dyDescent="0.25">
      <c r="A27" s="885">
        <f>OBLAST_TG!A24</f>
        <v>23</v>
      </c>
      <c r="B27" s="347">
        <f>OBLAST_TG!B24</f>
        <v>23</v>
      </c>
      <c r="C27" s="545">
        <v>26</v>
      </c>
      <c r="D27" s="899" t="str">
        <f>OBLAST_TG!C24</f>
        <v>Республика Хакасия</v>
      </c>
      <c r="E27" s="527">
        <f>OBLAST_TG!D24</f>
        <v>2153</v>
      </c>
      <c r="F27" s="335">
        <f>(E27-OBLAST_TG!E24)/OBLAST_TG!E24*100</f>
        <v>24.30715935334873</v>
      </c>
      <c r="G27" s="334">
        <f>OBLAST_TG!F24</f>
        <v>923</v>
      </c>
      <c r="H27" s="335">
        <f>(G27-OBLAST_TG!G24)/OBLAST_TG!G24*100</f>
        <v>15.954773869346733</v>
      </c>
      <c r="I27" s="334">
        <f>OBLAST_TG!H24</f>
        <v>756</v>
      </c>
      <c r="J27" s="504">
        <f>(I27-OBLAST_TG!I24)/OBLAST_TG!I24*100</f>
        <v>37.45454545454546</v>
      </c>
      <c r="K27" s="893">
        <f>OBLAST_TG!J24</f>
        <v>54.973198332340679</v>
      </c>
      <c r="L27" s="500">
        <f>OBLAST_TG!K24</f>
        <v>59.138187221396727</v>
      </c>
    </row>
    <row r="28" spans="1:13" s="17" customFormat="1" x14ac:dyDescent="0.25">
      <c r="A28" s="885">
        <f>OBLAST_TG!A25</f>
        <v>24</v>
      </c>
      <c r="B28" s="347">
        <f>OBLAST_TG!B25</f>
        <v>26</v>
      </c>
      <c r="C28" s="545">
        <v>23</v>
      </c>
      <c r="D28" s="899" t="str">
        <f>OBLAST_TG!C25</f>
        <v>Республика Тыва</v>
      </c>
      <c r="E28" s="527">
        <f>OBLAST_TG!D25</f>
        <v>1469</v>
      </c>
      <c r="F28" s="335">
        <f>(E28-OBLAST_TG!E25)/OBLAST_TG!E25*100</f>
        <v>-9.2088998763906051</v>
      </c>
      <c r="G28" s="334">
        <f>OBLAST_TG!F25</f>
        <v>725</v>
      </c>
      <c r="H28" s="335">
        <f>(G28-OBLAST_TG!G25)/OBLAST_TG!G25*100</f>
        <v>-17.707150964812712</v>
      </c>
      <c r="I28" s="334">
        <f>OBLAST_TG!H25</f>
        <v>600</v>
      </c>
      <c r="J28" s="504">
        <f>(I28-OBLAST_TG!I25)/OBLAST_TG!I25*100</f>
        <v>-7.8341013824884786</v>
      </c>
      <c r="K28" s="893">
        <f>OBLAST_TG!J25</f>
        <v>54.716981132075468</v>
      </c>
      <c r="L28" s="500">
        <f>OBLAST_TG!K25</f>
        <v>57.506527415143601</v>
      </c>
    </row>
    <row r="29" spans="1:13" s="6" customFormat="1" ht="15.75" thickBot="1" x14ac:dyDescent="0.3">
      <c r="A29" s="885">
        <f>OBLAST_TG!A26</f>
        <v>25</v>
      </c>
      <c r="B29" s="347">
        <f>OBLAST_TG!B26</f>
        <v>33</v>
      </c>
      <c r="C29" s="545">
        <v>27</v>
      </c>
      <c r="D29" s="899" t="str">
        <f>OBLAST_TG!C26</f>
        <v>Калужская область</v>
      </c>
      <c r="E29" s="527">
        <f>OBLAST_TG!D26</f>
        <v>4059</v>
      </c>
      <c r="F29" s="335">
        <f>(E29-OBLAST_TG!E26)/OBLAST_TG!E26*100</f>
        <v>9.970197778379843</v>
      </c>
      <c r="G29" s="334">
        <f>OBLAST_TG!F26</f>
        <v>1761</v>
      </c>
      <c r="H29" s="335">
        <f>(G29-OBLAST_TG!G26)/OBLAST_TG!G26*100</f>
        <v>5.260011954572624</v>
      </c>
      <c r="I29" s="334">
        <f>OBLAST_TG!H26</f>
        <v>1518</v>
      </c>
      <c r="J29" s="504">
        <f>(I29-OBLAST_TG!I26)/OBLAST_TG!I26*100</f>
        <v>10.641399416909621</v>
      </c>
      <c r="K29" s="893">
        <f>OBLAST_TG!J26</f>
        <v>53.705397987191219</v>
      </c>
      <c r="L29" s="500">
        <f>OBLAST_TG!K26</f>
        <v>54.94252873563218</v>
      </c>
    </row>
    <row r="30" spans="1:13" s="182" customFormat="1" ht="15.75" thickBot="1" x14ac:dyDescent="0.3">
      <c r="A30" s="885">
        <f>OBLAST_TG!A27</f>
        <v>26</v>
      </c>
      <c r="B30" s="347">
        <f>OBLAST_TG!B27</f>
        <v>10</v>
      </c>
      <c r="C30" s="545">
        <v>28</v>
      </c>
      <c r="D30" s="899" t="str">
        <f>OBLAST_TG!C27</f>
        <v>Камчатский край</v>
      </c>
      <c r="E30" s="527">
        <f>OBLAST_TG!D27</f>
        <v>1175</v>
      </c>
      <c r="F30" s="335">
        <f>(E30-OBLAST_TG!E27)/OBLAST_TG!E27*100</f>
        <v>39.383155397390276</v>
      </c>
      <c r="G30" s="334">
        <f>OBLAST_TG!F27</f>
        <v>520</v>
      </c>
      <c r="H30" s="335">
        <f>(G30-OBLAST_TG!G27)/OBLAST_TG!G27*100</f>
        <v>5.4766734279918863</v>
      </c>
      <c r="I30" s="334">
        <f>OBLAST_TG!H27</f>
        <v>457</v>
      </c>
      <c r="J30" s="504">
        <f>(I30-OBLAST_TG!I27)/OBLAST_TG!I27*100</f>
        <v>83.53413654618474</v>
      </c>
      <c r="K30" s="893">
        <f>OBLAST_TG!J27</f>
        <v>53.224155578300923</v>
      </c>
      <c r="L30" s="500">
        <f>OBLAST_TG!K27</f>
        <v>66.44204851752022</v>
      </c>
    </row>
    <row r="31" spans="1:13" x14ac:dyDescent="0.25">
      <c r="A31" s="885">
        <f>OBLAST_TG!A28</f>
        <v>27</v>
      </c>
      <c r="B31" s="347">
        <f>OBLAST_TG!B28</f>
        <v>22</v>
      </c>
      <c r="C31" s="545">
        <v>24</v>
      </c>
      <c r="D31" s="899" t="str">
        <f>OBLAST_TG!C28</f>
        <v>Кабардино-Балкарская Республика</v>
      </c>
      <c r="E31" s="527">
        <f>OBLAST_TG!D28</f>
        <v>1881</v>
      </c>
      <c r="F31" s="335">
        <f>(E31-OBLAST_TG!E28)/OBLAST_TG!E28*100</f>
        <v>-0.31796502384737679</v>
      </c>
      <c r="G31" s="334">
        <f>OBLAST_TG!F28</f>
        <v>877</v>
      </c>
      <c r="H31" s="335">
        <f>(G31-OBLAST_TG!G28)/OBLAST_TG!G28*100</f>
        <v>-6.6027689030883918</v>
      </c>
      <c r="I31" s="334">
        <f>OBLAST_TG!H28</f>
        <v>786</v>
      </c>
      <c r="J31" s="504">
        <f>(I31-OBLAST_TG!I28)/OBLAST_TG!I28*100</f>
        <v>24.367088607594937</v>
      </c>
      <c r="K31" s="893">
        <f>OBLAST_TG!J28</f>
        <v>52.736019242333128</v>
      </c>
      <c r="L31" s="500">
        <f>OBLAST_TG!K28</f>
        <v>59.770846594525793</v>
      </c>
    </row>
    <row r="32" spans="1:13" s="162" customFormat="1" x14ac:dyDescent="0.25">
      <c r="A32" s="885">
        <f>OBLAST_TG!A29</f>
        <v>28</v>
      </c>
      <c r="B32" s="347">
        <f>OBLAST_TG!B29</f>
        <v>36</v>
      </c>
      <c r="C32" s="545">
        <v>31</v>
      </c>
      <c r="D32" s="899" t="str">
        <f>OBLAST_TG!C29</f>
        <v>Свердловская область</v>
      </c>
      <c r="E32" s="527">
        <f>OBLAST_TG!D29</f>
        <v>11397</v>
      </c>
      <c r="F32" s="335">
        <f>(E32-OBLAST_TG!E29)/OBLAST_TG!E29*100</f>
        <v>6.6336077844311374</v>
      </c>
      <c r="G32" s="334">
        <f>OBLAST_TG!F29</f>
        <v>5167</v>
      </c>
      <c r="H32" s="335">
        <f>(G32-OBLAST_TG!G29)/OBLAST_TG!G29*100</f>
        <v>-1.7306960821605173</v>
      </c>
      <c r="I32" s="334">
        <f>OBLAST_TG!H29</f>
        <v>4682</v>
      </c>
      <c r="J32" s="504">
        <f>(I32-OBLAST_TG!I29)/OBLAST_TG!I29*100</f>
        <v>3.7217545414266722</v>
      </c>
      <c r="K32" s="893">
        <f>OBLAST_TG!J29</f>
        <v>52.462178901411313</v>
      </c>
      <c r="L32" s="500">
        <f>OBLAST_TG!K29</f>
        <v>53.80679492427344</v>
      </c>
    </row>
    <row r="33" spans="1:12" x14ac:dyDescent="0.25">
      <c r="A33" s="885">
        <f>OBLAST_TG!A30</f>
        <v>29</v>
      </c>
      <c r="B33" s="347">
        <f>OBLAST_TG!B30</f>
        <v>24</v>
      </c>
      <c r="C33" s="545">
        <v>30</v>
      </c>
      <c r="D33" s="899" t="str">
        <f>OBLAST_TG!C30</f>
        <v>Республика Бурятия</v>
      </c>
      <c r="E33" s="527">
        <f>OBLAST_TG!D30</f>
        <v>4398</v>
      </c>
      <c r="F33" s="335">
        <f>(E33-OBLAST_TG!E30)/OBLAST_TG!E30*100</f>
        <v>5.8483754512635375</v>
      </c>
      <c r="G33" s="334">
        <f>OBLAST_TG!F30</f>
        <v>2066</v>
      </c>
      <c r="H33" s="335">
        <f>(G33-OBLAST_TG!G30)/OBLAST_TG!G30*100</f>
        <v>-3.772706101537028</v>
      </c>
      <c r="I33" s="334">
        <f>OBLAST_TG!H30</f>
        <v>1902</v>
      </c>
      <c r="J33" s="504">
        <f>(I33-OBLAST_TG!I30)/OBLAST_TG!I30*100</f>
        <v>25.793650793650798</v>
      </c>
      <c r="K33" s="893">
        <f>OBLAST_TG!J30</f>
        <v>52.066532258064512</v>
      </c>
      <c r="L33" s="500">
        <f>OBLAST_TG!K30</f>
        <v>58.677234216999189</v>
      </c>
    </row>
    <row r="34" spans="1:12" x14ac:dyDescent="0.25">
      <c r="A34" s="885">
        <f>OBLAST_TG!A31</f>
        <v>30</v>
      </c>
      <c r="B34" s="347">
        <f>OBLAST_TG!B31</f>
        <v>14</v>
      </c>
      <c r="C34" s="545">
        <v>25</v>
      </c>
      <c r="D34" s="899" t="str">
        <f>OBLAST_TG!C31</f>
        <v>Астраханская область</v>
      </c>
      <c r="E34" s="527">
        <f>OBLAST_TG!D31</f>
        <v>2989</v>
      </c>
      <c r="F34" s="335">
        <f>(E34-OBLAST_TG!E31)/OBLAST_TG!E31*100</f>
        <v>20.427074939564868</v>
      </c>
      <c r="G34" s="334">
        <f>OBLAST_TG!F31</f>
        <v>1462</v>
      </c>
      <c r="H34" s="335">
        <f>(G34-OBLAST_TG!G31)/OBLAST_TG!G31*100</f>
        <v>4.1310541310541309</v>
      </c>
      <c r="I34" s="334">
        <f>OBLAST_TG!H31</f>
        <v>1348</v>
      </c>
      <c r="J34" s="504">
        <f>(I34-OBLAST_TG!I31)/OBLAST_TG!I31*100</f>
        <v>67.870485678704867</v>
      </c>
      <c r="K34" s="893">
        <f>OBLAST_TG!J31</f>
        <v>52.028469750889677</v>
      </c>
      <c r="L34" s="500">
        <f>OBLAST_TG!K31</f>
        <v>63.615768010874483</v>
      </c>
    </row>
    <row r="35" spans="1:12" s="19" customFormat="1" ht="15.75" thickBot="1" x14ac:dyDescent="0.3">
      <c r="A35" s="885">
        <f>OBLAST_TG!A32</f>
        <v>31</v>
      </c>
      <c r="B35" s="347">
        <f>OBLAST_TG!B32</f>
        <v>84</v>
      </c>
      <c r="C35" s="545">
        <v>33</v>
      </c>
      <c r="D35" s="899" t="str">
        <f>OBLAST_TG!C32</f>
        <v>Ивановская область</v>
      </c>
      <c r="E35" s="527">
        <f>OBLAST_TG!D32</f>
        <v>3221</v>
      </c>
      <c r="F35" s="335">
        <f>(E35-OBLAST_TG!E32)/OBLAST_TG!E32*100</f>
        <v>14.017699115044246</v>
      </c>
      <c r="G35" s="334">
        <f>OBLAST_TG!F32</f>
        <v>1248</v>
      </c>
      <c r="H35" s="335">
        <f>(G35-OBLAST_TG!G32)/OBLAST_TG!G32*100</f>
        <v>24.550898203592812</v>
      </c>
      <c r="I35" s="334">
        <f>OBLAST_TG!H32</f>
        <v>1185</v>
      </c>
      <c r="J35" s="504">
        <f>(I35-OBLAST_TG!I32)/OBLAST_TG!I32*100</f>
        <v>-43.544545021438779</v>
      </c>
      <c r="K35" s="893">
        <f>OBLAST_TG!J32</f>
        <v>51.294697903822438</v>
      </c>
      <c r="L35" s="500">
        <f>OBLAST_TG!K32</f>
        <v>32.312157368590768</v>
      </c>
    </row>
    <row r="36" spans="1:12" s="176" customFormat="1" ht="15.75" thickBot="1" x14ac:dyDescent="0.3">
      <c r="A36" s="885">
        <f>OBLAST_TG!A33</f>
        <v>32</v>
      </c>
      <c r="B36" s="347">
        <f>OBLAST_TG!B33</f>
        <v>27</v>
      </c>
      <c r="C36" s="545">
        <v>32</v>
      </c>
      <c r="D36" s="899" t="str">
        <f>OBLAST_TG!C33</f>
        <v>Вологодская область</v>
      </c>
      <c r="E36" s="527">
        <f>OBLAST_TG!D33</f>
        <v>3065</v>
      </c>
      <c r="F36" s="335">
        <f>(E36-OBLAST_TG!E33)/OBLAST_TG!E33*100</f>
        <v>7.808652831516004</v>
      </c>
      <c r="G36" s="334">
        <f>OBLAST_TG!F33</f>
        <v>1326</v>
      </c>
      <c r="H36" s="335">
        <f>(G36-OBLAST_TG!G33)/OBLAST_TG!G33*100</f>
        <v>-10.223425863236288</v>
      </c>
      <c r="I36" s="334">
        <f>OBLAST_TG!H33</f>
        <v>1262</v>
      </c>
      <c r="J36" s="504">
        <f>(I36-OBLAST_TG!I33)/OBLAST_TG!I33*100</f>
        <v>14.20814479638009</v>
      </c>
      <c r="K36" s="893">
        <f>OBLAST_TG!J33</f>
        <v>51.23647604327666</v>
      </c>
      <c r="L36" s="500">
        <f>OBLAST_TG!K33</f>
        <v>57.20371804802479</v>
      </c>
    </row>
    <row r="37" spans="1:12" ht="15.75" thickBot="1" x14ac:dyDescent="0.3">
      <c r="A37" s="885">
        <f>OBLAST_TG!A34</f>
        <v>33</v>
      </c>
      <c r="B37" s="347">
        <f>OBLAST_TG!B34</f>
        <v>67</v>
      </c>
      <c r="C37" s="545">
        <v>29</v>
      </c>
      <c r="D37" s="899" t="str">
        <f>OBLAST_TG!C34</f>
        <v>Ярославская область</v>
      </c>
      <c r="E37" s="527">
        <f>OBLAST_TG!D34</f>
        <v>3602</v>
      </c>
      <c r="F37" s="335">
        <f>(E37-OBLAST_TG!E34)/OBLAST_TG!E34*100</f>
        <v>-3.8184245660881175</v>
      </c>
      <c r="G37" s="334">
        <f>OBLAST_TG!F34</f>
        <v>1325</v>
      </c>
      <c r="H37" s="335">
        <f>(G37-OBLAST_TG!G34)/OBLAST_TG!G34*100</f>
        <v>-0.37593984962406013</v>
      </c>
      <c r="I37" s="334">
        <f>OBLAST_TG!H34</f>
        <v>1316</v>
      </c>
      <c r="J37" s="504">
        <f>(I37-OBLAST_TG!I34)/OBLAST_TG!I34*100</f>
        <v>-20.435308343409915</v>
      </c>
      <c r="K37" s="893">
        <f>OBLAST_TG!J34</f>
        <v>50.170390003786437</v>
      </c>
      <c r="L37" s="500">
        <f>OBLAST_TG!K34</f>
        <v>44.571045576407514</v>
      </c>
    </row>
    <row r="38" spans="1:12" s="187" customFormat="1" ht="15.75" thickBot="1" x14ac:dyDescent="0.3">
      <c r="A38" s="885">
        <f>OBLAST_TG!A35</f>
        <v>34</v>
      </c>
      <c r="B38" s="347">
        <f>OBLAST_TG!B35</f>
        <v>44</v>
      </c>
      <c r="C38" s="545">
        <v>36</v>
      </c>
      <c r="D38" s="899" t="str">
        <f>OBLAST_TG!C35</f>
        <v>Пермский край</v>
      </c>
      <c r="E38" s="527">
        <f>OBLAST_TG!D35</f>
        <v>8838</v>
      </c>
      <c r="F38" s="335">
        <f>(E38-OBLAST_TG!E35)/OBLAST_TG!E35*100</f>
        <v>-3.1345900920648839</v>
      </c>
      <c r="G38" s="334">
        <f>OBLAST_TG!F35</f>
        <v>3903</v>
      </c>
      <c r="H38" s="335">
        <f>(G38-OBLAST_TG!G35)/OBLAST_TG!G35*100</f>
        <v>-6.7828994506806781</v>
      </c>
      <c r="I38" s="334">
        <f>OBLAST_TG!H35</f>
        <v>3900</v>
      </c>
      <c r="J38" s="504">
        <f>(I38-OBLAST_TG!I35)/OBLAST_TG!I35*100</f>
        <v>3.0927835051546393</v>
      </c>
      <c r="K38" s="893">
        <f>OBLAST_TG!J35</f>
        <v>50.019223375624748</v>
      </c>
      <c r="L38" s="500">
        <f>OBLAST_TG!K35</f>
        <v>52.534504391467998</v>
      </c>
    </row>
    <row r="39" spans="1:12" s="159" customFormat="1" ht="15.75" thickBot="1" x14ac:dyDescent="0.3">
      <c r="A39" s="885">
        <f>OBLAST_TG!A36</f>
        <v>35</v>
      </c>
      <c r="B39" s="347">
        <f>OBLAST_TG!B36</f>
        <v>49</v>
      </c>
      <c r="C39" s="545">
        <v>35</v>
      </c>
      <c r="D39" s="899" t="str">
        <f>OBLAST_TG!C36</f>
        <v>Краснодарский край</v>
      </c>
      <c r="E39" s="527">
        <f>OBLAST_TG!D36</f>
        <v>14208</v>
      </c>
      <c r="F39" s="335">
        <f>(E39-OBLAST_TG!E36)/OBLAST_TG!E36*100</f>
        <v>6.021938661293933</v>
      </c>
      <c r="G39" s="334">
        <f>OBLAST_TG!F36</f>
        <v>5511</v>
      </c>
      <c r="H39" s="335">
        <f>(G39-OBLAST_TG!G36)/OBLAST_TG!G36*100</f>
        <v>5.5949415596857639</v>
      </c>
      <c r="I39" s="334">
        <f>OBLAST_TG!H36</f>
        <v>5829</v>
      </c>
      <c r="J39" s="504">
        <f>(I39-OBLAST_TG!I36)/OBLAST_TG!I36*100</f>
        <v>15.930787589498808</v>
      </c>
      <c r="K39" s="893">
        <f>OBLAST_TG!J36</f>
        <v>48.597883597883587</v>
      </c>
      <c r="L39" s="500">
        <f>OBLAST_TG!K36</f>
        <v>50.931980091734161</v>
      </c>
    </row>
    <row r="40" spans="1:12" ht="15.75" thickBot="1" x14ac:dyDescent="0.3">
      <c r="A40" s="885">
        <f>OBLAST_TG!A37</f>
        <v>36</v>
      </c>
      <c r="B40" s="347">
        <f>OBLAST_TG!B37</f>
        <v>65</v>
      </c>
      <c r="C40" s="545">
        <v>34</v>
      </c>
      <c r="D40" s="899" t="str">
        <f>OBLAST_TG!C37</f>
        <v>Орловская область</v>
      </c>
      <c r="E40" s="527">
        <f>OBLAST_TG!D37</f>
        <v>1650</v>
      </c>
      <c r="F40" s="335">
        <f>(E40-OBLAST_TG!E37)/OBLAST_TG!E37*100</f>
        <v>5.2967453733248249</v>
      </c>
      <c r="G40" s="334">
        <f>OBLAST_TG!F37</f>
        <v>666</v>
      </c>
      <c r="H40" s="335">
        <f>(G40-OBLAST_TG!G37)/OBLAST_TG!G37*100</f>
        <v>23.562152133580703</v>
      </c>
      <c r="I40" s="334">
        <f>OBLAST_TG!H37</f>
        <v>708</v>
      </c>
      <c r="J40" s="504">
        <f>(I40-OBLAST_TG!I37)/OBLAST_TG!I37*100</f>
        <v>6.7873303167420813</v>
      </c>
      <c r="K40" s="893">
        <f>OBLAST_TG!J37</f>
        <v>48.471615720524021</v>
      </c>
      <c r="L40" s="500">
        <f>OBLAST_TG!K37</f>
        <v>44.841930116472547</v>
      </c>
    </row>
    <row r="41" spans="1:12" s="195" customFormat="1" ht="15.75" thickBot="1" x14ac:dyDescent="0.3">
      <c r="A41" s="885">
        <f>OBLAST_TG!A38</f>
        <v>37</v>
      </c>
      <c r="B41" s="347">
        <f>OBLAST_TG!B38</f>
        <v>58</v>
      </c>
      <c r="C41" s="545">
        <v>40</v>
      </c>
      <c r="D41" s="899" t="str">
        <f>OBLAST_TG!C38</f>
        <v>Нижегородская область</v>
      </c>
      <c r="E41" s="527">
        <f>OBLAST_TG!D38</f>
        <v>10046</v>
      </c>
      <c r="F41" s="335">
        <f>(E41-OBLAST_TG!E38)/OBLAST_TG!E38*100</f>
        <v>16.800372049761656</v>
      </c>
      <c r="G41" s="334">
        <f>OBLAST_TG!F38</f>
        <v>4259</v>
      </c>
      <c r="H41" s="335">
        <f>(G41-OBLAST_TG!G38)/OBLAST_TG!G38*100</f>
        <v>20.276757977972323</v>
      </c>
      <c r="I41" s="334">
        <f>OBLAST_TG!H38</f>
        <v>4601</v>
      </c>
      <c r="J41" s="504">
        <f>(I41-OBLAST_TG!I38)/OBLAST_TG!I38*100</f>
        <v>21.238471673254285</v>
      </c>
      <c r="K41" s="893">
        <f>OBLAST_TG!J38</f>
        <v>48.069977426636569</v>
      </c>
      <c r="L41" s="500">
        <f>OBLAST_TG!K38</f>
        <v>48.268811341330427</v>
      </c>
    </row>
    <row r="42" spans="1:12" ht="15.75" thickBot="1" x14ac:dyDescent="0.3">
      <c r="A42" s="885">
        <f>OBLAST_TG!A39</f>
        <v>38</v>
      </c>
      <c r="B42" s="347">
        <f>OBLAST_TG!B39</f>
        <v>34</v>
      </c>
      <c r="C42" s="545">
        <v>45</v>
      </c>
      <c r="D42" s="899" t="str">
        <f>OBLAST_TG!C39</f>
        <v>Республика Ингушетия</v>
      </c>
      <c r="E42" s="527">
        <f>OBLAST_TG!D39</f>
        <v>447</v>
      </c>
      <c r="F42" s="335">
        <f>(E42-OBLAST_TG!E39)/OBLAST_TG!E39*100</f>
        <v>10.918114143920596</v>
      </c>
      <c r="G42" s="334">
        <f>OBLAST_TG!F39</f>
        <v>192</v>
      </c>
      <c r="H42" s="335">
        <f>(G42-OBLAST_TG!G39)/OBLAST_TG!G39*100</f>
        <v>4.3478260869565215</v>
      </c>
      <c r="I42" s="334">
        <f>OBLAST_TG!H39</f>
        <v>211</v>
      </c>
      <c r="J42" s="504">
        <f>(I42-OBLAST_TG!I39)/OBLAST_TG!I39*100</f>
        <v>39.735099337748345</v>
      </c>
      <c r="K42" s="893">
        <f>OBLAST_TG!J39</f>
        <v>47.642679900744419</v>
      </c>
      <c r="L42" s="500">
        <f>OBLAST_TG!K39</f>
        <v>54.92537313432836</v>
      </c>
    </row>
    <row r="43" spans="1:12" s="202" customFormat="1" ht="15.75" thickBot="1" x14ac:dyDescent="0.3">
      <c r="A43" s="885">
        <f>OBLAST_TG!A40</f>
        <v>39</v>
      </c>
      <c r="B43" s="347">
        <f>OBLAST_TG!B40</f>
        <v>57</v>
      </c>
      <c r="C43" s="545">
        <v>37</v>
      </c>
      <c r="D43" s="899" t="str">
        <f>OBLAST_TG!C40</f>
        <v>Калининградская область</v>
      </c>
      <c r="E43" s="527">
        <f>OBLAST_TG!D40</f>
        <v>2975</v>
      </c>
      <c r="F43" s="335">
        <f>(E43-OBLAST_TG!E40)/OBLAST_TG!E40*100</f>
        <v>1.1560693641618496</v>
      </c>
      <c r="G43" s="334">
        <f>OBLAST_TG!F40</f>
        <v>1073</v>
      </c>
      <c r="H43" s="335">
        <f>(G43-OBLAST_TG!G40)/OBLAST_TG!G40*100</f>
        <v>-8.1335616438356162</v>
      </c>
      <c r="I43" s="334">
        <f>OBLAST_TG!H40</f>
        <v>1201</v>
      </c>
      <c r="J43" s="504">
        <f>(I43-OBLAST_TG!I40)/OBLAST_TG!I40*100</f>
        <v>-2.9102667744543247</v>
      </c>
      <c r="K43" s="893">
        <f>OBLAST_TG!J40</f>
        <v>47.185576077396647</v>
      </c>
      <c r="L43" s="500">
        <f>OBLAST_TG!K40</f>
        <v>48.565488565488558</v>
      </c>
    </row>
    <row r="44" spans="1:12" x14ac:dyDescent="0.25">
      <c r="A44" s="885">
        <f>OBLAST_TG!A41</f>
        <v>40</v>
      </c>
      <c r="B44" s="347">
        <f>OBLAST_TG!B41</f>
        <v>62</v>
      </c>
      <c r="C44" s="545">
        <v>42</v>
      </c>
      <c r="D44" s="899" t="str">
        <f>OBLAST_TG!C41</f>
        <v>Ханты-Мансийский автономный округ - Югра</v>
      </c>
      <c r="E44" s="527">
        <f>OBLAST_TG!D41</f>
        <v>5116</v>
      </c>
      <c r="F44" s="335">
        <f>(E44-OBLAST_TG!E41)/OBLAST_TG!E41*100</f>
        <v>8.0464625131995771</v>
      </c>
      <c r="G44" s="334">
        <f>OBLAST_TG!F41</f>
        <v>1855</v>
      </c>
      <c r="H44" s="335">
        <f>(G44-OBLAST_TG!G41)/OBLAST_TG!G41*100</f>
        <v>8.73388042203986</v>
      </c>
      <c r="I44" s="334">
        <f>OBLAST_TG!H41</f>
        <v>2098</v>
      </c>
      <c r="J44" s="504">
        <f>(I44-OBLAST_TG!I41)/OBLAST_TG!I41*100</f>
        <v>1.4506769825918762</v>
      </c>
      <c r="K44" s="893">
        <f>OBLAST_TG!J41</f>
        <v>46.926385024032378</v>
      </c>
      <c r="L44" s="500">
        <f>OBLAST_TG!K41</f>
        <v>45.204027556968732</v>
      </c>
    </row>
    <row r="45" spans="1:12" s="11" customFormat="1" x14ac:dyDescent="0.25">
      <c r="A45" s="885">
        <f>OBLAST_TG!A42</f>
        <v>41</v>
      </c>
      <c r="B45" s="347">
        <f>OBLAST_TG!B42</f>
        <v>55</v>
      </c>
      <c r="C45" s="545">
        <v>43</v>
      </c>
      <c r="D45" s="899" t="str">
        <f>OBLAST_TG!C42</f>
        <v>Томская область</v>
      </c>
      <c r="E45" s="527">
        <f>OBLAST_TG!D42</f>
        <v>3496</v>
      </c>
      <c r="F45" s="335">
        <f>(E45-OBLAST_TG!E42)/OBLAST_TG!E42*100</f>
        <v>-0.56882821387940841</v>
      </c>
      <c r="G45" s="334">
        <f>OBLAST_TG!F42</f>
        <v>1479</v>
      </c>
      <c r="H45" s="335">
        <f>(G45-OBLAST_TG!G42)/OBLAST_TG!G42*100</f>
        <v>6.5561959654178672</v>
      </c>
      <c r="I45" s="334">
        <f>OBLAST_TG!H42</f>
        <v>1694</v>
      </c>
      <c r="J45" s="504">
        <f>(I45-OBLAST_TG!I42)/OBLAST_TG!I42*100</f>
        <v>16.027397260273972</v>
      </c>
      <c r="K45" s="893">
        <f>OBLAST_TG!J42</f>
        <v>46.612039079735268</v>
      </c>
      <c r="L45" s="500">
        <f>OBLAST_TG!K42</f>
        <v>48.735955056179783</v>
      </c>
    </row>
    <row r="46" spans="1:12" x14ac:dyDescent="0.25">
      <c r="A46" s="885">
        <f>OBLAST_TG!A43</f>
        <v>42</v>
      </c>
      <c r="B46" s="347">
        <f>OBLAST_TG!B43</f>
        <v>30</v>
      </c>
      <c r="C46" s="545">
        <v>38</v>
      </c>
      <c r="D46" s="899" t="str">
        <f>OBLAST_TG!C43</f>
        <v>Республика Карелия</v>
      </c>
      <c r="E46" s="527">
        <f>OBLAST_TG!D43</f>
        <v>2686</v>
      </c>
      <c r="F46" s="335">
        <f>(E46-OBLAST_TG!E43)/OBLAST_TG!E43*100</f>
        <v>26.281147155618239</v>
      </c>
      <c r="G46" s="334">
        <f>OBLAST_TG!F43</f>
        <v>852</v>
      </c>
      <c r="H46" s="335">
        <f>(G46-OBLAST_TG!G43)/OBLAST_TG!G43*100</f>
        <v>-9.7457627118644066</v>
      </c>
      <c r="I46" s="334">
        <f>OBLAST_TG!H43</f>
        <v>994</v>
      </c>
      <c r="J46" s="504">
        <f>(I46-OBLAST_TG!I43)/OBLAST_TG!I43*100</f>
        <v>30.446194225721783</v>
      </c>
      <c r="K46" s="893">
        <f>OBLAST_TG!J43</f>
        <v>46.153846153846153</v>
      </c>
      <c r="L46" s="500">
        <f>OBLAST_TG!K43</f>
        <v>55.33411488862837</v>
      </c>
    </row>
    <row r="47" spans="1:12" s="40" customFormat="1" ht="15.75" thickBot="1" x14ac:dyDescent="0.3">
      <c r="A47" s="885">
        <f>OBLAST_TG!A44</f>
        <v>43</v>
      </c>
      <c r="B47" s="347">
        <f>OBLAST_TG!B44</f>
        <v>9</v>
      </c>
      <c r="C47" s="545">
        <v>52</v>
      </c>
      <c r="D47" s="899" t="str">
        <f>OBLAST_TG!C44</f>
        <v>Чувашская Республика</v>
      </c>
      <c r="E47" s="527">
        <f>OBLAST_TG!D44</f>
        <v>3902</v>
      </c>
      <c r="F47" s="335">
        <f>(E47-OBLAST_TG!E44)/OBLAST_TG!E44*100</f>
        <v>31.824324324324326</v>
      </c>
      <c r="G47" s="334">
        <f>OBLAST_TG!F44</f>
        <v>1640</v>
      </c>
      <c r="H47" s="335">
        <f>(G47-OBLAST_TG!G44)/OBLAST_TG!G44*100</f>
        <v>2.3720349563046192</v>
      </c>
      <c r="I47" s="334">
        <f>OBLAST_TG!H44</f>
        <v>1922</v>
      </c>
      <c r="J47" s="504">
        <f>(I47-OBLAST_TG!I44)/OBLAST_TG!I44*100</f>
        <v>138.16604708798016</v>
      </c>
      <c r="K47" s="893">
        <f>OBLAST_TG!J44</f>
        <v>46.041549691184727</v>
      </c>
      <c r="L47" s="500">
        <f>OBLAST_TG!K44</f>
        <v>66.500622665006233</v>
      </c>
    </row>
    <row r="48" spans="1:12" s="234" customFormat="1" ht="15.75" thickBot="1" x14ac:dyDescent="0.3">
      <c r="A48" s="885">
        <f>OBLAST_TG!A45</f>
        <v>44</v>
      </c>
      <c r="B48" s="347">
        <f>OBLAST_TG!B45</f>
        <v>61</v>
      </c>
      <c r="C48" s="545">
        <v>41</v>
      </c>
      <c r="D48" s="899" t="str">
        <f>OBLAST_TG!C45</f>
        <v>Мурманская область</v>
      </c>
      <c r="E48" s="527">
        <f>OBLAST_TG!D45</f>
        <v>3084</v>
      </c>
      <c r="F48" s="335">
        <f>(E48-OBLAST_TG!E45)/OBLAST_TG!E45*100</f>
        <v>30.567315834038951</v>
      </c>
      <c r="G48" s="334">
        <f>OBLAST_TG!F45</f>
        <v>775</v>
      </c>
      <c r="H48" s="335">
        <f>(G48-OBLAST_TG!G45)/OBLAST_TG!G45*100</f>
        <v>-7.5178997613365164</v>
      </c>
      <c r="I48" s="334">
        <f>OBLAST_TG!H45</f>
        <v>926</v>
      </c>
      <c r="J48" s="504">
        <f>(I48-OBLAST_TG!I45)/OBLAST_TG!I45*100</f>
        <v>-5.2200614124872056</v>
      </c>
      <c r="K48" s="893">
        <f>OBLAST_TG!J45</f>
        <v>45.56143445032334</v>
      </c>
      <c r="L48" s="500">
        <f>OBLAST_TG!K45</f>
        <v>46.170798898071617</v>
      </c>
    </row>
    <row r="49" spans="1:13" s="12" customFormat="1" ht="15.75" thickBot="1" x14ac:dyDescent="0.3">
      <c r="A49" s="885">
        <f>OBLAST_TG!A46</f>
        <v>45</v>
      </c>
      <c r="B49" s="347">
        <f>OBLAST_TG!B46</f>
        <v>46</v>
      </c>
      <c r="C49" s="545">
        <v>39</v>
      </c>
      <c r="D49" s="899" t="str">
        <f>OBLAST_TG!C46</f>
        <v>Ростовская область</v>
      </c>
      <c r="E49" s="527">
        <f>OBLAST_TG!D46</f>
        <v>12533</v>
      </c>
      <c r="F49" s="335">
        <f>(E49-OBLAST_TG!E46)/OBLAST_TG!E46*100</f>
        <v>13.277295733911787</v>
      </c>
      <c r="G49" s="334">
        <f>OBLAST_TG!F46</f>
        <v>4702</v>
      </c>
      <c r="H49" s="335">
        <f>(G49-OBLAST_TG!G46)/OBLAST_TG!G46*100</f>
        <v>1.5550755939524838</v>
      </c>
      <c r="I49" s="334">
        <f>OBLAST_TG!H46</f>
        <v>5654</v>
      </c>
      <c r="J49" s="504">
        <f>(I49-OBLAST_TG!I46)/OBLAST_TG!I46*100</f>
        <v>29.086757990867579</v>
      </c>
      <c r="K49" s="893">
        <f>OBLAST_TG!J46</f>
        <v>45.40363074546157</v>
      </c>
      <c r="L49" s="500">
        <f>OBLAST_TG!K46</f>
        <v>51.387347391786911</v>
      </c>
    </row>
    <row r="50" spans="1:13" s="62" customFormat="1" ht="15.75" thickBot="1" x14ac:dyDescent="0.3">
      <c r="A50" s="885">
        <f>OBLAST_TG!A47</f>
        <v>46</v>
      </c>
      <c r="B50" s="347">
        <f>OBLAST_TG!B47</f>
        <v>41</v>
      </c>
      <c r="C50" s="545">
        <v>46</v>
      </c>
      <c r="D50" s="899" t="str">
        <f>OBLAST_TG!C47</f>
        <v>Челябинская область</v>
      </c>
      <c r="E50" s="527">
        <f>OBLAST_TG!D47</f>
        <v>12138</v>
      </c>
      <c r="F50" s="335">
        <f>(E50-OBLAST_TG!E47)/OBLAST_TG!E47*100</f>
        <v>-1.8120045300113252</v>
      </c>
      <c r="G50" s="334">
        <f>OBLAST_TG!F47</f>
        <v>5217</v>
      </c>
      <c r="H50" s="335">
        <f>(G50-OBLAST_TG!G47)/OBLAST_TG!G47*100</f>
        <v>-13.078973675441519</v>
      </c>
      <c r="I50" s="334">
        <f>OBLAST_TG!H47</f>
        <v>6304</v>
      </c>
      <c r="J50" s="504">
        <f>(I50-OBLAST_TG!I47)/OBLAST_TG!I47*100</f>
        <v>17.458542947643004</v>
      </c>
      <c r="K50" s="893">
        <f>OBLAST_TG!J47</f>
        <v>45.282527558371669</v>
      </c>
      <c r="L50" s="500">
        <f>OBLAST_TG!K47</f>
        <v>52.792681854164833</v>
      </c>
    </row>
    <row r="51" spans="1:13" s="242" customFormat="1" ht="15.75" thickBot="1" x14ac:dyDescent="0.3">
      <c r="A51" s="886">
        <f>OBLAST_TG!A48</f>
        <v>47</v>
      </c>
      <c r="B51" s="348">
        <f>OBLAST_TG!B48</f>
        <v>42</v>
      </c>
      <c r="C51" s="547">
        <v>47</v>
      </c>
      <c r="D51" s="900" t="str">
        <f>OBLAST_TG!C48</f>
        <v>Курская область</v>
      </c>
      <c r="E51" s="488">
        <f>OBLAST_TG!D48</f>
        <v>3075</v>
      </c>
      <c r="F51" s="338">
        <f>(E51-OBLAST_TG!E48)/OBLAST_TG!E48*100</f>
        <v>9.0038993264799725</v>
      </c>
      <c r="G51" s="337">
        <f>OBLAST_TG!F48</f>
        <v>1280</v>
      </c>
      <c r="H51" s="338">
        <f>(G51-OBLAST_TG!G48)/OBLAST_TG!G48*100</f>
        <v>7.1129707112970717</v>
      </c>
      <c r="I51" s="337">
        <f>OBLAST_TG!H48</f>
        <v>1585</v>
      </c>
      <c r="J51" s="502">
        <f>(I51-OBLAST_TG!I48)/OBLAST_TG!I48*100</f>
        <v>47.716682199440818</v>
      </c>
      <c r="K51" s="894">
        <f>OBLAST_TG!J48</f>
        <v>44.677137870855148</v>
      </c>
      <c r="L51" s="444">
        <f>OBLAST_TG!K48</f>
        <v>52.689594356261033</v>
      </c>
    </row>
    <row r="52" spans="1:13" s="62" customFormat="1" ht="15.75" thickBot="1" x14ac:dyDescent="0.3">
      <c r="A52" s="55"/>
      <c r="B52" s="56"/>
      <c r="C52" s="544"/>
      <c r="D52" s="800" t="str">
        <f>OBLAST_TG!C49</f>
        <v>Всего по России</v>
      </c>
      <c r="E52" s="794">
        <f>OBLAST_TG!D49</f>
        <v>477299</v>
      </c>
      <c r="F52" s="136">
        <f>(E52-OBLAST_TG!E49)/OBLAST_TG!E49*100</f>
        <v>13.769661836669997</v>
      </c>
      <c r="G52" s="56">
        <f>OBLAST_TG!F49</f>
        <v>181391</v>
      </c>
      <c r="H52" s="136">
        <f>(G52-OBLAST_TG!G49)/OBLAST_TG!G49*100</f>
        <v>0.8428075052119528</v>
      </c>
      <c r="I52" s="56">
        <f>OBLAST_TG!H49</f>
        <v>227359</v>
      </c>
      <c r="J52" s="789">
        <f>(I52-OBLAST_TG!I49)/OBLAST_TG!I49*100</f>
        <v>25.915321352421568</v>
      </c>
      <c r="K52" s="779">
        <f>OBLAST_TG!J49</f>
        <v>44.377003058103973</v>
      </c>
      <c r="L52" s="779">
        <f>OBLAST_TG!K49</f>
        <v>49.904283653312618</v>
      </c>
    </row>
    <row r="53" spans="1:13" s="827" customFormat="1" ht="15.75" thickBot="1" x14ac:dyDescent="0.3">
      <c r="A53" s="887">
        <f>OBLAST_TG!A50</f>
        <v>48</v>
      </c>
      <c r="B53" s="349">
        <f>OBLAST_TG!B50</f>
        <v>21</v>
      </c>
      <c r="C53" s="548">
        <v>51</v>
      </c>
      <c r="D53" s="901" t="str">
        <f>OBLAST_TG!C50</f>
        <v>Красноярский край</v>
      </c>
      <c r="E53" s="688">
        <f>OBLAST_TG!D50</f>
        <v>11625</v>
      </c>
      <c r="F53" s="340">
        <f>(E53-OBLAST_TG!E50)/OBLAST_TG!E50*100</f>
        <v>53.081380036871217</v>
      </c>
      <c r="G53" s="339">
        <f>OBLAST_TG!F50</f>
        <v>4469</v>
      </c>
      <c r="H53" s="340">
        <f>(G53-OBLAST_TG!G50)/OBLAST_TG!G50*100</f>
        <v>3.5209636321519571</v>
      </c>
      <c r="I53" s="339">
        <f>OBLAST_TG!H50</f>
        <v>5646</v>
      </c>
      <c r="J53" s="685">
        <f>(I53-OBLAST_TG!I50)/OBLAST_TG!I50*100</f>
        <v>115.08571428571427</v>
      </c>
      <c r="K53" s="895">
        <f>OBLAST_TG!J50</f>
        <v>44.181908057340593</v>
      </c>
      <c r="L53" s="679">
        <f>OBLAST_TG!K50</f>
        <v>62.186689714779597</v>
      </c>
      <c r="M53" s="826"/>
    </row>
    <row r="54" spans="1:13" s="825" customFormat="1" ht="15" customHeight="1" thickBot="1" x14ac:dyDescent="0.3">
      <c r="A54" s="888">
        <f>OBLAST_TG!A51</f>
        <v>49</v>
      </c>
      <c r="B54" s="654">
        <f>OBLAST_TG!B51</f>
        <v>56</v>
      </c>
      <c r="C54" s="545">
        <v>44</v>
      </c>
      <c r="D54" s="902" t="str">
        <f>OBLAST_TG!C51</f>
        <v>Белгородская область</v>
      </c>
      <c r="E54" s="689">
        <f>OBLAST_TG!D51</f>
        <v>3207</v>
      </c>
      <c r="F54" s="466">
        <f>(E54-OBLAST_TG!E51)/OBLAST_TG!E51*100</f>
        <v>14.576634512325832</v>
      </c>
      <c r="G54" s="465">
        <f>OBLAST_TG!F51</f>
        <v>1327</v>
      </c>
      <c r="H54" s="466">
        <f>(G54-OBLAST_TG!G51)/OBLAST_TG!G51*100</f>
        <v>19.227313566936207</v>
      </c>
      <c r="I54" s="465">
        <f>OBLAST_TG!H51</f>
        <v>1689</v>
      </c>
      <c r="J54" s="686">
        <f>(I54-OBLAST_TG!I51)/OBLAST_TG!I51*100</f>
        <v>43.989769820971873</v>
      </c>
      <c r="K54" s="896">
        <f>OBLAST_TG!J51</f>
        <v>43.99867374005305</v>
      </c>
      <c r="L54" s="491">
        <f>OBLAST_TG!K51</f>
        <v>48.687664041994751</v>
      </c>
      <c r="M54" s="824"/>
    </row>
    <row r="55" spans="1:13" s="321" customFormat="1" ht="15.75" thickBot="1" x14ac:dyDescent="0.3">
      <c r="A55" s="885">
        <f>OBLAST_TG!A52</f>
        <v>50</v>
      </c>
      <c r="B55" s="347">
        <f>OBLAST_TG!B52</f>
        <v>32</v>
      </c>
      <c r="C55" s="545">
        <v>49</v>
      </c>
      <c r="D55" s="899" t="str">
        <f>OBLAST_TG!C52</f>
        <v>Омская область</v>
      </c>
      <c r="E55" s="527">
        <f>OBLAST_TG!D52</f>
        <v>6549</v>
      </c>
      <c r="F55" s="335">
        <f>(E55-OBLAST_TG!E52)/OBLAST_TG!E52*100</f>
        <v>18.512486427795874</v>
      </c>
      <c r="G55" s="334">
        <f>OBLAST_TG!F52</f>
        <v>2421</v>
      </c>
      <c r="H55" s="335">
        <f>(G55-OBLAST_TG!G52)/OBLAST_TG!G52*100</f>
        <v>-11.058045554739163</v>
      </c>
      <c r="I55" s="334">
        <f>OBLAST_TG!H52</f>
        <v>3103</v>
      </c>
      <c r="J55" s="504">
        <f>(I55-OBLAST_TG!I52)/OBLAST_TG!I52*100</f>
        <v>39.648964896489645</v>
      </c>
      <c r="K55" s="893">
        <f>OBLAST_TG!J52</f>
        <v>43.826937002172343</v>
      </c>
      <c r="L55" s="500">
        <f>OBLAST_TG!K52</f>
        <v>55.056634304207122</v>
      </c>
      <c r="M55" s="320"/>
    </row>
    <row r="56" spans="1:13" s="288" customFormat="1" ht="15.75" thickBot="1" x14ac:dyDescent="0.3">
      <c r="A56" s="885">
        <f>OBLAST_TG!A53</f>
        <v>51</v>
      </c>
      <c r="B56" s="347">
        <f>OBLAST_TG!B53</f>
        <v>38</v>
      </c>
      <c r="C56" s="545">
        <v>50</v>
      </c>
      <c r="D56" s="899" t="str">
        <f>OBLAST_TG!C53</f>
        <v>Архангельская область с НАО</v>
      </c>
      <c r="E56" s="527">
        <f>OBLAST_TG!D53</f>
        <v>4685</v>
      </c>
      <c r="F56" s="335">
        <f>(E56-OBLAST_TG!E53)/OBLAST_TG!E53*100</f>
        <v>14.575690877965272</v>
      </c>
      <c r="G56" s="334">
        <f>OBLAST_TG!F53</f>
        <v>1769</v>
      </c>
      <c r="H56" s="335">
        <f>(G56-OBLAST_TG!G53)/OBLAST_TG!G53*100</f>
        <v>2.4319629415170816</v>
      </c>
      <c r="I56" s="334">
        <f>OBLAST_TG!H53</f>
        <v>2302</v>
      </c>
      <c r="J56" s="504">
        <f>(I56-OBLAST_TG!I53)/OBLAST_TG!I53*100</f>
        <v>51.846965699208447</v>
      </c>
      <c r="K56" s="893">
        <f>OBLAST_TG!J53</f>
        <v>43.453696880373371</v>
      </c>
      <c r="L56" s="500">
        <f>OBLAST_TG!K53</f>
        <v>53.253160653715689</v>
      </c>
      <c r="M56" s="287"/>
    </row>
    <row r="57" spans="1:13" s="146" customFormat="1" ht="15.75" thickBot="1" x14ac:dyDescent="0.3">
      <c r="A57" s="885">
        <f>OBLAST_TG!A54</f>
        <v>52</v>
      </c>
      <c r="B57" s="347">
        <f>OBLAST_TG!B54</f>
        <v>47</v>
      </c>
      <c r="C57" s="545">
        <v>61</v>
      </c>
      <c r="D57" s="899" t="str">
        <f>OBLAST_TG!C54</f>
        <v>Новгородская область</v>
      </c>
      <c r="E57" s="527">
        <f>OBLAST_TG!D54</f>
        <v>3173</v>
      </c>
      <c r="F57" s="335">
        <f>(E57-OBLAST_TG!E54)/OBLAST_TG!E54*100</f>
        <v>39.044697633654692</v>
      </c>
      <c r="G57" s="334">
        <f>OBLAST_TG!F54</f>
        <v>1254</v>
      </c>
      <c r="H57" s="335">
        <f>(G57-OBLAST_TG!G54)/OBLAST_TG!G54*100</f>
        <v>15.469613259668508</v>
      </c>
      <c r="I57" s="334">
        <f>OBLAST_TG!H54</f>
        <v>1643</v>
      </c>
      <c r="J57" s="504">
        <f>(I57-OBLAST_TG!I54)/OBLAST_TG!I54*100</f>
        <v>59.20542635658915</v>
      </c>
      <c r="K57" s="893">
        <f>OBLAST_TG!J54</f>
        <v>43.2861580945806</v>
      </c>
      <c r="L57" s="500">
        <f>OBLAST_TG!K54</f>
        <v>51.274787535410759</v>
      </c>
    </row>
    <row r="58" spans="1:13" s="765" customFormat="1" ht="15.75" thickBot="1" x14ac:dyDescent="0.3">
      <c r="A58" s="771">
        <f>OBLAST_TG!A55</f>
        <v>53</v>
      </c>
      <c r="B58" s="764">
        <f>OBLAST_TG!B55</f>
        <v>40</v>
      </c>
      <c r="C58" s="547">
        <v>57</v>
      </c>
      <c r="D58" s="799" t="str">
        <f>OBLAST_TG!C55</f>
        <v>Магаданская область</v>
      </c>
      <c r="E58" s="687">
        <f>OBLAST_TG!D55</f>
        <v>726</v>
      </c>
      <c r="F58" s="657">
        <f>(E58-OBLAST_TG!E55)/OBLAST_TG!E55*100</f>
        <v>6.9219440353460975</v>
      </c>
      <c r="G58" s="656">
        <f>OBLAST_TG!F55</f>
        <v>308</v>
      </c>
      <c r="H58" s="657">
        <f>(G58-OBLAST_TG!G55)/OBLAST_TG!G55*100</f>
        <v>-3.1446540880503147</v>
      </c>
      <c r="I58" s="656">
        <f>OBLAST_TG!H55</f>
        <v>408</v>
      </c>
      <c r="J58" s="684">
        <f>(I58-OBLAST_TG!I55)/OBLAST_TG!I55*100</f>
        <v>43.661971830985912</v>
      </c>
      <c r="K58" s="784">
        <f>OBLAST_TG!J55</f>
        <v>43.016759776536311</v>
      </c>
      <c r="L58" s="458">
        <f>OBLAST_TG!K55</f>
        <v>52.823920265780743</v>
      </c>
    </row>
    <row r="59" spans="1:13" s="62" customFormat="1" ht="15.75" thickBot="1" x14ac:dyDescent="0.3">
      <c r="A59" s="55">
        <f>OBLAST_TG!A56</f>
        <v>54</v>
      </c>
      <c r="B59" s="56">
        <f>OBLAST_TG!B56</f>
        <v>37</v>
      </c>
      <c r="C59" s="544">
        <v>53</v>
      </c>
      <c r="D59" s="800" t="str">
        <f>OBLAST_TG!C56</f>
        <v>Архангельская область</v>
      </c>
      <c r="E59" s="794">
        <f>OBLAST_TG!D56</f>
        <v>4512</v>
      </c>
      <c r="F59" s="136">
        <f>(E59-OBLAST_TG!E56)/OBLAST_TG!E56*100</f>
        <v>15.160796324655438</v>
      </c>
      <c r="G59" s="56">
        <f>OBLAST_TG!F56</f>
        <v>1684</v>
      </c>
      <c r="H59" s="136">
        <f>(G59-OBLAST_TG!G56)/OBLAST_TG!G56*100</f>
        <v>2.9339853300733498</v>
      </c>
      <c r="I59" s="56">
        <f>OBLAST_TG!H56</f>
        <v>2237</v>
      </c>
      <c r="J59" s="789">
        <f>(I59-OBLAST_TG!I56)/OBLAST_TG!I56*100</f>
        <v>55.997210599721058</v>
      </c>
      <c r="K59" s="779">
        <f>OBLAST_TG!J56</f>
        <v>42.948227492986483</v>
      </c>
      <c r="L59" s="779">
        <f>OBLAST_TG!K56</f>
        <v>53.289902280130299</v>
      </c>
    </row>
    <row r="60" spans="1:13" s="28" customFormat="1" ht="15.75" thickBot="1" x14ac:dyDescent="0.3">
      <c r="A60" s="887">
        <f>OBLAST_TG!A57</f>
        <v>55</v>
      </c>
      <c r="B60" s="349">
        <f>OBLAST_TG!B57</f>
        <v>63</v>
      </c>
      <c r="C60" s="548">
        <v>60</v>
      </c>
      <c r="D60" s="901" t="str">
        <f>OBLAST_TG!C57</f>
        <v>Хабаровский край</v>
      </c>
      <c r="E60" s="688">
        <f>OBLAST_TG!D57</f>
        <v>4228</v>
      </c>
      <c r="F60" s="340">
        <f>(E60-OBLAST_TG!E57)/OBLAST_TG!E57*100</f>
        <v>1.2937230474365118</v>
      </c>
      <c r="G60" s="339">
        <f>OBLAST_TG!F57</f>
        <v>1733</v>
      </c>
      <c r="H60" s="340">
        <f>(G60-OBLAST_TG!G57)/OBLAST_TG!G57*100</f>
        <v>-3.8290788013318533</v>
      </c>
      <c r="I60" s="339">
        <f>OBLAST_TG!H57</f>
        <v>2341</v>
      </c>
      <c r="J60" s="685">
        <f>(I60-OBLAST_TG!I57)/OBLAST_TG!I57*100</f>
        <v>6.0235507246376807</v>
      </c>
      <c r="K60" s="895">
        <f>OBLAST_TG!J57</f>
        <v>42.538046146293567</v>
      </c>
      <c r="L60" s="679">
        <f>OBLAST_TG!K57</f>
        <v>44.937655860349132</v>
      </c>
    </row>
    <row r="61" spans="1:13" s="125" customFormat="1" ht="15.75" thickBot="1" x14ac:dyDescent="0.3">
      <c r="A61" s="885">
        <f>OBLAST_TG!A58</f>
        <v>56</v>
      </c>
      <c r="B61" s="347">
        <f>OBLAST_TG!B58</f>
        <v>75</v>
      </c>
      <c r="C61" s="545">
        <v>58</v>
      </c>
      <c r="D61" s="899" t="str">
        <f>OBLAST_TG!C58</f>
        <v>Сахалинская область</v>
      </c>
      <c r="E61" s="527">
        <f>OBLAST_TG!D58</f>
        <v>1749</v>
      </c>
      <c r="F61" s="335">
        <f>(E61-OBLAST_TG!E58)/OBLAST_TG!E58*100</f>
        <v>4.7932893948472142</v>
      </c>
      <c r="G61" s="334">
        <f>OBLAST_TG!F58</f>
        <v>754</v>
      </c>
      <c r="H61" s="335">
        <f>(G61-OBLAST_TG!G58)/OBLAST_TG!G58*100</f>
        <v>19.303797468354432</v>
      </c>
      <c r="I61" s="334">
        <f>OBLAST_TG!H58</f>
        <v>1021</v>
      </c>
      <c r="J61" s="504">
        <f>(I61-OBLAST_TG!I58)/OBLAST_TG!I58*100</f>
        <v>18.720930232558139</v>
      </c>
      <c r="K61" s="893">
        <f>OBLAST_TG!J58</f>
        <v>42.478873239436624</v>
      </c>
      <c r="L61" s="500">
        <f>OBLAST_TG!K58</f>
        <v>42.359249329758711</v>
      </c>
    </row>
    <row r="62" spans="1:13" s="122" customFormat="1" ht="15.75" thickBot="1" x14ac:dyDescent="0.3">
      <c r="A62" s="885">
        <f>OBLAST_TG!A59</f>
        <v>57</v>
      </c>
      <c r="B62" s="347">
        <f>OBLAST_TG!B59</f>
        <v>51</v>
      </c>
      <c r="C62" s="545">
        <v>48</v>
      </c>
      <c r="D62" s="899" t="str">
        <f>OBLAST_TG!C59</f>
        <v>Саратовская область</v>
      </c>
      <c r="E62" s="527">
        <f>OBLAST_TG!D59</f>
        <v>7104</v>
      </c>
      <c r="F62" s="335">
        <f>(E62-OBLAST_TG!E59)/OBLAST_TG!E59*100</f>
        <v>20.365977634700101</v>
      </c>
      <c r="G62" s="334">
        <f>OBLAST_TG!F59</f>
        <v>2407</v>
      </c>
      <c r="H62" s="335">
        <f>(G62-OBLAST_TG!G59)/OBLAST_TG!G59*100</f>
        <v>11.177829099307161</v>
      </c>
      <c r="I62" s="334">
        <f>OBLAST_TG!H59</f>
        <v>3269</v>
      </c>
      <c r="J62" s="504">
        <f>(I62-OBLAST_TG!I59)/OBLAST_TG!I59*100</f>
        <v>54.635761589403977</v>
      </c>
      <c r="K62" s="893">
        <f>OBLAST_TG!J59</f>
        <v>42.406624383368573</v>
      </c>
      <c r="L62" s="500">
        <f>OBLAST_TG!K59</f>
        <v>50.59593362935265</v>
      </c>
    </row>
    <row r="63" spans="1:13" s="97" customFormat="1" ht="15.75" thickBot="1" x14ac:dyDescent="0.3">
      <c r="A63" s="885">
        <f>OBLAST_TG!A60</f>
        <v>58</v>
      </c>
      <c r="B63" s="347">
        <f>OBLAST_TG!B60</f>
        <v>31</v>
      </c>
      <c r="C63" s="545">
        <v>55</v>
      </c>
      <c r="D63" s="899" t="str">
        <f>OBLAST_TG!C60</f>
        <v>Алтайский край</v>
      </c>
      <c r="E63" s="527">
        <f>OBLAST_TG!D60</f>
        <v>8809</v>
      </c>
      <c r="F63" s="335">
        <f>(E63-OBLAST_TG!E60)/OBLAST_TG!E60*100</f>
        <v>26.584279350481392</v>
      </c>
      <c r="G63" s="334">
        <f>OBLAST_TG!F60</f>
        <v>3188</v>
      </c>
      <c r="H63" s="335">
        <f>(G63-OBLAST_TG!G60)/OBLAST_TG!G60*100</f>
        <v>-8.6794614723574899</v>
      </c>
      <c r="I63" s="334">
        <f>OBLAST_TG!H60</f>
        <v>4379</v>
      </c>
      <c r="J63" s="504">
        <f>(I63-OBLAST_TG!I60)/OBLAST_TG!I60*100</f>
        <v>55.173635719347978</v>
      </c>
      <c r="K63" s="893">
        <f>OBLAST_TG!J60</f>
        <v>42.130302629840102</v>
      </c>
      <c r="L63" s="500">
        <f>OBLAST_TG!K60</f>
        <v>55.29859021067638</v>
      </c>
      <c r="M63" s="96"/>
    </row>
    <row r="64" spans="1:13" s="61" customFormat="1" ht="15.75" thickBot="1" x14ac:dyDescent="0.3">
      <c r="A64" s="885">
        <f>OBLAST_TG!A61</f>
        <v>59</v>
      </c>
      <c r="B64" s="347">
        <f>OBLAST_TG!B61</f>
        <v>52</v>
      </c>
      <c r="C64" s="545">
        <v>54</v>
      </c>
      <c r="D64" s="899" t="str">
        <f>OBLAST_TG!C61</f>
        <v>Владимирская область</v>
      </c>
      <c r="E64" s="527">
        <f>OBLAST_TG!D61</f>
        <v>4524</v>
      </c>
      <c r="F64" s="335">
        <f>(E64-OBLAST_TG!E61)/OBLAST_TG!E61*100</f>
        <v>13.326653306613226</v>
      </c>
      <c r="G64" s="334">
        <f>OBLAST_TG!F61</f>
        <v>1558</v>
      </c>
      <c r="H64" s="335">
        <f>(G64-OBLAST_TG!G61)/OBLAST_TG!G61*100</f>
        <v>0.32195750160978748</v>
      </c>
      <c r="I64" s="334">
        <f>OBLAST_TG!H61</f>
        <v>2152</v>
      </c>
      <c r="J64" s="504">
        <f>(I64-OBLAST_TG!I61)/OBLAST_TG!I61*100</f>
        <v>41.672152732060567</v>
      </c>
      <c r="K64" s="893">
        <f>OBLAST_TG!J61</f>
        <v>41.994609164420488</v>
      </c>
      <c r="L64" s="500">
        <f>OBLAST_TG!K61</f>
        <v>50.553385416666657</v>
      </c>
    </row>
    <row r="65" spans="1:13" s="65" customFormat="1" ht="15.75" thickBot="1" x14ac:dyDescent="0.3">
      <c r="A65" s="885">
        <f>OBLAST_TG!A62</f>
        <v>60</v>
      </c>
      <c r="B65" s="347">
        <f>OBLAST_TG!B62</f>
        <v>64</v>
      </c>
      <c r="C65" s="545">
        <v>59</v>
      </c>
      <c r="D65" s="899" t="str">
        <f>OBLAST_TG!C62</f>
        <v>Кемеровская область</v>
      </c>
      <c r="E65" s="527">
        <f>OBLAST_TG!D62</f>
        <v>10595</v>
      </c>
      <c r="F65" s="335">
        <f>(E65-OBLAST_TG!E62)/OBLAST_TG!E62*100</f>
        <v>8.7001128552375082</v>
      </c>
      <c r="G65" s="334">
        <f>OBLAST_TG!F62</f>
        <v>3890</v>
      </c>
      <c r="H65" s="335">
        <f>(G65-OBLAST_TG!G62)/OBLAST_TG!G62*100</f>
        <v>-2.530694061638687</v>
      </c>
      <c r="I65" s="334">
        <f>OBLAST_TG!H62</f>
        <v>5484</v>
      </c>
      <c r="J65" s="504">
        <f>(I65-OBLAST_TG!I62)/OBLAST_TG!I62*100</f>
        <v>11.98693077394323</v>
      </c>
      <c r="K65" s="893">
        <f>OBLAST_TG!J62</f>
        <v>41.497759761041173</v>
      </c>
      <c r="L65" s="500">
        <f>OBLAST_TG!K62</f>
        <v>44.903240324032403</v>
      </c>
    </row>
    <row r="66" spans="1:13" s="102" customFormat="1" ht="15.75" thickBot="1" x14ac:dyDescent="0.3">
      <c r="A66" s="885">
        <f>OBLAST_TG!A63</f>
        <v>61</v>
      </c>
      <c r="B66" s="347">
        <f>OBLAST_TG!B63</f>
        <v>54</v>
      </c>
      <c r="C66" s="545">
        <v>65</v>
      </c>
      <c r="D66" s="899" t="str">
        <f>OBLAST_TG!C63</f>
        <v>Амурская область</v>
      </c>
      <c r="E66" s="527">
        <f>OBLAST_TG!D63</f>
        <v>4707</v>
      </c>
      <c r="F66" s="335">
        <f>(E66-OBLAST_TG!E63)/OBLAST_TG!E63*100</f>
        <v>11.355571327182398</v>
      </c>
      <c r="G66" s="334">
        <f>OBLAST_TG!F63</f>
        <v>1599</v>
      </c>
      <c r="H66" s="335">
        <f>(G66-OBLAST_TG!G63)/OBLAST_TG!G63*100</f>
        <v>-3.1496062992125982</v>
      </c>
      <c r="I66" s="334">
        <f>OBLAST_TG!H63</f>
        <v>2292</v>
      </c>
      <c r="J66" s="504">
        <f>(I66-OBLAST_TG!I63)/OBLAST_TG!I63*100</f>
        <v>35.541099940863397</v>
      </c>
      <c r="K66" s="893">
        <f>OBLAST_TG!J63</f>
        <v>41.094834232845031</v>
      </c>
      <c r="L66" s="500">
        <f>OBLAST_TG!K63</f>
        <v>49.401555954518251</v>
      </c>
    </row>
    <row r="67" spans="1:13" s="32" customFormat="1" x14ac:dyDescent="0.25">
      <c r="A67" s="885">
        <f>OBLAST_TG!A64</f>
        <v>62</v>
      </c>
      <c r="B67" s="347">
        <f>OBLAST_TG!B64</f>
        <v>76</v>
      </c>
      <c r="C67" s="545">
        <v>64</v>
      </c>
      <c r="D67" s="899" t="str">
        <f>OBLAST_TG!C64</f>
        <v>Тюменская область</v>
      </c>
      <c r="E67" s="527">
        <f>OBLAST_TG!D64</f>
        <v>12920</v>
      </c>
      <c r="F67" s="335">
        <f>(E67-OBLAST_TG!E64)/OBLAST_TG!E64*100</f>
        <v>11.832424478490436</v>
      </c>
      <c r="G67" s="334">
        <f>OBLAST_TG!F64</f>
        <v>4397</v>
      </c>
      <c r="H67" s="335">
        <f>(G67-OBLAST_TG!G64)/OBLAST_TG!G64*100</f>
        <v>3.0466369814858214</v>
      </c>
      <c r="I67" s="334">
        <f>OBLAST_TG!H64</f>
        <v>6447</v>
      </c>
      <c r="J67" s="504">
        <f>(I67-OBLAST_TG!I64)/OBLAST_TG!I64*100</f>
        <v>10.678111587982833</v>
      </c>
      <c r="K67" s="893">
        <f>OBLAST_TG!J64</f>
        <v>40.547768351161928</v>
      </c>
      <c r="L67" s="500">
        <f>OBLAST_TG!K64</f>
        <v>42.281014665081251</v>
      </c>
    </row>
    <row r="68" spans="1:13" ht="15.75" customHeight="1" x14ac:dyDescent="0.25">
      <c r="A68" s="885">
        <f>OBLAST_TG!A65</f>
        <v>63</v>
      </c>
      <c r="B68" s="347">
        <f>OBLAST_TG!B65</f>
        <v>59</v>
      </c>
      <c r="C68" s="545">
        <v>62</v>
      </c>
      <c r="D68" s="899" t="str">
        <f>OBLAST_TG!C65</f>
        <v>Еврейская автономная область</v>
      </c>
      <c r="E68" s="527">
        <f>OBLAST_TG!D65</f>
        <v>860</v>
      </c>
      <c r="F68" s="335">
        <f>(E68-OBLAST_TG!E65)/OBLAST_TG!E65*100</f>
        <v>18.784530386740332</v>
      </c>
      <c r="G68" s="334">
        <f>OBLAST_TG!F65</f>
        <v>291</v>
      </c>
      <c r="H68" s="335">
        <f>(G68-OBLAST_TG!G65)/OBLAST_TG!G65*100</f>
        <v>19.262295081967213</v>
      </c>
      <c r="I68" s="334">
        <f>OBLAST_TG!H65</f>
        <v>429</v>
      </c>
      <c r="J68" s="504">
        <f>(I68-OBLAST_TG!I65)/OBLAST_TG!I65*100</f>
        <v>63.74045801526718</v>
      </c>
      <c r="K68" s="893">
        <f>OBLAST_TG!J65</f>
        <v>40.416666666666657</v>
      </c>
      <c r="L68" s="500">
        <f>OBLAST_TG!K65</f>
        <v>48.221343873517789</v>
      </c>
    </row>
    <row r="69" spans="1:13" s="36" customFormat="1" x14ac:dyDescent="0.25">
      <c r="A69" s="885">
        <f>OBLAST_TG!A66</f>
        <v>64</v>
      </c>
      <c r="B69" s="347">
        <f>OBLAST_TG!B66</f>
        <v>50</v>
      </c>
      <c r="C69" s="545">
        <v>56</v>
      </c>
      <c r="D69" s="899" t="str">
        <f>OBLAST_TG!C66</f>
        <v>Липецкая область</v>
      </c>
      <c r="E69" s="527">
        <f>OBLAST_TG!D66</f>
        <v>3172</v>
      </c>
      <c r="F69" s="335">
        <f>(E69-OBLAST_TG!E66)/OBLAST_TG!E66*100</f>
        <v>29.258353708231461</v>
      </c>
      <c r="G69" s="334">
        <f>OBLAST_TG!F66</f>
        <v>922</v>
      </c>
      <c r="H69" s="335">
        <f>(G69-OBLAST_TG!G66)/OBLAST_TG!G66*100</f>
        <v>-0.96670247046186897</v>
      </c>
      <c r="I69" s="334">
        <f>OBLAST_TG!H66</f>
        <v>1385</v>
      </c>
      <c r="J69" s="504">
        <f>(I69-OBLAST_TG!I66)/OBLAST_TG!I66*100</f>
        <v>52.533039647577098</v>
      </c>
      <c r="K69" s="893">
        <f>OBLAST_TG!J66</f>
        <v>39.965322930212402</v>
      </c>
      <c r="L69" s="500">
        <f>OBLAST_TG!K66</f>
        <v>50.625339858618823</v>
      </c>
    </row>
    <row r="70" spans="1:13" s="91" customFormat="1" ht="15.75" thickBot="1" x14ac:dyDescent="0.3">
      <c r="A70" s="885">
        <f>OBLAST_TG!A67</f>
        <v>65</v>
      </c>
      <c r="B70" s="347">
        <f>OBLAST_TG!B67</f>
        <v>72</v>
      </c>
      <c r="C70" s="545">
        <v>63</v>
      </c>
      <c r="D70" s="899" t="str">
        <f>OBLAST_TG!C67</f>
        <v>Тверская оласть</v>
      </c>
      <c r="E70" s="527">
        <f>OBLAST_TG!D67</f>
        <v>4702</v>
      </c>
      <c r="F70" s="335">
        <f>(E70-OBLAST_TG!E67)/OBLAST_TG!E67*100</f>
        <v>23.121235925634984</v>
      </c>
      <c r="G70" s="334">
        <f>OBLAST_TG!F67</f>
        <v>1426</v>
      </c>
      <c r="H70" s="335">
        <f>(G70-OBLAST_TG!G67)/OBLAST_TG!G67*100</f>
        <v>4.7759000734753858</v>
      </c>
      <c r="I70" s="334">
        <f>OBLAST_TG!H67</f>
        <v>2217</v>
      </c>
      <c r="J70" s="504">
        <f>(I70-OBLAST_TG!I67)/OBLAST_TG!I67*100</f>
        <v>26.037521318931212</v>
      </c>
      <c r="K70" s="893">
        <f>OBLAST_TG!J67</f>
        <v>39.143562997529507</v>
      </c>
      <c r="L70" s="500">
        <f>OBLAST_TG!K67</f>
        <v>43.621794871794883</v>
      </c>
      <c r="M70" s="95"/>
    </row>
    <row r="71" spans="1:13" s="106" customFormat="1" ht="15.75" thickBot="1" x14ac:dyDescent="0.3">
      <c r="A71" s="885">
        <f>OBLAST_TG!A68</f>
        <v>66</v>
      </c>
      <c r="B71" s="347">
        <f>OBLAST_TG!B68</f>
        <v>82</v>
      </c>
      <c r="C71" s="546">
        <v>68</v>
      </c>
      <c r="D71" s="899" t="str">
        <f>OBLAST_TG!C68</f>
        <v>Республика Татарстан</v>
      </c>
      <c r="E71" s="527">
        <f>OBLAST_TG!D68</f>
        <v>13187</v>
      </c>
      <c r="F71" s="335">
        <f>(E71-OBLAST_TG!E68)/OBLAST_TG!E68*100</f>
        <v>29.031311154598825</v>
      </c>
      <c r="G71" s="334">
        <f>OBLAST_TG!F68</f>
        <v>4550</v>
      </c>
      <c r="H71" s="335">
        <f>(G71-OBLAST_TG!G68)/OBLAST_TG!G68*100</f>
        <v>29.114642451759366</v>
      </c>
      <c r="I71" s="334">
        <f>OBLAST_TG!H68</f>
        <v>7218</v>
      </c>
      <c r="J71" s="504">
        <f>(I71-OBLAST_TG!I68)/OBLAST_TG!I68*100</f>
        <v>31.427530954115074</v>
      </c>
      <c r="K71" s="893">
        <f>OBLAST_TG!J68</f>
        <v>38.664174031271237</v>
      </c>
      <c r="L71" s="500">
        <f>OBLAST_TG!K68</f>
        <v>39.086069210292813</v>
      </c>
    </row>
    <row r="72" spans="1:13" s="62" customFormat="1" ht="15.75" thickBot="1" x14ac:dyDescent="0.3">
      <c r="A72" s="885">
        <f>OBLAST_TG!A69</f>
        <v>67</v>
      </c>
      <c r="B72" s="347">
        <f>OBLAST_TG!B69</f>
        <v>48</v>
      </c>
      <c r="C72" s="545">
        <v>66</v>
      </c>
      <c r="D72" s="899" t="str">
        <f>OBLAST_TG!C69</f>
        <v>Республика Марий Эл</v>
      </c>
      <c r="E72" s="527">
        <f>OBLAST_TG!D69</f>
        <v>2199</v>
      </c>
      <c r="F72" s="335">
        <f>(E72-OBLAST_TG!E69)/OBLAST_TG!E69*100</f>
        <v>32.950423216444982</v>
      </c>
      <c r="G72" s="334">
        <f>OBLAST_TG!F69</f>
        <v>713</v>
      </c>
      <c r="H72" s="335">
        <f>(G72-OBLAST_TG!G69)/OBLAST_TG!G69*100</f>
        <v>-1.1095700416088765</v>
      </c>
      <c r="I72" s="334">
        <f>OBLAST_TG!H69</f>
        <v>1134</v>
      </c>
      <c r="J72" s="504">
        <f>(I72-OBLAST_TG!I69)/OBLAST_TG!I69*100</f>
        <v>63.400576368876081</v>
      </c>
      <c r="K72" s="893">
        <f>OBLAST_TG!J69</f>
        <v>38.603140227395777</v>
      </c>
      <c r="L72" s="500">
        <f>OBLAST_TG!K69</f>
        <v>50.954063604240282</v>
      </c>
    </row>
    <row r="73" spans="1:13" s="19" customFormat="1" ht="15.75" thickBot="1" x14ac:dyDescent="0.3">
      <c r="A73" s="885">
        <f>OBLAST_TG!A70</f>
        <v>68</v>
      </c>
      <c r="B73" s="347">
        <f>OBLAST_TG!B70</f>
        <v>78</v>
      </c>
      <c r="C73" s="545">
        <v>71</v>
      </c>
      <c r="D73" s="899" t="str">
        <f>OBLAST_TG!C70</f>
        <v>Иркутская область</v>
      </c>
      <c r="E73" s="527">
        <f>OBLAST_TG!D70</f>
        <v>10145</v>
      </c>
      <c r="F73" s="335">
        <f>(E73-OBLAST_TG!E70)/OBLAST_TG!E70*100</f>
        <v>9.0391229578675834</v>
      </c>
      <c r="G73" s="334">
        <f>OBLAST_TG!F70</f>
        <v>3480</v>
      </c>
      <c r="H73" s="335">
        <f>(G73-OBLAST_TG!G70)/OBLAST_TG!G70*100</f>
        <v>-6.1488673139158578</v>
      </c>
      <c r="I73" s="334">
        <f>OBLAST_TG!H70</f>
        <v>5715</v>
      </c>
      <c r="J73" s="504">
        <f>(I73-OBLAST_TG!I70)/OBLAST_TG!I70*100</f>
        <v>9.1690544412607444</v>
      </c>
      <c r="K73" s="893">
        <f>OBLAST_TG!J70</f>
        <v>37.846655791190862</v>
      </c>
      <c r="L73" s="500">
        <f>OBLAST_TG!K70</f>
        <v>41.462596444146257</v>
      </c>
    </row>
    <row r="74" spans="1:13" s="111" customFormat="1" ht="15.75" thickBot="1" x14ac:dyDescent="0.3">
      <c r="A74" s="885">
        <f>OBLAST_TG!A71</f>
        <v>69</v>
      </c>
      <c r="B74" s="347">
        <f>OBLAST_TG!B71</f>
        <v>81</v>
      </c>
      <c r="C74" s="545">
        <v>72</v>
      </c>
      <c r="D74" s="899" t="str">
        <f>OBLAST_TG!C71</f>
        <v>Тюменская область</v>
      </c>
      <c r="E74" s="527">
        <f>OBLAST_TG!D71</f>
        <v>5975</v>
      </c>
      <c r="F74" s="335">
        <f>(E74-OBLAST_TG!E71)/OBLAST_TG!E71*100</f>
        <v>13.162878787878787</v>
      </c>
      <c r="G74" s="334">
        <f>OBLAST_TG!F71</f>
        <v>1971</v>
      </c>
      <c r="H74" s="335">
        <f>(G74-OBLAST_TG!G71)/OBLAST_TG!G71*100</f>
        <v>4.896221394358701</v>
      </c>
      <c r="I74" s="334">
        <f>OBLAST_TG!H71</f>
        <v>3283</v>
      </c>
      <c r="J74" s="504">
        <f>(I74-OBLAST_TG!I71)/OBLAST_TG!I71*100</f>
        <v>14.390243902439023</v>
      </c>
      <c r="K74" s="893">
        <f>OBLAST_TG!J71</f>
        <v>37.514274838218498</v>
      </c>
      <c r="L74" s="500">
        <f>OBLAST_TG!K71</f>
        <v>39.566224468309123</v>
      </c>
    </row>
    <row r="75" spans="1:13" x14ac:dyDescent="0.25">
      <c r="A75" s="885">
        <f>OBLAST_TG!A72</f>
        <v>70</v>
      </c>
      <c r="B75" s="347">
        <f>OBLAST_TG!B72</f>
        <v>71</v>
      </c>
      <c r="C75" s="545">
        <v>69</v>
      </c>
      <c r="D75" s="899" t="str">
        <f>OBLAST_TG!C72</f>
        <v>Республика Башкортостан</v>
      </c>
      <c r="E75" s="527">
        <f>OBLAST_TG!D72</f>
        <v>12980</v>
      </c>
      <c r="F75" s="335">
        <f>(E75-OBLAST_TG!E72)/OBLAST_TG!E72*100</f>
        <v>19.389256806475348</v>
      </c>
      <c r="G75" s="334">
        <f>OBLAST_TG!F72</f>
        <v>4114</v>
      </c>
      <c r="H75" s="335">
        <f>(G75-OBLAST_TG!G72)/OBLAST_TG!G72*100</f>
        <v>-4.9884526558891453</v>
      </c>
      <c r="I75" s="334">
        <f>OBLAST_TG!H72</f>
        <v>6858</v>
      </c>
      <c r="J75" s="504">
        <f>(I75-OBLAST_TG!I72)/OBLAST_TG!I72*100</f>
        <v>23.434125269978402</v>
      </c>
      <c r="K75" s="893">
        <f>OBLAST_TG!J72</f>
        <v>37.495442945679912</v>
      </c>
      <c r="L75" s="500">
        <f>OBLAST_TG!K72</f>
        <v>43.799312158608132</v>
      </c>
    </row>
    <row r="76" spans="1:13" x14ac:dyDescent="0.25">
      <c r="A76" s="885">
        <f>OBLAST_TG!A73</f>
        <v>71</v>
      </c>
      <c r="B76" s="347">
        <f>OBLAST_TG!B73</f>
        <v>74</v>
      </c>
      <c r="C76" s="545">
        <v>73</v>
      </c>
      <c r="D76" s="899" t="str">
        <f>OBLAST_TG!C73</f>
        <v>Приморский край</v>
      </c>
      <c r="E76" s="527">
        <f>OBLAST_TG!D73</f>
        <v>7661</v>
      </c>
      <c r="F76" s="335">
        <f>(E76-OBLAST_TG!E73)/OBLAST_TG!E73*100</f>
        <v>23.305971350394334</v>
      </c>
      <c r="G76" s="334">
        <f>OBLAST_TG!F73</f>
        <v>2476</v>
      </c>
      <c r="H76" s="335">
        <f>(G76-OBLAST_TG!G73)/OBLAST_TG!G73*100</f>
        <v>3.8590604026845639</v>
      </c>
      <c r="I76" s="334">
        <f>OBLAST_TG!H73</f>
        <v>4137</v>
      </c>
      <c r="J76" s="504">
        <f>(I76-OBLAST_TG!I73)/OBLAST_TG!I73*100</f>
        <v>30.587121212121211</v>
      </c>
      <c r="K76" s="893">
        <f>OBLAST_TG!J73</f>
        <v>37.441403296537118</v>
      </c>
      <c r="L76" s="500">
        <f>OBLAST_TG!K73</f>
        <v>42.939481268011527</v>
      </c>
    </row>
    <row r="77" spans="1:13" x14ac:dyDescent="0.25">
      <c r="A77" s="885">
        <f>OBLAST_TG!A74</f>
        <v>72</v>
      </c>
      <c r="B77" s="347">
        <f>OBLAST_TG!B74</f>
        <v>53</v>
      </c>
      <c r="C77" s="545">
        <v>76</v>
      </c>
      <c r="D77" s="899" t="str">
        <f>OBLAST_TG!C74</f>
        <v>Смоленская область</v>
      </c>
      <c r="E77" s="527">
        <f>OBLAST_TG!D74</f>
        <v>3904</v>
      </c>
      <c r="F77" s="335">
        <f>(E77-OBLAST_TG!E74)/OBLAST_TG!E74*100</f>
        <v>25.813728649693847</v>
      </c>
      <c r="G77" s="334">
        <f>OBLAST_TG!F74</f>
        <v>1260</v>
      </c>
      <c r="H77" s="335">
        <f>(G77-OBLAST_TG!G74)/OBLAST_TG!G74*100</f>
        <v>-1.0212097407698351</v>
      </c>
      <c r="I77" s="334">
        <f>OBLAST_TG!H74</f>
        <v>2161</v>
      </c>
      <c r="J77" s="504">
        <f>(I77-OBLAST_TG!I74)/OBLAST_TG!I74*100</f>
        <v>66.102997694081481</v>
      </c>
      <c r="K77" s="893">
        <f>OBLAST_TG!J74</f>
        <v>36.831335866705643</v>
      </c>
      <c r="L77" s="500">
        <f>OBLAST_TG!K74</f>
        <v>49.456099456099459</v>
      </c>
    </row>
    <row r="78" spans="1:13" x14ac:dyDescent="0.25">
      <c r="A78" s="885">
        <f>OBLAST_TG!A75</f>
        <v>73</v>
      </c>
      <c r="B78" s="347">
        <f>OBLAST_TG!B75</f>
        <v>70</v>
      </c>
      <c r="C78" s="545">
        <v>79</v>
      </c>
      <c r="D78" s="899" t="str">
        <f>OBLAST_TG!C75</f>
        <v>Ставропольский край</v>
      </c>
      <c r="E78" s="527">
        <f>OBLAST_TG!D75</f>
        <v>9220</v>
      </c>
      <c r="F78" s="335">
        <f>(E78-OBLAST_TG!E75)/OBLAST_TG!E75*100</f>
        <v>19.600466986638992</v>
      </c>
      <c r="G78" s="334">
        <f>OBLAST_TG!F75</f>
        <v>3108</v>
      </c>
      <c r="H78" s="335">
        <f>(G78-OBLAST_TG!G75)/OBLAST_TG!G75*100</f>
        <v>17.593643586833142</v>
      </c>
      <c r="I78" s="334">
        <f>OBLAST_TG!H75</f>
        <v>5353</v>
      </c>
      <c r="J78" s="504">
        <f>(I78-OBLAST_TG!I75)/OBLAST_TG!I75*100</f>
        <v>58.232338161395212</v>
      </c>
      <c r="K78" s="893">
        <f>OBLAST_TG!J75</f>
        <v>36.733246661151163</v>
      </c>
      <c r="L78" s="500">
        <f>OBLAST_TG!K75</f>
        <v>43.859940258878197</v>
      </c>
    </row>
    <row r="79" spans="1:13" x14ac:dyDescent="0.25">
      <c r="A79" s="885">
        <f>OBLAST_TG!A76</f>
        <v>74</v>
      </c>
      <c r="B79" s="347">
        <f>OBLAST_TG!B76</f>
        <v>66</v>
      </c>
      <c r="C79" s="545">
        <v>75</v>
      </c>
      <c r="D79" s="899" t="str">
        <f>OBLAST_TG!C76</f>
        <v>Пензенская область</v>
      </c>
      <c r="E79" s="527">
        <f>OBLAST_TG!D76</f>
        <v>3314</v>
      </c>
      <c r="F79" s="335">
        <f>(E79-OBLAST_TG!E76)/OBLAST_TG!E76*100</f>
        <v>15.591210324380885</v>
      </c>
      <c r="G79" s="334">
        <f>OBLAST_TG!F76</f>
        <v>1067</v>
      </c>
      <c r="H79" s="335">
        <f>(G79-OBLAST_TG!G76)/OBLAST_TG!G76*100</f>
        <v>-8.4120171673819737</v>
      </c>
      <c r="I79" s="334">
        <f>OBLAST_TG!H76</f>
        <v>1841</v>
      </c>
      <c r="J79" s="504">
        <f>(I79-OBLAST_TG!I76)/OBLAST_TG!I76*100</f>
        <v>27.936066712995135</v>
      </c>
      <c r="K79" s="893">
        <f>OBLAST_TG!J76</f>
        <v>36.691884456671247</v>
      </c>
      <c r="L79" s="500">
        <f>OBLAST_TG!K76</f>
        <v>44.738863287250382</v>
      </c>
    </row>
    <row r="80" spans="1:13" x14ac:dyDescent="0.25">
      <c r="A80" s="885">
        <f>OBLAST_TG!A77</f>
        <v>75</v>
      </c>
      <c r="B80" s="347">
        <f>OBLAST_TG!B77</f>
        <v>60</v>
      </c>
      <c r="C80" s="545">
        <v>74</v>
      </c>
      <c r="D80" s="899" t="str">
        <f>OBLAST_TG!C77</f>
        <v>Республика Коми</v>
      </c>
      <c r="E80" s="527">
        <f>OBLAST_TG!D77</f>
        <v>4067</v>
      </c>
      <c r="F80" s="335">
        <f>(E80-OBLAST_TG!E77)/OBLAST_TG!E77*100</f>
        <v>25.952307215856301</v>
      </c>
      <c r="G80" s="334">
        <f>OBLAST_TG!F77</f>
        <v>1280</v>
      </c>
      <c r="H80" s="335">
        <f>(G80-OBLAST_TG!G77)/OBLAST_TG!G77*100</f>
        <v>1.910828025477707</v>
      </c>
      <c r="I80" s="334">
        <f>OBLAST_TG!H77</f>
        <v>2213</v>
      </c>
      <c r="J80" s="504">
        <f>(I80-OBLAST_TG!I77)/OBLAST_TG!I77*100</f>
        <v>60.945454545454545</v>
      </c>
      <c r="K80" s="893">
        <f>OBLAST_TG!J77</f>
        <v>36.644718007443458</v>
      </c>
      <c r="L80" s="500">
        <f>OBLAST_TG!K77</f>
        <v>47.738502470543523</v>
      </c>
    </row>
    <row r="81" spans="1:12" x14ac:dyDescent="0.25">
      <c r="A81" s="885">
        <f>OBLAST_TG!A78</f>
        <v>76</v>
      </c>
      <c r="B81" s="347">
        <f>OBLAST_TG!B78</f>
        <v>45</v>
      </c>
      <c r="C81" s="545">
        <v>70</v>
      </c>
      <c r="D81" s="899" t="str">
        <f>OBLAST_TG!C78</f>
        <v>Костромская область</v>
      </c>
      <c r="E81" s="527">
        <f>OBLAST_TG!D78</f>
        <v>2696</v>
      </c>
      <c r="F81" s="335">
        <f>(E81-OBLAST_TG!E78)/OBLAST_TG!E78*100</f>
        <v>53.356086461888509</v>
      </c>
      <c r="G81" s="334">
        <f>OBLAST_TG!F78</f>
        <v>796</v>
      </c>
      <c r="H81" s="335">
        <f>(G81-OBLAST_TG!G78)/OBLAST_TG!G78*100</f>
        <v>6.5595716198125835</v>
      </c>
      <c r="I81" s="334">
        <f>OBLAST_TG!H78</f>
        <v>1400</v>
      </c>
      <c r="J81" s="504">
        <f>(I81-OBLAST_TG!I78)/OBLAST_TG!I78*100</f>
        <v>103.78457059679766</v>
      </c>
      <c r="K81" s="893">
        <f>OBLAST_TG!J78</f>
        <v>36.247723132969043</v>
      </c>
      <c r="L81" s="500">
        <f>OBLAST_TG!K78</f>
        <v>52.09205020920502</v>
      </c>
    </row>
    <row r="82" spans="1:12" x14ac:dyDescent="0.25">
      <c r="A82" s="885">
        <f>OBLAST_TG!A79</f>
        <v>77</v>
      </c>
      <c r="B82" s="347">
        <f>OBLAST_TG!B79</f>
        <v>39</v>
      </c>
      <c r="C82" s="545">
        <v>67</v>
      </c>
      <c r="D82" s="899" t="str">
        <f>OBLAST_TG!C79</f>
        <v>Новосибирская область</v>
      </c>
      <c r="E82" s="527">
        <f>OBLAST_TG!D79</f>
        <v>11483</v>
      </c>
      <c r="F82" s="335">
        <f>(E82-OBLAST_TG!E79)/OBLAST_TG!E79*100</f>
        <v>21.990863699139489</v>
      </c>
      <c r="G82" s="334">
        <f>OBLAST_TG!F79</f>
        <v>3056</v>
      </c>
      <c r="H82" s="335">
        <f>(G82-OBLAST_TG!G79)/OBLAST_TG!G79*100</f>
        <v>-16.434235712332512</v>
      </c>
      <c r="I82" s="334">
        <f>OBLAST_TG!H79</f>
        <v>5413</v>
      </c>
      <c r="J82" s="504">
        <f>(I82-OBLAST_TG!I79)/OBLAST_TG!I79*100</f>
        <v>68.31467661691542</v>
      </c>
      <c r="K82" s="893">
        <f>OBLAST_TG!J79</f>
        <v>36.084543629708349</v>
      </c>
      <c r="L82" s="500">
        <f>OBLAST_TG!K79</f>
        <v>53.20820602357049</v>
      </c>
    </row>
    <row r="83" spans="1:12" x14ac:dyDescent="0.25">
      <c r="A83" s="885">
        <f>OBLAST_TG!A80</f>
        <v>78</v>
      </c>
      <c r="B83" s="347">
        <f>OBLAST_TG!B80</f>
        <v>77</v>
      </c>
      <c r="C83" s="545">
        <v>80</v>
      </c>
      <c r="D83" s="899" t="str">
        <f>OBLAST_TG!C80</f>
        <v>Волгоградская область</v>
      </c>
      <c r="E83" s="527">
        <f>OBLAST_TG!D80</f>
        <v>8255</v>
      </c>
      <c r="F83" s="335">
        <f>(E83-OBLAST_TG!E80)/OBLAST_TG!E80*100</f>
        <v>15.648641075931632</v>
      </c>
      <c r="G83" s="334">
        <f>OBLAST_TG!F80</f>
        <v>2710</v>
      </c>
      <c r="H83" s="335">
        <f>(G83-OBLAST_TG!G80)/OBLAST_TG!G80*100</f>
        <v>4.15065334358186</v>
      </c>
      <c r="I83" s="334">
        <f>OBLAST_TG!H80</f>
        <v>4945</v>
      </c>
      <c r="J83" s="504">
        <f>(I83-OBLAST_TG!I80)/OBLAST_TG!I80*100</f>
        <v>37.399277577104748</v>
      </c>
      <c r="K83" s="893">
        <f>OBLAST_TG!J80</f>
        <v>35.401698236446762</v>
      </c>
      <c r="L83" s="500">
        <f>OBLAST_TG!K80</f>
        <v>41.960974036445727</v>
      </c>
    </row>
    <row r="84" spans="1:12" x14ac:dyDescent="0.25">
      <c r="A84" s="885">
        <f>OBLAST_TG!A81</f>
        <v>79</v>
      </c>
      <c r="B84" s="347">
        <f>OBLAST_TG!B81</f>
        <v>68</v>
      </c>
      <c r="C84" s="545">
        <v>81</v>
      </c>
      <c r="D84" s="899" t="str">
        <f>OBLAST_TG!C81</f>
        <v>Удмурдская Республика</v>
      </c>
      <c r="E84" s="527">
        <f>OBLAST_TG!D81</f>
        <v>6753</v>
      </c>
      <c r="F84" s="335">
        <f>(E84-OBLAST_TG!E81)/OBLAST_TG!E81*100</f>
        <v>28.972498090145148</v>
      </c>
      <c r="G84" s="334">
        <f>OBLAST_TG!F81</f>
        <v>2227</v>
      </c>
      <c r="H84" s="335">
        <f>(G84-OBLAST_TG!G81)/OBLAST_TG!G81*100</f>
        <v>3.0064754856614249</v>
      </c>
      <c r="I84" s="334">
        <f>OBLAST_TG!H81</f>
        <v>4106</v>
      </c>
      <c r="J84" s="504">
        <f>(I84-OBLAST_TG!I81)/OBLAST_TG!I81*100</f>
        <v>52.469365020423318</v>
      </c>
      <c r="K84" s="893">
        <f>OBLAST_TG!J81</f>
        <v>35.165008684667612</v>
      </c>
      <c r="L84" s="500">
        <f>OBLAST_TG!K81</f>
        <v>44.531410916580853</v>
      </c>
    </row>
    <row r="85" spans="1:12" x14ac:dyDescent="0.25">
      <c r="A85" s="885">
        <f>OBLAST_TG!A82</f>
        <v>80</v>
      </c>
      <c r="B85" s="347">
        <f>OBLAST_TG!B82</f>
        <v>83</v>
      </c>
      <c r="C85" s="545">
        <v>78</v>
      </c>
      <c r="D85" s="899" t="str">
        <f>OBLAST_TG!C82</f>
        <v>Воронежская область</v>
      </c>
      <c r="E85" s="527">
        <f>OBLAST_TG!D82</f>
        <v>7227</v>
      </c>
      <c r="F85" s="335">
        <f>(E85-OBLAST_TG!E82)/OBLAST_TG!E82*100</f>
        <v>5.3652135879865872</v>
      </c>
      <c r="G85" s="334">
        <f>OBLAST_TG!F82</f>
        <v>2117</v>
      </c>
      <c r="H85" s="335">
        <f>(G85-OBLAST_TG!G82)/OBLAST_TG!G82*100</f>
        <v>-1.8089053803339517</v>
      </c>
      <c r="I85" s="334">
        <f>OBLAST_TG!H82</f>
        <v>3925</v>
      </c>
      <c r="J85" s="504">
        <f>(I85-OBLAST_TG!I82)/OBLAST_TG!I82*100</f>
        <v>15.102639296187684</v>
      </c>
      <c r="K85" s="893">
        <f>OBLAST_TG!J82</f>
        <v>35.038066865276399</v>
      </c>
      <c r="L85" s="500">
        <f>OBLAST_TG!K82</f>
        <v>38.735177865612648</v>
      </c>
    </row>
    <row r="86" spans="1:12" x14ac:dyDescent="0.25">
      <c r="A86" s="885">
        <f>OBLAST_TG!A83</f>
        <v>81</v>
      </c>
      <c r="B86" s="347">
        <f>OBLAST_TG!B83</f>
        <v>73</v>
      </c>
      <c r="C86" s="545">
        <v>82</v>
      </c>
      <c r="D86" s="899" t="str">
        <f>OBLAST_TG!C83</f>
        <v>Ямало-Ненецкий автономный округ</v>
      </c>
      <c r="E86" s="527">
        <f>OBLAST_TG!D83</f>
        <v>1829</v>
      </c>
      <c r="F86" s="335">
        <f>(E86-OBLAST_TG!E83)/OBLAST_TG!E83*100</f>
        <v>18.920676202860857</v>
      </c>
      <c r="G86" s="334">
        <f>OBLAST_TG!F83</f>
        <v>571</v>
      </c>
      <c r="H86" s="335">
        <f>(G86-OBLAST_TG!G83)/OBLAST_TG!G83*100</f>
        <v>-16.275659824046919</v>
      </c>
      <c r="I86" s="334">
        <f>OBLAST_TG!H83</f>
        <v>1066</v>
      </c>
      <c r="J86" s="504">
        <f>(I86-OBLAST_TG!I83)/OBLAST_TG!I83*100</f>
        <v>20.180383314543406</v>
      </c>
      <c r="K86" s="893">
        <f>OBLAST_TG!J83</f>
        <v>34.88087965791081</v>
      </c>
      <c r="L86" s="500">
        <f>OBLAST_TG!K83</f>
        <v>43.467176545570432</v>
      </c>
    </row>
    <row r="87" spans="1:12" x14ac:dyDescent="0.25">
      <c r="A87" s="885">
        <f>OBLAST_TG!A84</f>
        <v>82</v>
      </c>
      <c r="B87" s="347">
        <f>OBLAST_TG!B84</f>
        <v>69</v>
      </c>
      <c r="C87" s="545">
        <v>83</v>
      </c>
      <c r="D87" s="899" t="str">
        <f>OBLAST_TG!C84</f>
        <v>Кировская область</v>
      </c>
      <c r="E87" s="527">
        <f>OBLAST_TG!D84</f>
        <v>4763</v>
      </c>
      <c r="F87" s="335">
        <f>(E87-OBLAST_TG!E84)/OBLAST_TG!E84*100</f>
        <v>19.613259668508288</v>
      </c>
      <c r="G87" s="334">
        <f>OBLAST_TG!F84</f>
        <v>1458</v>
      </c>
      <c r="H87" s="335">
        <f>(G87-OBLAST_TG!G84)/OBLAST_TG!G84*100</f>
        <v>-6.0567010309278349</v>
      </c>
      <c r="I87" s="334">
        <f>OBLAST_TG!H84</f>
        <v>2734</v>
      </c>
      <c r="J87" s="504">
        <f>(I87-OBLAST_TG!I84)/OBLAST_TG!I84*100</f>
        <v>38.570704510897116</v>
      </c>
      <c r="K87" s="893">
        <f>OBLAST_TG!J84</f>
        <v>34.780534351145043</v>
      </c>
      <c r="L87" s="500">
        <f>OBLAST_TG!K84</f>
        <v>44.028368794326241</v>
      </c>
    </row>
    <row r="88" spans="1:12" x14ac:dyDescent="0.25">
      <c r="A88" s="885">
        <f>OBLAST_TG!A85</f>
        <v>83</v>
      </c>
      <c r="B88" s="347">
        <f>OBLAST_TG!B85</f>
        <v>79</v>
      </c>
      <c r="C88" s="545">
        <v>77</v>
      </c>
      <c r="D88" s="899" t="str">
        <f>OBLAST_TG!C85</f>
        <v>г. Санкт-Петербург</v>
      </c>
      <c r="E88" s="527">
        <f>OBLAST_TG!D85</f>
        <v>21362</v>
      </c>
      <c r="F88" s="335">
        <f>(E88-OBLAST_TG!E85)/OBLAST_TG!E85*100</f>
        <v>37.624017523515015</v>
      </c>
      <c r="G88" s="334">
        <f>OBLAST_TG!F85</f>
        <v>4899</v>
      </c>
      <c r="H88" s="335">
        <f>(G88-OBLAST_TG!G85)/OBLAST_TG!G85*100</f>
        <v>-16.256410256410255</v>
      </c>
      <c r="I88" s="334">
        <f>OBLAST_TG!H85</f>
        <v>9211</v>
      </c>
      <c r="J88" s="504">
        <f>(I88-OBLAST_TG!I85)/OBLAST_TG!I85*100</f>
        <v>5.1004107713372893</v>
      </c>
      <c r="K88" s="893">
        <f>OBLAST_TG!J85</f>
        <v>34.720056697377743</v>
      </c>
      <c r="L88" s="500">
        <f>OBLAST_TG!K85</f>
        <v>40.030108115505683</v>
      </c>
    </row>
    <row r="89" spans="1:12" x14ac:dyDescent="0.25">
      <c r="A89" s="885">
        <f>OBLAST_TG!A86</f>
        <v>84</v>
      </c>
      <c r="B89" s="347">
        <f>OBLAST_TG!B86</f>
        <v>80</v>
      </c>
      <c r="C89" s="545">
        <v>84</v>
      </c>
      <c r="D89" s="899" t="str">
        <f>OBLAST_TG!C86</f>
        <v>г. Москва</v>
      </c>
      <c r="E89" s="527">
        <f>OBLAST_TG!D86</f>
        <v>45368</v>
      </c>
      <c r="F89" s="335">
        <f>(E89-OBLAST_TG!E86)/OBLAST_TG!E86*100</f>
        <v>15.938769773325495</v>
      </c>
      <c r="G89" s="334">
        <f>OBLAST_TG!F86</f>
        <v>13109</v>
      </c>
      <c r="H89" s="335">
        <f>(G89-OBLAST_TG!G86)/OBLAST_TG!G86*100</f>
        <v>-4.2229853145320382</v>
      </c>
      <c r="I89" s="334">
        <f>OBLAST_TG!H86</f>
        <v>28602</v>
      </c>
      <c r="J89" s="504">
        <f>(I89-OBLAST_TG!I86)/OBLAST_TG!I86*100</f>
        <v>36.910631372361301</v>
      </c>
      <c r="K89" s="893">
        <f>OBLAST_TG!J86</f>
        <v>31.428160437294721</v>
      </c>
      <c r="L89" s="500">
        <f>OBLAST_TG!K86</f>
        <v>39.58297183180057</v>
      </c>
    </row>
    <row r="90" spans="1:12" ht="15.75" thickBot="1" x14ac:dyDescent="0.3">
      <c r="A90" s="889">
        <f>OBLAST_TG!A87</f>
        <v>85</v>
      </c>
      <c r="B90" s="890">
        <f>OBLAST_TG!B87</f>
        <v>85</v>
      </c>
      <c r="C90" s="891">
        <v>85</v>
      </c>
      <c r="D90" s="903" t="str">
        <f>OBLAST_TG!C87</f>
        <v>Ленинградская область</v>
      </c>
      <c r="E90" s="554">
        <f>OBLAST_TG!D87</f>
        <v>8660</v>
      </c>
      <c r="F90" s="521">
        <f>(E90-OBLAST_TG!E87)/OBLAST_TG!E87*100</f>
        <v>20.294485345186832</v>
      </c>
      <c r="G90" s="526">
        <f>OBLAST_TG!F87</f>
        <v>1929</v>
      </c>
      <c r="H90" s="521">
        <f>(G90-OBLAST_TG!G87)/OBLAST_TG!G87*100</f>
        <v>1.4195583596214512</v>
      </c>
      <c r="I90" s="526">
        <f>OBLAST_TG!H87</f>
        <v>5340</v>
      </c>
      <c r="J90" s="469">
        <f>(I90-OBLAST_TG!I87)/OBLAST_TG!I87*100</f>
        <v>29.42317014057198</v>
      </c>
      <c r="K90" s="897">
        <f>OBLAST_TG!J87</f>
        <v>26.53735039207594</v>
      </c>
      <c r="L90" s="437">
        <f>OBLAST_TG!K87</f>
        <v>31.552753815527542</v>
      </c>
    </row>
    <row r="91" spans="1:12" ht="19.5" thickBot="1" x14ac:dyDescent="0.35">
      <c r="A91" s="382" t="s">
        <v>8</v>
      </c>
      <c r="B91" s="383"/>
      <c r="C91" s="383"/>
      <c r="D91" s="383"/>
      <c r="E91" s="383"/>
      <c r="F91" s="383"/>
      <c r="G91" s="383"/>
      <c r="H91" s="383"/>
      <c r="I91" s="383"/>
      <c r="J91" s="383"/>
      <c r="K91" s="383"/>
      <c r="L91" s="384"/>
    </row>
    <row r="92" spans="1:12" s="114" customFormat="1" ht="15.75" thickBot="1" x14ac:dyDescent="0.3">
      <c r="A92" s="803">
        <f>OBLAST_TG!A90</f>
        <v>1</v>
      </c>
      <c r="B92" s="804">
        <f>OBLAST_TG!B90</f>
        <v>1</v>
      </c>
      <c r="C92" s="804">
        <v>1</v>
      </c>
      <c r="D92" s="821" t="str">
        <f>OBLAST_TG!C90</f>
        <v>Северо-Кавказский ФО</v>
      </c>
      <c r="E92" s="818">
        <f>OBLAST_TG!D90</f>
        <v>18311</v>
      </c>
      <c r="F92" s="806">
        <f>(E92-OBLAST_TG!E90)/OBLAST_TG!E90*100</f>
        <v>5.1329161164379622</v>
      </c>
      <c r="G92" s="805">
        <f>OBLAST_TG!F90</f>
        <v>8163</v>
      </c>
      <c r="H92" s="806">
        <f>(G92-OBLAST_TG!G90)/OBLAST_TG!G90*100</f>
        <v>9.0872644661232123</v>
      </c>
      <c r="I92" s="805">
        <f>OBLAST_TG!H90</f>
        <v>8011</v>
      </c>
      <c r="J92" s="815">
        <f>(I92-OBLAST_TG!I90)/OBLAST_TG!I90*100</f>
        <v>45.46940257853641</v>
      </c>
      <c r="K92" s="812">
        <f>OBLAST_TG!J90</f>
        <v>50.469889946828239</v>
      </c>
      <c r="L92" s="809">
        <f>OBLAST_TG!K90</f>
        <v>57.605850654349503</v>
      </c>
    </row>
    <row r="93" spans="1:12" s="202" customFormat="1" ht="15.75" thickBot="1" x14ac:dyDescent="0.3">
      <c r="A93" s="807">
        <f>OBLAST_TG!A91</f>
        <v>2</v>
      </c>
      <c r="B93" s="295">
        <f>OBLAST_TG!B91</f>
        <v>5</v>
      </c>
      <c r="C93" s="199">
        <v>2</v>
      </c>
      <c r="D93" s="822" t="str">
        <f>OBLAST_TG!C91</f>
        <v>Уральский ФО</v>
      </c>
      <c r="E93" s="819">
        <f>OBLAST_TG!D91</f>
        <v>40072</v>
      </c>
      <c r="F93" s="220">
        <f>(E93-OBLAST_TG!E91)/OBLAST_TG!E91*100</f>
        <v>5.2559691103464585</v>
      </c>
      <c r="G93" s="219">
        <f>OBLAST_TG!F91</f>
        <v>16717</v>
      </c>
      <c r="H93" s="220">
        <f>(G93-OBLAST_TG!G91)/OBLAST_TG!G91*100</f>
        <v>-2.9604690311719977</v>
      </c>
      <c r="I93" s="219">
        <f>OBLAST_TG!H91</f>
        <v>18554</v>
      </c>
      <c r="J93" s="816">
        <f>(I93-OBLAST_TG!I91)/OBLAST_TG!I91*100</f>
        <v>8.8019703278015609</v>
      </c>
      <c r="K93" s="813">
        <f>OBLAST_TG!J91</f>
        <v>47.395877633183069</v>
      </c>
      <c r="L93" s="810">
        <f>OBLAST_TG!K91</f>
        <v>50.253792298716448</v>
      </c>
    </row>
    <row r="94" spans="1:12" s="191" customFormat="1" ht="15.75" thickBot="1" x14ac:dyDescent="0.3">
      <c r="A94" s="807">
        <f>OBLAST_TG!A92</f>
        <v>3</v>
      </c>
      <c r="B94" s="295">
        <f>OBLAST_TG!B92</f>
        <v>3</v>
      </c>
      <c r="C94" s="190">
        <v>3</v>
      </c>
      <c r="D94" s="822" t="str">
        <f>OBLAST_TG!C92</f>
        <v>Южный ФО</v>
      </c>
      <c r="E94" s="819">
        <f>OBLAST_TG!D92</f>
        <v>39476</v>
      </c>
      <c r="F94" s="220">
        <f>(E94-OBLAST_TG!E92)/OBLAST_TG!E92*100</f>
        <v>10.648316842783867</v>
      </c>
      <c r="G94" s="219">
        <f>OBLAST_TG!F92</f>
        <v>15541</v>
      </c>
      <c r="H94" s="220">
        <f>(G94-OBLAST_TG!G92)/OBLAST_TG!G92*100</f>
        <v>5.3912925539129253</v>
      </c>
      <c r="I94" s="219">
        <f>OBLAST_TG!H92</f>
        <v>18189</v>
      </c>
      <c r="J94" s="816">
        <f>(I94-OBLAST_TG!I92)/OBLAST_TG!I92*100</f>
        <v>28.535085859656562</v>
      </c>
      <c r="K94" s="813">
        <f>OBLAST_TG!J92</f>
        <v>46.074710939816192</v>
      </c>
      <c r="L94" s="810">
        <f>OBLAST_TG!K92</f>
        <v>51.029518635152442</v>
      </c>
    </row>
    <row r="95" spans="1:12" s="169" customFormat="1" ht="15.75" thickBot="1" x14ac:dyDescent="0.3">
      <c r="A95" s="807">
        <f>OBLAST_TG!A93</f>
        <v>4</v>
      </c>
      <c r="B95" s="295">
        <f>OBLAST_TG!B93</f>
        <v>4</v>
      </c>
      <c r="C95" s="149">
        <v>5</v>
      </c>
      <c r="D95" s="822" t="str">
        <f>OBLAST_TG!C93</f>
        <v>Приволжский ФО</v>
      </c>
      <c r="E95" s="819">
        <f>OBLAST_TG!D93</f>
        <v>94543</v>
      </c>
      <c r="F95" s="220">
        <f>(E95-OBLAST_TG!E93)/OBLAST_TG!E93*100</f>
        <v>18.236390240242116</v>
      </c>
      <c r="G95" s="219">
        <f>OBLAST_TG!F93</f>
        <v>37082</v>
      </c>
      <c r="H95" s="220">
        <f>(G95-OBLAST_TG!G93)/OBLAST_TG!G93*100</f>
        <v>6.2551935585546863</v>
      </c>
      <c r="I95" s="219">
        <f>OBLAST_TG!H93</f>
        <v>46126</v>
      </c>
      <c r="J95" s="816">
        <f>(I95-OBLAST_TG!I93)/OBLAST_TG!I93*100</f>
        <v>34.145703068198344</v>
      </c>
      <c r="K95" s="813">
        <f>OBLAST_TG!J93</f>
        <v>44.565426401307569</v>
      </c>
      <c r="L95" s="810">
        <f>OBLAST_TG!K93</f>
        <v>50.370937012874549</v>
      </c>
    </row>
    <row r="96" spans="1:12" s="170" customFormat="1" ht="15.75" thickBot="1" x14ac:dyDescent="0.3">
      <c r="A96" s="807">
        <f>OBLAST_TG!A94</f>
        <v>5</v>
      </c>
      <c r="B96" s="295">
        <f>OBLAST_TG!B94</f>
        <v>2</v>
      </c>
      <c r="C96" s="167">
        <v>4</v>
      </c>
      <c r="D96" s="822" t="str">
        <f>OBLAST_TG!C94</f>
        <v>Сибирский ФО</v>
      </c>
      <c r="E96" s="819">
        <f>OBLAST_TG!D94</f>
        <v>75554</v>
      </c>
      <c r="F96" s="220">
        <f>(E96-OBLAST_TG!E94)/OBLAST_TG!E94*100</f>
        <v>17.230678521001103</v>
      </c>
      <c r="G96" s="219">
        <f>OBLAST_TG!F94</f>
        <v>28488</v>
      </c>
      <c r="H96" s="220">
        <f>(G96-OBLAST_TG!G94)/OBLAST_TG!G94*100</f>
        <v>-5.0463302446503562</v>
      </c>
      <c r="I96" s="219">
        <f>OBLAST_TG!H94</f>
        <v>36294</v>
      </c>
      <c r="J96" s="816">
        <f>(I96-OBLAST_TG!I94)/OBLAST_TG!I94*100</f>
        <v>35.304205189382643</v>
      </c>
      <c r="K96" s="813">
        <f>OBLAST_TG!J94</f>
        <v>43.975178290265823</v>
      </c>
      <c r="L96" s="810">
        <f>OBLAST_TG!K94</f>
        <v>52.796255235279617</v>
      </c>
    </row>
    <row r="97" spans="1:12" s="222" customFormat="1" ht="15" customHeight="1" thickBot="1" x14ac:dyDescent="0.3">
      <c r="A97" s="807">
        <f>OBLAST_TG!A95</f>
        <v>6</v>
      </c>
      <c r="B97" s="295">
        <f>OBLAST_TG!B95</f>
        <v>6</v>
      </c>
      <c r="C97" s="272">
        <v>7</v>
      </c>
      <c r="D97" s="822" t="str">
        <f>OBLAST_TG!C95</f>
        <v>Дальневосточный ФО</v>
      </c>
      <c r="E97" s="819">
        <f>OBLAST_TG!D95</f>
        <v>23772</v>
      </c>
      <c r="F97" s="220">
        <f>(E97-OBLAST_TG!E95)/OBLAST_TG!E95*100</f>
        <v>13.135351227869787</v>
      </c>
      <c r="G97" s="219">
        <f>OBLAST_TG!F95</f>
        <v>9158</v>
      </c>
      <c r="H97" s="220">
        <f>(G97-OBLAST_TG!G95)/OBLAST_TG!G95*100</f>
        <v>-8.7279074841806678E-2</v>
      </c>
      <c r="I97" s="219">
        <f>OBLAST_TG!H95</f>
        <v>11931</v>
      </c>
      <c r="J97" s="816">
        <f>(I97-OBLAST_TG!I95)/OBLAST_TG!I95*100</f>
        <v>26.441288681644764</v>
      </c>
      <c r="K97" s="813">
        <f>OBLAST_TG!J95</f>
        <v>43.425482479017496</v>
      </c>
      <c r="L97" s="810">
        <f>OBLAST_TG!K95</f>
        <v>49.274271583700681</v>
      </c>
    </row>
    <row r="98" spans="1:12" s="289" customFormat="1" ht="15.75" thickBot="1" x14ac:dyDescent="0.3">
      <c r="A98" s="808">
        <f>OBLAST_TG!A96</f>
        <v>7</v>
      </c>
      <c r="B98" s="329">
        <f>OBLAST_TG!B96</f>
        <v>7</v>
      </c>
      <c r="C98" s="285">
        <v>6</v>
      </c>
      <c r="D98" s="823" t="str">
        <f>OBLAST_TG!C96</f>
        <v>Центральный ФО</v>
      </c>
      <c r="E98" s="820">
        <f>OBLAST_TG!D96</f>
        <v>118960</v>
      </c>
      <c r="F98" s="331">
        <f>(E98-OBLAST_TG!E96)/OBLAST_TG!E96*100</f>
        <v>10.688265890037497</v>
      </c>
      <c r="G98" s="330">
        <f>OBLAST_TG!F96</f>
        <v>43691</v>
      </c>
      <c r="H98" s="331">
        <f>(G98-OBLAST_TG!G96)/OBLAST_TG!G96*100</f>
        <v>2.3328258578287855</v>
      </c>
      <c r="I98" s="330">
        <f>OBLAST_TG!H96</f>
        <v>59518</v>
      </c>
      <c r="J98" s="817">
        <f>(I98-OBLAST_TG!I96)/OBLAST_TG!I96*100</f>
        <v>21.36375685650782</v>
      </c>
      <c r="K98" s="814">
        <f>OBLAST_TG!J96</f>
        <v>42.332548518055603</v>
      </c>
      <c r="L98" s="811">
        <f>OBLAST_TG!K96</f>
        <v>46.541161594139709</v>
      </c>
    </row>
    <row r="99" spans="1:12" s="62" customFormat="1" ht="15.75" thickBot="1" x14ac:dyDescent="0.3">
      <c r="A99" s="55">
        <f>OBLAST_TG!A97</f>
        <v>8</v>
      </c>
      <c r="B99" s="56">
        <f>OBLAST_TG!B97</f>
        <v>8</v>
      </c>
      <c r="C99" s="56">
        <v>8</v>
      </c>
      <c r="D99" s="800" t="str">
        <f>OBLAST_TG!C97</f>
        <v>Северо-Западный ФО</v>
      </c>
      <c r="E99" s="794">
        <f>OBLAST_TG!D97</f>
        <v>56366</v>
      </c>
      <c r="F99" s="136">
        <f>(E99-OBLAST_TG!E97)/OBLAST_TG!E97*100</f>
        <v>25.746793084216396</v>
      </c>
      <c r="G99" s="56">
        <f>OBLAST_TG!F97</f>
        <v>16528</v>
      </c>
      <c r="H99" s="136">
        <f>(G99-OBLAST_TG!G97)/OBLAST_TG!G97*100</f>
        <v>-4.6993023121720583</v>
      </c>
      <c r="I99" s="56">
        <f>OBLAST_TG!H97</f>
        <v>26054</v>
      </c>
      <c r="J99" s="789">
        <f>(I99-OBLAST_TG!I97)/OBLAST_TG!I97*100</f>
        <v>21.452545217229162</v>
      </c>
      <c r="K99" s="779">
        <f>OBLAST_TG!J97</f>
        <v>38.814522568221307</v>
      </c>
      <c r="L99" s="779">
        <f>OBLAST_TG!K97</f>
        <v>44.704214460626368</v>
      </c>
    </row>
    <row r="100" spans="1:12" ht="19.5" thickBot="1" x14ac:dyDescent="0.35">
      <c r="A100" s="383" t="s">
        <v>9</v>
      </c>
      <c r="B100" s="383"/>
      <c r="C100" s="383"/>
      <c r="D100" s="383"/>
      <c r="E100" s="383"/>
      <c r="F100" s="383"/>
      <c r="G100" s="383"/>
      <c r="H100" s="383"/>
      <c r="I100" s="383"/>
      <c r="J100" s="383"/>
      <c r="K100" s="383"/>
      <c r="L100" s="383"/>
    </row>
    <row r="101" spans="1:12" s="146" customFormat="1" ht="15.75" thickBot="1" x14ac:dyDescent="0.3">
      <c r="A101" s="766">
        <f>OBLAST_TG!A100</f>
        <v>1</v>
      </c>
      <c r="B101" s="767">
        <f>OBLAST_TG!B100</f>
        <v>1</v>
      </c>
      <c r="C101" s="767">
        <v>1</v>
      </c>
      <c r="D101" s="797" t="str">
        <f>OBLAST_TG!C100</f>
        <v>Псковская область</v>
      </c>
      <c r="E101" s="792">
        <f>OBLAST_TG!D100</f>
        <v>2609</v>
      </c>
      <c r="F101" s="769">
        <f>(E101-OBLAST_TG!E100)/OBLAST_TG!E100*100</f>
        <v>16.943074854325417</v>
      </c>
      <c r="G101" s="768">
        <f>OBLAST_TG!F100</f>
        <v>1371</v>
      </c>
      <c r="H101" s="769">
        <f>(G101-OBLAST_TG!G100)/OBLAST_TG!G100*100</f>
        <v>25.205479452054796</v>
      </c>
      <c r="I101" s="768">
        <f>OBLAST_TG!H100</f>
        <v>962</v>
      </c>
      <c r="J101" s="787">
        <f>(I101-OBLAST_TG!I100)/OBLAST_TG!I100*100</f>
        <v>72.401433691756267</v>
      </c>
      <c r="K101" s="782">
        <f>OBLAST_TG!J100</f>
        <v>58.765537933990572</v>
      </c>
      <c r="L101" s="777">
        <f>OBLAST_TG!K100</f>
        <v>66.243194192377501</v>
      </c>
    </row>
    <row r="102" spans="1:12" s="158" customFormat="1" ht="15.75" thickBot="1" x14ac:dyDescent="0.3">
      <c r="A102" s="770">
        <f>OBLAST_TG!A101</f>
        <v>2</v>
      </c>
      <c r="B102" s="271">
        <f>OBLAST_TG!B101</f>
        <v>5</v>
      </c>
      <c r="C102" s="271">
        <v>2</v>
      </c>
      <c r="D102" s="798" t="str">
        <f>OBLAST_TG!C101</f>
        <v>Ненецкий автономный округ</v>
      </c>
      <c r="E102" s="793">
        <f>OBLAST_TG!D101</f>
        <v>173</v>
      </c>
      <c r="F102" s="274">
        <f>(E102-OBLAST_TG!E101)/OBLAST_TG!E101*100</f>
        <v>1.1695906432748537</v>
      </c>
      <c r="G102" s="273">
        <f>OBLAST_TG!F101</f>
        <v>85</v>
      </c>
      <c r="H102" s="274">
        <f>(G102-OBLAST_TG!G101)/OBLAST_TG!G101*100</f>
        <v>-6.593406593406594</v>
      </c>
      <c r="I102" s="273">
        <f>OBLAST_TG!H101</f>
        <v>65</v>
      </c>
      <c r="J102" s="788">
        <f>(I102-OBLAST_TG!I101)/OBLAST_TG!I101*100</f>
        <v>-20.73170731707317</v>
      </c>
      <c r="K102" s="783">
        <f>OBLAST_TG!J101</f>
        <v>56.666666666666657</v>
      </c>
      <c r="L102" s="778">
        <f>OBLAST_TG!K101</f>
        <v>52.601156069364173</v>
      </c>
    </row>
    <row r="103" spans="1:12" s="170" customFormat="1" ht="15.75" thickBot="1" x14ac:dyDescent="0.3">
      <c r="A103" s="770">
        <f>OBLAST_TG!A102</f>
        <v>3</v>
      </c>
      <c r="B103" s="271">
        <f>OBLAST_TG!B102</f>
        <v>2</v>
      </c>
      <c r="C103" s="271">
        <v>3</v>
      </c>
      <c r="D103" s="798" t="str">
        <f>OBLAST_TG!C102</f>
        <v>Вологодская область</v>
      </c>
      <c r="E103" s="793">
        <f>OBLAST_TG!D102</f>
        <v>3065</v>
      </c>
      <c r="F103" s="274">
        <f>(E103-OBLAST_TG!E102)/OBLAST_TG!E102*100</f>
        <v>7.808652831516004</v>
      </c>
      <c r="G103" s="273">
        <f>OBLAST_TG!F102</f>
        <v>1326</v>
      </c>
      <c r="H103" s="274">
        <f>(G103-OBLAST_TG!G102)/OBLAST_TG!G102*100</f>
        <v>-10.223425863236288</v>
      </c>
      <c r="I103" s="273">
        <f>OBLAST_TG!H102</f>
        <v>1262</v>
      </c>
      <c r="J103" s="788">
        <f>(I103-OBLAST_TG!I102)/OBLAST_TG!I102*100</f>
        <v>14.20814479638009</v>
      </c>
      <c r="K103" s="783">
        <f>OBLAST_TG!J102</f>
        <v>51.23647604327666</v>
      </c>
      <c r="L103" s="778">
        <f>OBLAST_TG!K102</f>
        <v>57.20371804802479</v>
      </c>
    </row>
    <row r="104" spans="1:12" s="203" customFormat="1" ht="15.75" thickBot="1" x14ac:dyDescent="0.3">
      <c r="A104" s="770">
        <f>OBLAST_TG!A103</f>
        <v>4</v>
      </c>
      <c r="B104" s="271">
        <f>OBLAST_TG!B103</f>
        <v>7</v>
      </c>
      <c r="C104" s="271">
        <v>4</v>
      </c>
      <c r="D104" s="798" t="str">
        <f>OBLAST_TG!C103</f>
        <v>Калининградская область</v>
      </c>
      <c r="E104" s="793">
        <f>OBLAST_TG!D103</f>
        <v>2975</v>
      </c>
      <c r="F104" s="274">
        <f>(E104-OBLAST_TG!E103)/OBLAST_TG!E103*100</f>
        <v>1.1560693641618496</v>
      </c>
      <c r="G104" s="273">
        <f>OBLAST_TG!F103</f>
        <v>1073</v>
      </c>
      <c r="H104" s="274">
        <f>(G104-OBLAST_TG!G103)/OBLAST_TG!G103*100</f>
        <v>-8.1335616438356162</v>
      </c>
      <c r="I104" s="273">
        <f>OBLAST_TG!H103</f>
        <v>1201</v>
      </c>
      <c r="J104" s="788">
        <f>(I104-OBLAST_TG!I103)/OBLAST_TG!I103*100</f>
        <v>-2.9102667744543247</v>
      </c>
      <c r="K104" s="783">
        <f>OBLAST_TG!J103</f>
        <v>47.185576077396647</v>
      </c>
      <c r="L104" s="778">
        <f>OBLAST_TG!K103</f>
        <v>48.565488565488558</v>
      </c>
    </row>
    <row r="105" spans="1:12" s="256" customFormat="1" ht="15.75" thickBot="1" x14ac:dyDescent="0.3">
      <c r="A105" s="770">
        <f>OBLAST_TG!A104</f>
        <v>5</v>
      </c>
      <c r="B105" s="271">
        <f>OBLAST_TG!B104</f>
        <v>3</v>
      </c>
      <c r="C105" s="271">
        <v>5</v>
      </c>
      <c r="D105" s="798" t="str">
        <f>OBLAST_TG!C104</f>
        <v>Республика Карелия</v>
      </c>
      <c r="E105" s="793">
        <f>OBLAST_TG!D104</f>
        <v>2686</v>
      </c>
      <c r="F105" s="274">
        <f>(E105-OBLAST_TG!E104)/OBLAST_TG!E104*100</f>
        <v>26.281147155618239</v>
      </c>
      <c r="G105" s="273">
        <f>OBLAST_TG!F104</f>
        <v>852</v>
      </c>
      <c r="H105" s="274">
        <f>(G105-OBLAST_TG!G104)/OBLAST_TG!G104*100</f>
        <v>-9.7457627118644066</v>
      </c>
      <c r="I105" s="273">
        <f>OBLAST_TG!H104</f>
        <v>994</v>
      </c>
      <c r="J105" s="788">
        <f>(I105-OBLAST_TG!I104)/OBLAST_TG!I104*100</f>
        <v>30.446194225721783</v>
      </c>
      <c r="K105" s="783">
        <f>OBLAST_TG!J104</f>
        <v>46.153846153846153</v>
      </c>
      <c r="L105" s="778">
        <f>OBLAST_TG!K104</f>
        <v>55.33411488862837</v>
      </c>
    </row>
    <row r="106" spans="1:12" s="146" customFormat="1" ht="15.75" thickBot="1" x14ac:dyDescent="0.3">
      <c r="A106" s="770">
        <f>OBLAST_TG!A105</f>
        <v>6</v>
      </c>
      <c r="B106" s="271">
        <f>OBLAST_TG!B105</f>
        <v>9</v>
      </c>
      <c r="C106" s="271">
        <v>6</v>
      </c>
      <c r="D106" s="798" t="str">
        <f>OBLAST_TG!C105</f>
        <v>Мурманская область</v>
      </c>
      <c r="E106" s="793">
        <f>OBLAST_TG!D105</f>
        <v>3084</v>
      </c>
      <c r="F106" s="274">
        <f>(E106-OBLAST_TG!E105)/OBLAST_TG!E105*100</f>
        <v>30.567315834038951</v>
      </c>
      <c r="G106" s="273">
        <f>OBLAST_TG!F105</f>
        <v>775</v>
      </c>
      <c r="H106" s="274">
        <f>(G106-OBLAST_TG!G105)/OBLAST_TG!G105*100</f>
        <v>-7.5178997613365164</v>
      </c>
      <c r="I106" s="273">
        <f>OBLAST_TG!H105</f>
        <v>926</v>
      </c>
      <c r="J106" s="788">
        <f>(I106-OBLAST_TG!I105)/OBLAST_TG!I105*100</f>
        <v>-5.2200614124872056</v>
      </c>
      <c r="K106" s="783">
        <f>OBLAST_TG!J105</f>
        <v>45.56143445032334</v>
      </c>
      <c r="L106" s="778">
        <f>OBLAST_TG!K105</f>
        <v>46.170798898071617</v>
      </c>
    </row>
    <row r="107" spans="1:12" s="765" customFormat="1" ht="15.75" thickBot="1" x14ac:dyDescent="0.3">
      <c r="A107" s="771">
        <f>OBLAST_TG!A106</f>
        <v>7</v>
      </c>
      <c r="B107" s="764">
        <f>OBLAST_TG!B106</f>
        <v>6</v>
      </c>
      <c r="C107" s="764">
        <v>8</v>
      </c>
      <c r="D107" s="799" t="str">
        <f>OBLAST_TG!C106</f>
        <v>Новгородская область</v>
      </c>
      <c r="E107" s="687">
        <f>OBLAST_TG!D106</f>
        <v>3173</v>
      </c>
      <c r="F107" s="657">
        <f>(E107-OBLAST_TG!E106)/OBLAST_TG!E106*100</f>
        <v>39.044697633654692</v>
      </c>
      <c r="G107" s="656">
        <f>OBLAST_TG!F106</f>
        <v>1254</v>
      </c>
      <c r="H107" s="657">
        <f>(G107-OBLAST_TG!G106)/OBLAST_TG!G106*100</f>
        <v>15.469613259668508</v>
      </c>
      <c r="I107" s="656">
        <f>OBLAST_TG!H106</f>
        <v>1643</v>
      </c>
      <c r="J107" s="684">
        <f>(I107-OBLAST_TG!I106)/OBLAST_TG!I106*100</f>
        <v>59.20542635658915</v>
      </c>
      <c r="K107" s="784">
        <f>OBLAST_TG!J106</f>
        <v>43.2861580945806</v>
      </c>
      <c r="L107" s="458">
        <f>OBLAST_TG!K106</f>
        <v>51.274787535410759</v>
      </c>
    </row>
    <row r="108" spans="1:12" s="62" customFormat="1" ht="15.75" thickBot="1" x14ac:dyDescent="0.3">
      <c r="A108" s="55">
        <f>OBLAST_TG!A107</f>
        <v>8</v>
      </c>
      <c r="B108" s="56">
        <f>OBLAST_TG!B107</f>
        <v>4</v>
      </c>
      <c r="C108" s="56">
        <v>7</v>
      </c>
      <c r="D108" s="800" t="str">
        <f>OBLAST_TG!C107</f>
        <v>Архангельская область</v>
      </c>
      <c r="E108" s="794">
        <f>OBLAST_TG!D107</f>
        <v>4512</v>
      </c>
      <c r="F108" s="136">
        <f>(E108-OBLAST_TG!E107)/OBLAST_TG!E107*100</f>
        <v>15.160796324655438</v>
      </c>
      <c r="G108" s="56">
        <f>OBLAST_TG!F107</f>
        <v>1684</v>
      </c>
      <c r="H108" s="136">
        <f>(G108-OBLAST_TG!G107)/OBLAST_TG!G107*100</f>
        <v>2.9339853300733498</v>
      </c>
      <c r="I108" s="56">
        <f>OBLAST_TG!H107</f>
        <v>2237</v>
      </c>
      <c r="J108" s="789">
        <f>(I108-OBLAST_TG!I107)/OBLAST_TG!I107*100</f>
        <v>55.997210599721058</v>
      </c>
      <c r="K108" s="779">
        <f>OBLAST_TG!J107</f>
        <v>42.948227492986483</v>
      </c>
      <c r="L108" s="779">
        <f>OBLAST_TG!K107</f>
        <v>53.289902280130299</v>
      </c>
    </row>
    <row r="109" spans="1:12" x14ac:dyDescent="0.25">
      <c r="A109" s="772">
        <f>OBLAST_TG!A108</f>
        <v>9</v>
      </c>
      <c r="B109" s="286">
        <f>OBLAST_TG!B108</f>
        <v>8</v>
      </c>
      <c r="C109" s="286">
        <v>9</v>
      </c>
      <c r="D109" s="801" t="str">
        <f>OBLAST_TG!C108</f>
        <v>Республика Коми</v>
      </c>
      <c r="E109" s="795">
        <f>OBLAST_TG!D108</f>
        <v>4067</v>
      </c>
      <c r="F109" s="282">
        <f>(E109-OBLAST_TG!E108)/OBLAST_TG!E108*100</f>
        <v>25.952307215856301</v>
      </c>
      <c r="G109" s="281">
        <f>OBLAST_TG!F108</f>
        <v>1280</v>
      </c>
      <c r="H109" s="282">
        <f>(G109-OBLAST_TG!G108)/OBLAST_TG!G108*100</f>
        <v>1.910828025477707</v>
      </c>
      <c r="I109" s="281">
        <f>OBLAST_TG!H108</f>
        <v>2213</v>
      </c>
      <c r="J109" s="790">
        <f>(I109-OBLAST_TG!I108)/OBLAST_TG!I108*100</f>
        <v>60.945454545454545</v>
      </c>
      <c r="K109" s="785">
        <f>OBLAST_TG!J108</f>
        <v>36.644718007443458</v>
      </c>
      <c r="L109" s="780">
        <f>OBLAST_TG!K108</f>
        <v>47.738502470543523</v>
      </c>
    </row>
    <row r="110" spans="1:12" x14ac:dyDescent="0.25">
      <c r="A110" s="770">
        <f>OBLAST_TG!A109</f>
        <v>10</v>
      </c>
      <c r="B110" s="271">
        <f>OBLAST_TG!B109</f>
        <v>10</v>
      </c>
      <c r="C110" s="271">
        <v>10</v>
      </c>
      <c r="D110" s="798" t="str">
        <f>OBLAST_TG!C109</f>
        <v>г. Санкт-Петербург</v>
      </c>
      <c r="E110" s="793">
        <f>OBLAST_TG!D109</f>
        <v>21362</v>
      </c>
      <c r="F110" s="274">
        <f>(E110-OBLAST_TG!E109)/OBLAST_TG!E109*100</f>
        <v>37.624017523515015</v>
      </c>
      <c r="G110" s="273">
        <f>OBLAST_TG!F109</f>
        <v>4899</v>
      </c>
      <c r="H110" s="274">
        <f>(G110-OBLAST_TG!G109)/OBLAST_TG!G109*100</f>
        <v>-16.256410256410255</v>
      </c>
      <c r="I110" s="273">
        <f>OBLAST_TG!H109</f>
        <v>9211</v>
      </c>
      <c r="J110" s="788">
        <f>(I110-OBLAST_TG!I109)/OBLAST_TG!I109*100</f>
        <v>5.1004107713372893</v>
      </c>
      <c r="K110" s="783">
        <f>OBLAST_TG!J109</f>
        <v>34.720056697377743</v>
      </c>
      <c r="L110" s="778">
        <f>OBLAST_TG!K109</f>
        <v>40.030108115505683</v>
      </c>
    </row>
    <row r="111" spans="1:12" ht="15.75" thickBot="1" x14ac:dyDescent="0.3">
      <c r="A111" s="773">
        <f>OBLAST_TG!A110</f>
        <v>11</v>
      </c>
      <c r="B111" s="774">
        <f>OBLAST_TG!B110</f>
        <v>11</v>
      </c>
      <c r="C111" s="774">
        <v>11</v>
      </c>
      <c r="D111" s="802" t="str">
        <f>OBLAST_TG!C110</f>
        <v>Ленинградская область</v>
      </c>
      <c r="E111" s="796">
        <f>OBLAST_TG!D110</f>
        <v>8660</v>
      </c>
      <c r="F111" s="776">
        <f>(E111-OBLAST_TG!E110)/OBLAST_TG!E110*100</f>
        <v>20.294485345186832</v>
      </c>
      <c r="G111" s="775">
        <f>OBLAST_TG!F110</f>
        <v>1929</v>
      </c>
      <c r="H111" s="776">
        <f>(G111-OBLAST_TG!G110)/OBLAST_TG!G110*100</f>
        <v>1.4195583596214512</v>
      </c>
      <c r="I111" s="775">
        <f>OBLAST_TG!H110</f>
        <v>5340</v>
      </c>
      <c r="J111" s="791">
        <f>(I111-OBLAST_TG!I110)/OBLAST_TG!I110*100</f>
        <v>29.42317014057198</v>
      </c>
      <c r="K111" s="786">
        <f>OBLAST_TG!J110</f>
        <v>26.53735039207594</v>
      </c>
      <c r="L111" s="781">
        <f>OBLAST_TG!K110</f>
        <v>31.552753815527542</v>
      </c>
    </row>
  </sheetData>
  <mergeCells count="19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  <mergeCell ref="A91:L91"/>
    <mergeCell ref="A100:L100"/>
    <mergeCell ref="I3:I4"/>
    <mergeCell ref="J3:J4"/>
    <mergeCell ref="K3:K4"/>
    <mergeCell ref="F3:F4"/>
    <mergeCell ref="G3:G4"/>
    <mergeCell ref="H3:H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tabSelected="1" view="pageBreakPreview" topLeftCell="A70" zoomScale="85" zoomScaleNormal="100" zoomScaleSheetLayoutView="85" workbookViewId="0">
      <selection activeCell="H40" sqref="H40"/>
    </sheetView>
  </sheetViews>
  <sheetFormatPr defaultRowHeight="15" x14ac:dyDescent="0.25"/>
  <cols>
    <col min="1" max="3" width="4.7109375" style="47" customWidth="1"/>
    <col min="4" max="4" width="45.7109375" customWidth="1"/>
    <col min="5" max="5" width="10.28515625" style="47" customWidth="1"/>
    <col min="6" max="6" width="10.28515625" style="123" customWidth="1"/>
    <col min="7" max="7" width="10.28515625" style="47" customWidth="1"/>
    <col min="8" max="8" width="10.28515625" style="123" customWidth="1"/>
    <col min="9" max="9" width="10.28515625" style="47" customWidth="1"/>
    <col min="10" max="12" width="10.28515625" style="123" customWidth="1"/>
    <col min="13" max="16384" width="9.140625" style="29"/>
  </cols>
  <sheetData>
    <row r="1" spans="1:12" s="68" customFormat="1" ht="45" customHeight="1" thickBot="1" x14ac:dyDescent="0.3">
      <c r="A1" s="403" t="s">
        <v>237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</row>
    <row r="2" spans="1:12" s="69" customFormat="1" ht="35.1" customHeight="1" x14ac:dyDescent="0.25">
      <c r="A2" s="404" t="s">
        <v>238</v>
      </c>
      <c r="B2" s="407" t="s">
        <v>239</v>
      </c>
      <c r="C2" s="407" t="s">
        <v>232</v>
      </c>
      <c r="D2" s="410"/>
      <c r="E2" s="412" t="s">
        <v>0</v>
      </c>
      <c r="F2" s="412"/>
      <c r="G2" s="413" t="s">
        <v>1</v>
      </c>
      <c r="H2" s="414"/>
      <c r="I2" s="413" t="s">
        <v>2</v>
      </c>
      <c r="J2" s="414"/>
      <c r="K2" s="415" t="s">
        <v>10</v>
      </c>
      <c r="L2" s="416"/>
    </row>
    <row r="3" spans="1:12" s="69" customFormat="1" ht="35.1" customHeight="1" x14ac:dyDescent="0.25">
      <c r="A3" s="405"/>
      <c r="B3" s="408"/>
      <c r="C3" s="408"/>
      <c r="D3" s="411"/>
      <c r="E3" s="417" t="s">
        <v>3</v>
      </c>
      <c r="F3" s="423" t="s">
        <v>4</v>
      </c>
      <c r="G3" s="417" t="s">
        <v>3</v>
      </c>
      <c r="H3" s="423" t="s">
        <v>4</v>
      </c>
      <c r="I3" s="417" t="s">
        <v>3</v>
      </c>
      <c r="J3" s="423" t="s">
        <v>4</v>
      </c>
      <c r="K3" s="425" t="s">
        <v>6</v>
      </c>
      <c r="L3" s="418" t="s">
        <v>7</v>
      </c>
    </row>
    <row r="4" spans="1:12" s="69" customFormat="1" ht="35.1" customHeight="1" thickBot="1" x14ac:dyDescent="0.3">
      <c r="A4" s="406"/>
      <c r="B4" s="409"/>
      <c r="C4" s="409"/>
      <c r="D4" s="411"/>
      <c r="E4" s="411"/>
      <c r="F4" s="424"/>
      <c r="G4" s="411"/>
      <c r="H4" s="424"/>
      <c r="I4" s="411"/>
      <c r="J4" s="424"/>
      <c r="K4" s="426"/>
      <c r="L4" s="419"/>
    </row>
    <row r="5" spans="1:12" x14ac:dyDescent="0.25">
      <c r="A5" s="905">
        <f>OBLAST_MOSH!A2</f>
        <v>1</v>
      </c>
      <c r="B5" s="906">
        <f>OBLAST_MOSH!B2</f>
        <v>1</v>
      </c>
      <c r="C5" s="907">
        <v>1</v>
      </c>
      <c r="D5" s="921" t="str">
        <f>OBLAST_MOSH!C2</f>
        <v>Чеченская Республика</v>
      </c>
      <c r="E5" s="473">
        <f>OBLAST_MOSH!D2</f>
        <v>360</v>
      </c>
      <c r="F5" s="495">
        <f>(E5-OBLAST_MOSH!E2)/OBLAST_MOSH!E2*100</f>
        <v>0.55865921787709494</v>
      </c>
      <c r="G5" s="513">
        <f>OBLAST_MOSH!F2</f>
        <v>307</v>
      </c>
      <c r="H5" s="495">
        <f>(G5-OBLAST_MOSH!G2)/OBLAST_MOSH!G2*100</f>
        <v>16.287878787878789</v>
      </c>
      <c r="I5" s="513">
        <f>OBLAST_MOSH!H2</f>
        <v>51</v>
      </c>
      <c r="J5" s="505">
        <f>(I5-OBLAST_MOSH!I2)/OBLAST_MOSH!I2*100</f>
        <v>-10.526315789473683</v>
      </c>
      <c r="K5" s="915">
        <f>OBLAST_MOSH!J2</f>
        <v>85.754189944134069</v>
      </c>
      <c r="L5" s="436">
        <f>OBLAST_MOSH!K2</f>
        <v>82.242990654205599</v>
      </c>
    </row>
    <row r="6" spans="1:12" x14ac:dyDescent="0.25">
      <c r="A6" s="908">
        <f>OBLAST_MOSH!A3</f>
        <v>2</v>
      </c>
      <c r="B6" s="350">
        <f>OBLAST_MOSH!B3</f>
        <v>2</v>
      </c>
      <c r="C6" s="549">
        <v>2</v>
      </c>
      <c r="D6" s="922" t="str">
        <f>OBLAST_MOSH!C3</f>
        <v>Республика Дагестан</v>
      </c>
      <c r="E6" s="527">
        <f>OBLAST_MOSH!D3</f>
        <v>1677</v>
      </c>
      <c r="F6" s="335">
        <f>(E6-OBLAST_MOSH!E3)/OBLAST_MOSH!E3*100</f>
        <v>18.683651804670912</v>
      </c>
      <c r="G6" s="334">
        <f>OBLAST_MOSH!F3</f>
        <v>1080</v>
      </c>
      <c r="H6" s="335">
        <f>(G6-OBLAST_MOSH!G3)/OBLAST_MOSH!G3*100</f>
        <v>36.363636363636367</v>
      </c>
      <c r="I6" s="334">
        <f>OBLAST_MOSH!H3</f>
        <v>345</v>
      </c>
      <c r="J6" s="504">
        <f>(I6-OBLAST_MOSH!I3)/OBLAST_MOSH!I3*100</f>
        <v>78.756476683937819</v>
      </c>
      <c r="K6" s="916">
        <f>OBLAST_MOSH!J3</f>
        <v>75.789473684210535</v>
      </c>
      <c r="L6" s="500">
        <f>OBLAST_MOSH!K3</f>
        <v>80.406091370558372</v>
      </c>
    </row>
    <row r="7" spans="1:12" x14ac:dyDescent="0.25">
      <c r="A7" s="908">
        <f>OBLAST_MOSH!A4</f>
        <v>3</v>
      </c>
      <c r="B7" s="350">
        <f>OBLAST_MOSH!B4</f>
        <v>3</v>
      </c>
      <c r="C7" s="549">
        <v>3</v>
      </c>
      <c r="D7" s="922" t="str">
        <f>OBLAST_MOSH!C4</f>
        <v>Республика Адыгея</v>
      </c>
      <c r="E7" s="527">
        <f>OBLAST_MOSH!D4</f>
        <v>698</v>
      </c>
      <c r="F7" s="335">
        <f>(E7-OBLAST_MOSH!E4)/OBLAST_MOSH!E4*100</f>
        <v>-27.593360995850624</v>
      </c>
      <c r="G7" s="334">
        <f>OBLAST_MOSH!F4</f>
        <v>574</v>
      </c>
      <c r="H7" s="335">
        <f>(G7-OBLAST_MOSH!G4)/OBLAST_MOSH!G4*100</f>
        <v>37.980769230769226</v>
      </c>
      <c r="I7" s="334">
        <f>OBLAST_MOSH!H4</f>
        <v>328</v>
      </c>
      <c r="J7" s="504">
        <f>(I7-OBLAST_MOSH!I4)/OBLAST_MOSH!I4*100</f>
        <v>-7.0821529745042495</v>
      </c>
      <c r="K7" s="916">
        <f>OBLAST_MOSH!J4</f>
        <v>63.636363636363633</v>
      </c>
      <c r="L7" s="500">
        <f>OBLAST_MOSH!K4</f>
        <v>54.096228868660603</v>
      </c>
    </row>
    <row r="8" spans="1:12" x14ac:dyDescent="0.25">
      <c r="A8" s="908">
        <f>OBLAST_MOSH!A5</f>
        <v>4</v>
      </c>
      <c r="B8" s="350">
        <f>OBLAST_MOSH!B5</f>
        <v>5</v>
      </c>
      <c r="C8" s="549">
        <v>4</v>
      </c>
      <c r="D8" s="922" t="str">
        <f>OBLAST_MOSH!C5</f>
        <v>Кабардино-Балкарская Республика</v>
      </c>
      <c r="E8" s="527">
        <f>OBLAST_MOSH!D5</f>
        <v>1142</v>
      </c>
      <c r="F8" s="335">
        <f>(E8-OBLAST_MOSH!E5)/OBLAST_MOSH!E5*100</f>
        <v>20.591341077085534</v>
      </c>
      <c r="G8" s="334">
        <f>OBLAST_MOSH!F5</f>
        <v>443</v>
      </c>
      <c r="H8" s="335">
        <f>(G8-OBLAST_MOSH!G5)/OBLAST_MOSH!G5*100</f>
        <v>16.27296587926509</v>
      </c>
      <c r="I8" s="334">
        <f>OBLAST_MOSH!H5</f>
        <v>470</v>
      </c>
      <c r="J8" s="504">
        <f>(I8-OBLAST_MOSH!I5)/OBLAST_MOSH!I5*100</f>
        <v>9.5571095571095572</v>
      </c>
      <c r="K8" s="916">
        <f>OBLAST_MOSH!J5</f>
        <v>48.521358159912367</v>
      </c>
      <c r="L8" s="500">
        <f>OBLAST_MOSH!K5</f>
        <v>47.037037037037038</v>
      </c>
    </row>
    <row r="9" spans="1:12" x14ac:dyDescent="0.25">
      <c r="A9" s="908">
        <f>OBLAST_MOSH!A6</f>
        <v>5</v>
      </c>
      <c r="B9" s="350">
        <f>OBLAST_MOSH!B6</f>
        <v>22</v>
      </c>
      <c r="C9" s="549">
        <v>5</v>
      </c>
      <c r="D9" s="922" t="str">
        <f>OBLAST_MOSH!C6</f>
        <v>Карачаево-Черкесская Республика</v>
      </c>
      <c r="E9" s="527">
        <f>OBLAST_MOSH!D6</f>
        <v>502</v>
      </c>
      <c r="F9" s="335">
        <f>(E9-OBLAST_MOSH!E6)/OBLAST_MOSH!E6*100</f>
        <v>-21.806853582554517</v>
      </c>
      <c r="G9" s="334">
        <f>OBLAST_MOSH!F6</f>
        <v>176</v>
      </c>
      <c r="H9" s="335">
        <f>(G9-OBLAST_MOSH!G6)/OBLAST_MOSH!G6*100</f>
        <v>40.799999999999997</v>
      </c>
      <c r="I9" s="334">
        <f>OBLAST_MOSH!H6</f>
        <v>234</v>
      </c>
      <c r="J9" s="504">
        <f>(I9-OBLAST_MOSH!I6)/OBLAST_MOSH!I6*100</f>
        <v>-8.59375</v>
      </c>
      <c r="K9" s="916">
        <f>OBLAST_MOSH!J6</f>
        <v>42.926829268292693</v>
      </c>
      <c r="L9" s="500">
        <f>OBLAST_MOSH!K6</f>
        <v>32.808398950131227</v>
      </c>
    </row>
    <row r="10" spans="1:12" x14ac:dyDescent="0.25">
      <c r="A10" s="908">
        <f>OBLAST_MOSH!A7</f>
        <v>6</v>
      </c>
      <c r="B10" s="350">
        <f>OBLAST_MOSH!B7</f>
        <v>15</v>
      </c>
      <c r="C10" s="549">
        <v>6</v>
      </c>
      <c r="D10" s="922" t="str">
        <f>OBLAST_MOSH!C7</f>
        <v>Республика Саха (Якутия)</v>
      </c>
      <c r="E10" s="527">
        <f>OBLAST_MOSH!D7</f>
        <v>1494</v>
      </c>
      <c r="F10" s="335">
        <f>(E10-OBLAST_MOSH!E7)/OBLAST_MOSH!E7*100</f>
        <v>32.446808510638299</v>
      </c>
      <c r="G10" s="334">
        <f>OBLAST_MOSH!F7</f>
        <v>485</v>
      </c>
      <c r="H10" s="335">
        <f>(G10-OBLAST_MOSH!G7)/OBLAST_MOSH!G7*100</f>
        <v>43.067846607669615</v>
      </c>
      <c r="I10" s="334">
        <f>OBLAST_MOSH!H7</f>
        <v>801</v>
      </c>
      <c r="J10" s="504">
        <f>(I10-OBLAST_MOSH!I7)/OBLAST_MOSH!I7*100</f>
        <v>24.186046511627907</v>
      </c>
      <c r="K10" s="916">
        <f>OBLAST_MOSH!J7</f>
        <v>37.71384136858476</v>
      </c>
      <c r="L10" s="500">
        <f>OBLAST_MOSH!K7</f>
        <v>34.451219512195117</v>
      </c>
    </row>
    <row r="11" spans="1:12" x14ac:dyDescent="0.25">
      <c r="A11" s="908">
        <f>OBLAST_MOSH!A8</f>
        <v>7</v>
      </c>
      <c r="B11" s="350">
        <f>OBLAST_MOSH!B8</f>
        <v>84</v>
      </c>
      <c r="C11" s="549">
        <v>10</v>
      </c>
      <c r="D11" s="922" t="str">
        <f>OBLAST_MOSH!C8</f>
        <v>Чукотский автономный округ</v>
      </c>
      <c r="E11" s="527">
        <f>OBLAST_MOSH!D8</f>
        <v>79</v>
      </c>
      <c r="F11" s="335">
        <f>(E11-OBLAST_MOSH!E8)/OBLAST_MOSH!E8*100</f>
        <v>36.206896551724135</v>
      </c>
      <c r="G11" s="334">
        <f>OBLAST_MOSH!F8</f>
        <v>24</v>
      </c>
      <c r="H11" s="335">
        <f>(G11-OBLAST_MOSH!G8)/OBLAST_MOSH!G8*100</f>
        <v>500</v>
      </c>
      <c r="I11" s="334">
        <f>OBLAST_MOSH!H8</f>
        <v>41</v>
      </c>
      <c r="J11" s="504">
        <f>(I11-OBLAST_MOSH!I8)/OBLAST_MOSH!I8*100</f>
        <v>28.125</v>
      </c>
      <c r="K11" s="916">
        <f>OBLAST_MOSH!J8</f>
        <v>36.923076923076927</v>
      </c>
      <c r="L11" s="500">
        <f>OBLAST_MOSH!K8</f>
        <v>11.111111111111111</v>
      </c>
    </row>
    <row r="12" spans="1:12" x14ac:dyDescent="0.25">
      <c r="A12" s="908">
        <f>OBLAST_MOSH!A9</f>
        <v>8</v>
      </c>
      <c r="B12" s="350">
        <f>OBLAST_MOSH!B9</f>
        <v>10</v>
      </c>
      <c r="C12" s="549">
        <v>7</v>
      </c>
      <c r="D12" s="922" t="str">
        <f>OBLAST_MOSH!C9</f>
        <v>Московская область</v>
      </c>
      <c r="E12" s="527">
        <f>OBLAST_MOSH!D9</f>
        <v>7516</v>
      </c>
      <c r="F12" s="335">
        <f>(E12-OBLAST_MOSH!E9)/OBLAST_MOSH!E9*100</f>
        <v>34.190323156579183</v>
      </c>
      <c r="G12" s="334">
        <f>OBLAST_MOSH!F9</f>
        <v>2159</v>
      </c>
      <c r="H12" s="335">
        <f>(G12-OBLAST_MOSH!G9)/OBLAST_MOSH!G9*100</f>
        <v>26.7018779342723</v>
      </c>
      <c r="I12" s="334">
        <f>OBLAST_MOSH!H9</f>
        <v>3828</v>
      </c>
      <c r="J12" s="504">
        <f>(I12-OBLAST_MOSH!I9)/OBLAST_MOSH!I9*100</f>
        <v>34.788732394366193</v>
      </c>
      <c r="K12" s="916">
        <f>OBLAST_MOSH!J9</f>
        <v>36.061466510773343</v>
      </c>
      <c r="L12" s="500">
        <f>OBLAST_MOSH!K9</f>
        <v>37.5</v>
      </c>
    </row>
    <row r="13" spans="1:12" ht="15.75" thickBot="1" x14ac:dyDescent="0.3">
      <c r="A13" s="908">
        <f>OBLAST_MOSH!A10</f>
        <v>9</v>
      </c>
      <c r="B13" s="350">
        <f>OBLAST_MOSH!B10</f>
        <v>20</v>
      </c>
      <c r="C13" s="549">
        <v>8</v>
      </c>
      <c r="D13" s="922" t="str">
        <f>OBLAST_MOSH!C10</f>
        <v>Тульская область</v>
      </c>
      <c r="E13" s="527">
        <f>OBLAST_MOSH!D10</f>
        <v>1742</v>
      </c>
      <c r="F13" s="335">
        <f>(E13-OBLAST_MOSH!E10)/OBLAST_MOSH!E10*100</f>
        <v>22.50351617440225</v>
      </c>
      <c r="G13" s="334">
        <f>OBLAST_MOSH!F10</f>
        <v>433</v>
      </c>
      <c r="H13" s="335">
        <f>(G13-OBLAST_MOSH!G10)/OBLAST_MOSH!G10*100</f>
        <v>14.248021108179421</v>
      </c>
      <c r="I13" s="334">
        <f>OBLAST_MOSH!H10</f>
        <v>797</v>
      </c>
      <c r="J13" s="504">
        <f>(I13-OBLAST_MOSH!I10)/OBLAST_MOSH!I10*100</f>
        <v>3.9113428943937421</v>
      </c>
      <c r="K13" s="916">
        <f>OBLAST_MOSH!J10</f>
        <v>35.203252032520332</v>
      </c>
      <c r="L13" s="500">
        <f>OBLAST_MOSH!K10</f>
        <v>33.071553228621291</v>
      </c>
    </row>
    <row r="14" spans="1:12" s="171" customFormat="1" ht="15.75" thickBot="1" x14ac:dyDescent="0.3">
      <c r="A14" s="908">
        <f>OBLAST_MOSH!A11</f>
        <v>10</v>
      </c>
      <c r="B14" s="350">
        <f>OBLAST_MOSH!B11</f>
        <v>7</v>
      </c>
      <c r="C14" s="549">
        <v>11</v>
      </c>
      <c r="D14" s="922" t="str">
        <f>OBLAST_MOSH!C11</f>
        <v>Ростовская область</v>
      </c>
      <c r="E14" s="527">
        <f>OBLAST_MOSH!D11</f>
        <v>9682</v>
      </c>
      <c r="F14" s="335">
        <f>(E14-OBLAST_MOSH!E11)/OBLAST_MOSH!E11*100</f>
        <v>21.556811048336471</v>
      </c>
      <c r="G14" s="334">
        <f>OBLAST_MOSH!F11</f>
        <v>2978</v>
      </c>
      <c r="H14" s="335">
        <f>(G14-OBLAST_MOSH!G11)/OBLAST_MOSH!G11*100</f>
        <v>-2.6160889470241986</v>
      </c>
      <c r="I14" s="334">
        <f>OBLAST_MOSH!H11</f>
        <v>5504</v>
      </c>
      <c r="J14" s="504">
        <f>(I14-OBLAST_MOSH!I11)/OBLAST_MOSH!I11*100</f>
        <v>54.911342527441597</v>
      </c>
      <c r="K14" s="916">
        <f>OBLAST_MOSH!J11</f>
        <v>35.109643951898143</v>
      </c>
      <c r="L14" s="500">
        <f>OBLAST_MOSH!K11</f>
        <v>46.256239600665552</v>
      </c>
    </row>
    <row r="15" spans="1:12" x14ac:dyDescent="0.25">
      <c r="A15" s="908">
        <f>OBLAST_MOSH!A12</f>
        <v>11</v>
      </c>
      <c r="B15" s="350">
        <f>OBLAST_MOSH!B12</f>
        <v>9</v>
      </c>
      <c r="C15" s="549">
        <v>13</v>
      </c>
      <c r="D15" s="922" t="str">
        <f>OBLAST_MOSH!C12</f>
        <v>Белгородская область</v>
      </c>
      <c r="E15" s="527">
        <f>OBLAST_MOSH!D12</f>
        <v>2394</v>
      </c>
      <c r="F15" s="335">
        <f>(E15-OBLAST_MOSH!E12)/OBLAST_MOSH!E12*100</f>
        <v>11.608391608391608</v>
      </c>
      <c r="G15" s="334">
        <f>OBLAST_MOSH!F12</f>
        <v>808</v>
      </c>
      <c r="H15" s="335">
        <f>(G15-OBLAST_MOSH!G12)/OBLAST_MOSH!G12*100</f>
        <v>7.7333333333333334</v>
      </c>
      <c r="I15" s="334">
        <f>OBLAST_MOSH!H12</f>
        <v>1509</v>
      </c>
      <c r="J15" s="504">
        <f>(I15-OBLAST_MOSH!I12)/OBLAST_MOSH!I12*100</f>
        <v>44.401913875598083</v>
      </c>
      <c r="K15" s="916">
        <f>OBLAST_MOSH!J12</f>
        <v>34.872680189900727</v>
      </c>
      <c r="L15" s="500">
        <f>OBLAST_MOSH!K12</f>
        <v>41.782729805013929</v>
      </c>
    </row>
    <row r="16" spans="1:12" ht="15.75" thickBot="1" x14ac:dyDescent="0.3">
      <c r="A16" s="908">
        <f>OBLAST_MOSH!A13</f>
        <v>12</v>
      </c>
      <c r="B16" s="350">
        <f>OBLAST_MOSH!B13</f>
        <v>8</v>
      </c>
      <c r="C16" s="549">
        <v>12</v>
      </c>
      <c r="D16" s="922" t="str">
        <f>OBLAST_MOSH!C13</f>
        <v>Астраханская область</v>
      </c>
      <c r="E16" s="527">
        <f>OBLAST_MOSH!D13</f>
        <v>1722</v>
      </c>
      <c r="F16" s="335">
        <f>(E16-OBLAST_MOSH!E13)/OBLAST_MOSH!E13*100</f>
        <v>37.649880095923258</v>
      </c>
      <c r="G16" s="334">
        <f>OBLAST_MOSH!F13</f>
        <v>554</v>
      </c>
      <c r="H16" s="335">
        <f>(G16-OBLAST_MOSH!G13)/OBLAST_MOSH!G13*100</f>
        <v>10.578842315369261</v>
      </c>
      <c r="I16" s="334">
        <f>OBLAST_MOSH!H13</f>
        <v>1041</v>
      </c>
      <c r="J16" s="504">
        <f>(I16-OBLAST_MOSH!I13)/OBLAST_MOSH!I13*100</f>
        <v>58.206686930091188</v>
      </c>
      <c r="K16" s="916">
        <f>OBLAST_MOSH!J13</f>
        <v>34.733542319749219</v>
      </c>
      <c r="L16" s="500">
        <f>OBLAST_MOSH!K13</f>
        <v>43.226919758412421</v>
      </c>
    </row>
    <row r="17" spans="1:13" s="183" customFormat="1" ht="15.75" thickBot="1" x14ac:dyDescent="0.3">
      <c r="A17" s="908">
        <f>OBLAST_MOSH!A14</f>
        <v>13</v>
      </c>
      <c r="B17" s="350">
        <f>OBLAST_MOSH!B14</f>
        <v>18</v>
      </c>
      <c r="C17" s="549">
        <v>14</v>
      </c>
      <c r="D17" s="922" t="str">
        <f>OBLAST_MOSH!C14</f>
        <v>Республика Калмыкия</v>
      </c>
      <c r="E17" s="527">
        <f>OBLAST_MOSH!D14</f>
        <v>286</v>
      </c>
      <c r="F17" s="335">
        <f>(E17-OBLAST_MOSH!E14)/OBLAST_MOSH!E14*100</f>
        <v>52.12765957446809</v>
      </c>
      <c r="G17" s="334">
        <f>OBLAST_MOSH!F14</f>
        <v>79</v>
      </c>
      <c r="H17" s="335">
        <f>(G17-OBLAST_MOSH!G14)/OBLAST_MOSH!G14*100</f>
        <v>49.056603773584904</v>
      </c>
      <c r="I17" s="334">
        <f>OBLAST_MOSH!H14</f>
        <v>164</v>
      </c>
      <c r="J17" s="504">
        <f>(I17-OBLAST_MOSH!I14)/OBLAST_MOSH!I14*100</f>
        <v>59.22330097087378</v>
      </c>
      <c r="K17" s="916">
        <f>OBLAST_MOSH!J14</f>
        <v>32.510288065843618</v>
      </c>
      <c r="L17" s="500">
        <f>OBLAST_MOSH!K14</f>
        <v>33.974358974358978</v>
      </c>
    </row>
    <row r="18" spans="1:13" s="177" customFormat="1" ht="15.75" thickBot="1" x14ac:dyDescent="0.3">
      <c r="A18" s="908">
        <f>OBLAST_MOSH!A15</f>
        <v>14</v>
      </c>
      <c r="B18" s="350">
        <f>OBLAST_MOSH!B15</f>
        <v>11</v>
      </c>
      <c r="C18" s="549">
        <v>16</v>
      </c>
      <c r="D18" s="922" t="str">
        <f>OBLAST_MOSH!C15</f>
        <v>Республика Мордовия</v>
      </c>
      <c r="E18" s="527">
        <f>OBLAST_MOSH!D15</f>
        <v>1096</v>
      </c>
      <c r="F18" s="335">
        <f>(E18-OBLAST_MOSH!E15)/OBLAST_MOSH!E15*100</f>
        <v>-9.4962840627580505</v>
      </c>
      <c r="G18" s="334">
        <f>OBLAST_MOSH!F15</f>
        <v>285</v>
      </c>
      <c r="H18" s="335">
        <f>(G18-OBLAST_MOSH!G15)/OBLAST_MOSH!G15*100</f>
        <v>-3.3898305084745761</v>
      </c>
      <c r="I18" s="334">
        <f>OBLAST_MOSH!H15</f>
        <v>599</v>
      </c>
      <c r="J18" s="504">
        <f>(I18-OBLAST_MOSH!I15)/OBLAST_MOSH!I15*100</f>
        <v>11.753731343283583</v>
      </c>
      <c r="K18" s="916">
        <f>OBLAST_MOSH!J15</f>
        <v>32.23981900452489</v>
      </c>
      <c r="L18" s="500">
        <f>OBLAST_MOSH!K15</f>
        <v>35.499398315282789</v>
      </c>
    </row>
    <row r="19" spans="1:13" x14ac:dyDescent="0.25">
      <c r="A19" s="908">
        <f>OBLAST_MOSH!A16</f>
        <v>15</v>
      </c>
      <c r="B19" s="350">
        <f>OBLAST_MOSH!B16</f>
        <v>14</v>
      </c>
      <c r="C19" s="549">
        <v>17</v>
      </c>
      <c r="D19" s="922" t="str">
        <f>OBLAST_MOSH!C16</f>
        <v>Тамбовская область</v>
      </c>
      <c r="E19" s="527">
        <f>OBLAST_MOSH!D16</f>
        <v>1877</v>
      </c>
      <c r="F19" s="335">
        <f>(E19-OBLAST_MOSH!E16)/OBLAST_MOSH!E16*100</f>
        <v>32.932011331444762</v>
      </c>
      <c r="G19" s="334">
        <f>OBLAST_MOSH!F16</f>
        <v>477</v>
      </c>
      <c r="H19" s="335">
        <f>(G19-OBLAST_MOSH!G16)/OBLAST_MOSH!G16*100</f>
        <v>35.511363636363633</v>
      </c>
      <c r="I19" s="334">
        <f>OBLAST_MOSH!H16</f>
        <v>1020</v>
      </c>
      <c r="J19" s="504">
        <f>(I19-OBLAST_MOSH!I16)/OBLAST_MOSH!I16*100</f>
        <v>53.153153153153156</v>
      </c>
      <c r="K19" s="916">
        <f>OBLAST_MOSH!J16</f>
        <v>31.863727454909821</v>
      </c>
      <c r="L19" s="500">
        <f>OBLAST_MOSH!K16</f>
        <v>34.577603143418457</v>
      </c>
    </row>
    <row r="20" spans="1:13" x14ac:dyDescent="0.25">
      <c r="A20" s="908">
        <f>OBLAST_MOSH!A17</f>
        <v>16</v>
      </c>
      <c r="B20" s="350">
        <f>OBLAST_MOSH!B17</f>
        <v>6</v>
      </c>
      <c r="C20" s="549">
        <v>18</v>
      </c>
      <c r="D20" s="922" t="str">
        <f>OBLAST_MOSH!C17</f>
        <v>Республика Северная Осетия - Алания</v>
      </c>
      <c r="E20" s="527">
        <f>OBLAST_MOSH!D17</f>
        <v>1098</v>
      </c>
      <c r="F20" s="335">
        <f>(E20-OBLAST_MOSH!E17)/OBLAST_MOSH!E17*100</f>
        <v>3.3898305084745761</v>
      </c>
      <c r="G20" s="334">
        <f>OBLAST_MOSH!F17</f>
        <v>254</v>
      </c>
      <c r="H20" s="335">
        <f>(G20-OBLAST_MOSH!G17)/OBLAST_MOSH!G17*100</f>
        <v>-27.428571428571431</v>
      </c>
      <c r="I20" s="334">
        <f>OBLAST_MOSH!H17</f>
        <v>557</v>
      </c>
      <c r="J20" s="504">
        <f>(I20-OBLAST_MOSH!I17)/OBLAST_MOSH!I17*100</f>
        <v>38.213399503722087</v>
      </c>
      <c r="K20" s="916">
        <f>OBLAST_MOSH!J17</f>
        <v>31.3193588162762</v>
      </c>
      <c r="L20" s="500">
        <f>OBLAST_MOSH!K17</f>
        <v>46.480743691899058</v>
      </c>
    </row>
    <row r="21" spans="1:13" ht="15.75" thickBot="1" x14ac:dyDescent="0.3">
      <c r="A21" s="908">
        <f>OBLAST_MOSH!A18</f>
        <v>17</v>
      </c>
      <c r="B21" s="350">
        <f>OBLAST_MOSH!B18</f>
        <v>34</v>
      </c>
      <c r="C21" s="549">
        <v>20</v>
      </c>
      <c r="D21" s="922" t="str">
        <f>OBLAST_MOSH!C18</f>
        <v>Курганская область</v>
      </c>
      <c r="E21" s="527">
        <f>OBLAST_MOSH!D18</f>
        <v>1398</v>
      </c>
      <c r="F21" s="335">
        <f>(E21-OBLAST_MOSH!E18)/OBLAST_MOSH!E18*100</f>
        <v>9.304143862392495</v>
      </c>
      <c r="G21" s="334">
        <f>OBLAST_MOSH!F18</f>
        <v>317</v>
      </c>
      <c r="H21" s="335">
        <f>(G21-OBLAST_MOSH!G18)/OBLAST_MOSH!G18*100</f>
        <v>-8.9080459770114953</v>
      </c>
      <c r="I21" s="334">
        <f>OBLAST_MOSH!H18</f>
        <v>697</v>
      </c>
      <c r="J21" s="504">
        <f>(I21-OBLAST_MOSH!I18)/OBLAST_MOSH!I18*100</f>
        <v>-12.216624685138539</v>
      </c>
      <c r="K21" s="916">
        <f>OBLAST_MOSH!J18</f>
        <v>31.262327416173569</v>
      </c>
      <c r="L21" s="500">
        <f>OBLAST_MOSH!K18</f>
        <v>30.472854640980739</v>
      </c>
    </row>
    <row r="22" spans="1:13" s="209" customFormat="1" ht="15.75" thickBot="1" x14ac:dyDescent="0.3">
      <c r="A22" s="908">
        <f>OBLAST_MOSH!A19</f>
        <v>18</v>
      </c>
      <c r="B22" s="350">
        <f>OBLAST_MOSH!B19</f>
        <v>40</v>
      </c>
      <c r="C22" s="549">
        <v>9</v>
      </c>
      <c r="D22" s="922" t="str">
        <f>OBLAST_MOSH!C19</f>
        <v>Орловская область</v>
      </c>
      <c r="E22" s="527">
        <f>OBLAST_MOSH!D19</f>
        <v>1784</v>
      </c>
      <c r="F22" s="335">
        <f>(E22-OBLAST_MOSH!E19)/OBLAST_MOSH!E19*100</f>
        <v>40.916271721958921</v>
      </c>
      <c r="G22" s="334">
        <f>OBLAST_MOSH!F19</f>
        <v>377</v>
      </c>
      <c r="H22" s="335">
        <f>(G22-OBLAST_MOSH!G19)/OBLAST_MOSH!G19*100</f>
        <v>76.168224299065429</v>
      </c>
      <c r="I22" s="334">
        <f>OBLAST_MOSH!H19</f>
        <v>831</v>
      </c>
      <c r="J22" s="504">
        <f>(I22-OBLAST_MOSH!I19)/OBLAST_MOSH!I19*100</f>
        <v>60.115606936416185</v>
      </c>
      <c r="K22" s="916">
        <f>OBLAST_MOSH!J19</f>
        <v>31.20860927152318</v>
      </c>
      <c r="L22" s="500">
        <f>OBLAST_MOSH!K19</f>
        <v>29.195088676671219</v>
      </c>
    </row>
    <row r="23" spans="1:13" s="205" customFormat="1" ht="15.75" thickBot="1" x14ac:dyDescent="0.3">
      <c r="A23" s="908">
        <f>OBLAST_MOSH!A20</f>
        <v>19</v>
      </c>
      <c r="B23" s="350">
        <f>OBLAST_MOSH!B20</f>
        <v>25</v>
      </c>
      <c r="C23" s="549">
        <v>15</v>
      </c>
      <c r="D23" s="922" t="str">
        <f>OBLAST_MOSH!C20</f>
        <v>Ульяновская область</v>
      </c>
      <c r="E23" s="527">
        <f>OBLAST_MOSH!D20</f>
        <v>1567</v>
      </c>
      <c r="F23" s="335">
        <f>(E23-OBLAST_MOSH!E20)/OBLAST_MOSH!E20*100</f>
        <v>20.260936300844207</v>
      </c>
      <c r="G23" s="334">
        <f>OBLAST_MOSH!F20</f>
        <v>404</v>
      </c>
      <c r="H23" s="335">
        <f>(G23-OBLAST_MOSH!G20)/OBLAST_MOSH!G20*100</f>
        <v>43.262411347517734</v>
      </c>
      <c r="I23" s="334">
        <f>OBLAST_MOSH!H20</f>
        <v>891</v>
      </c>
      <c r="J23" s="504">
        <f>(I23-OBLAST_MOSH!I20)/OBLAST_MOSH!I20*100</f>
        <v>48.5</v>
      </c>
      <c r="K23" s="916">
        <f>OBLAST_MOSH!J20</f>
        <v>31.196911196911199</v>
      </c>
      <c r="L23" s="500">
        <f>OBLAST_MOSH!K20</f>
        <v>31.972789115646261</v>
      </c>
    </row>
    <row r="24" spans="1:13" x14ac:dyDescent="0.25">
      <c r="A24" s="908">
        <f>OBLAST_MOSH!A21</f>
        <v>20</v>
      </c>
      <c r="B24" s="350">
        <f>OBLAST_MOSH!B21</f>
        <v>4</v>
      </c>
      <c r="C24" s="549">
        <v>19</v>
      </c>
      <c r="D24" s="922" t="str">
        <f>OBLAST_MOSH!C21</f>
        <v>Республика Ингушетия</v>
      </c>
      <c r="E24" s="527">
        <f>OBLAST_MOSH!D21</f>
        <v>244</v>
      </c>
      <c r="F24" s="335">
        <f>(E24-OBLAST_MOSH!E21)/OBLAST_MOSH!E21*100</f>
        <v>44.378698224852073</v>
      </c>
      <c r="G24" s="334">
        <f>OBLAST_MOSH!F21</f>
        <v>69</v>
      </c>
      <c r="H24" s="335">
        <f>(G24-OBLAST_MOSH!G21)/OBLAST_MOSH!G21*100</f>
        <v>9.5238095238095237</v>
      </c>
      <c r="I24" s="334">
        <f>OBLAST_MOSH!H21</f>
        <v>153</v>
      </c>
      <c r="J24" s="504">
        <f>(I24-OBLAST_MOSH!I21)/OBLAST_MOSH!I21*100</f>
        <v>159.32203389830508</v>
      </c>
      <c r="K24" s="916">
        <f>OBLAST_MOSH!J21</f>
        <v>31.081081081081081</v>
      </c>
      <c r="L24" s="500">
        <f>OBLAST_MOSH!K21</f>
        <v>51.639344262295083</v>
      </c>
    </row>
    <row r="25" spans="1:13" ht="15.75" thickBot="1" x14ac:dyDescent="0.3">
      <c r="A25" s="908">
        <f>OBLAST_MOSH!A22</f>
        <v>21</v>
      </c>
      <c r="B25" s="350">
        <f>OBLAST_MOSH!B22</f>
        <v>69</v>
      </c>
      <c r="C25" s="549">
        <v>21</v>
      </c>
      <c r="D25" s="922" t="str">
        <f>OBLAST_MOSH!C22</f>
        <v>Сахалинская область</v>
      </c>
      <c r="E25" s="527">
        <f>OBLAST_MOSH!D22</f>
        <v>872</v>
      </c>
      <c r="F25" s="335">
        <f>(E25-OBLAST_MOSH!E22)/OBLAST_MOSH!E22*100</f>
        <v>28.424153166421206</v>
      </c>
      <c r="G25" s="334">
        <f>OBLAST_MOSH!F22</f>
        <v>255</v>
      </c>
      <c r="H25" s="335">
        <f>(G25-OBLAST_MOSH!G22)/OBLAST_MOSH!G22*100</f>
        <v>102.38095238095238</v>
      </c>
      <c r="I25" s="334">
        <f>OBLAST_MOSH!H22</f>
        <v>576</v>
      </c>
      <c r="J25" s="504">
        <f>(I25-OBLAST_MOSH!I22)/OBLAST_MOSH!I22*100</f>
        <v>23.076923076923077</v>
      </c>
      <c r="K25" s="916">
        <f>OBLAST_MOSH!J22</f>
        <v>30.685920577617331</v>
      </c>
      <c r="L25" s="500">
        <f>OBLAST_MOSH!K22</f>
        <v>21.212121212121211</v>
      </c>
    </row>
    <row r="26" spans="1:13" s="223" customFormat="1" ht="15.75" thickBot="1" x14ac:dyDescent="0.3">
      <c r="A26" s="908">
        <f>OBLAST_MOSH!A23</f>
        <v>22</v>
      </c>
      <c r="B26" s="350">
        <f>OBLAST_MOSH!B23</f>
        <v>61</v>
      </c>
      <c r="C26" s="549">
        <v>24</v>
      </c>
      <c r="D26" s="922" t="str">
        <f>OBLAST_MOSH!C23</f>
        <v>Республика Алтай</v>
      </c>
      <c r="E26" s="527">
        <f>OBLAST_MOSH!D23</f>
        <v>501</v>
      </c>
      <c r="F26" s="335">
        <f>(E26-OBLAST_MOSH!E23)/OBLAST_MOSH!E23*100</f>
        <v>39.944134078212286</v>
      </c>
      <c r="G26" s="334">
        <f>OBLAST_MOSH!F23</f>
        <v>127</v>
      </c>
      <c r="H26" s="335">
        <f>(G26-OBLAST_MOSH!G23)/OBLAST_MOSH!G23*100</f>
        <v>98.4375</v>
      </c>
      <c r="I26" s="334">
        <f>OBLAST_MOSH!H23</f>
        <v>293</v>
      </c>
      <c r="J26" s="504">
        <f>(I26-OBLAST_MOSH!I23)/OBLAST_MOSH!I23*100</f>
        <v>34.403669724770644</v>
      </c>
      <c r="K26" s="916">
        <f>OBLAST_MOSH!J23</f>
        <v>30.238095238095241</v>
      </c>
      <c r="L26" s="500">
        <f>OBLAST_MOSH!K23</f>
        <v>22.695035460992909</v>
      </c>
    </row>
    <row r="27" spans="1:13" ht="15.75" thickBot="1" x14ac:dyDescent="0.3">
      <c r="A27" s="908">
        <f>OBLAST_MOSH!A24</f>
        <v>23</v>
      </c>
      <c r="B27" s="350">
        <f>OBLAST_MOSH!B24</f>
        <v>53</v>
      </c>
      <c r="C27" s="549">
        <v>22</v>
      </c>
      <c r="D27" s="922" t="str">
        <f>OBLAST_MOSH!C24</f>
        <v>Ненецкий автономный округ</v>
      </c>
      <c r="E27" s="527">
        <f>OBLAST_MOSH!D24</f>
        <v>63</v>
      </c>
      <c r="F27" s="335">
        <f>(E27-OBLAST_MOSH!E24)/OBLAST_MOSH!E24*100</f>
        <v>-31.521739130434785</v>
      </c>
      <c r="G27" s="334">
        <f>OBLAST_MOSH!F24</f>
        <v>18</v>
      </c>
      <c r="H27" s="335">
        <f>(G27-OBLAST_MOSH!G24)/OBLAST_MOSH!G24*100</f>
        <v>-5.2631578947368416</v>
      </c>
      <c r="I27" s="334">
        <f>OBLAST_MOSH!H24</f>
        <v>42</v>
      </c>
      <c r="J27" s="504">
        <f>(I27-OBLAST_MOSH!I24)/OBLAST_MOSH!I24*100</f>
        <v>-28.8135593220339</v>
      </c>
      <c r="K27" s="916">
        <f>OBLAST_MOSH!J24</f>
        <v>30</v>
      </c>
      <c r="L27" s="500">
        <f>OBLAST_MOSH!K24</f>
        <v>24.358974358974361</v>
      </c>
    </row>
    <row r="28" spans="1:13" s="160" customFormat="1" ht="15.75" thickBot="1" x14ac:dyDescent="0.3">
      <c r="A28" s="909">
        <f>OBLAST_MOSH!A25</f>
        <v>24</v>
      </c>
      <c r="B28" s="351">
        <f>OBLAST_MOSH!B25</f>
        <v>28</v>
      </c>
      <c r="C28" s="551">
        <v>31</v>
      </c>
      <c r="D28" s="923" t="str">
        <f>OBLAST_MOSH!C25</f>
        <v>Архангельская область с НАО</v>
      </c>
      <c r="E28" s="488">
        <f>OBLAST_MOSH!D25</f>
        <v>2625</v>
      </c>
      <c r="F28" s="338">
        <f>(E28-OBLAST_MOSH!E25)/OBLAST_MOSH!E25*100</f>
        <v>18.030575539568343</v>
      </c>
      <c r="G28" s="337">
        <f>OBLAST_MOSH!F25</f>
        <v>662</v>
      </c>
      <c r="H28" s="338">
        <f>(G28-OBLAST_MOSH!G25)/OBLAST_MOSH!G25*100</f>
        <v>16.140350877192983</v>
      </c>
      <c r="I28" s="337">
        <f>OBLAST_MOSH!H25</f>
        <v>1626</v>
      </c>
      <c r="J28" s="502">
        <f>(I28-OBLAST_MOSH!I25)/OBLAST_MOSH!I25*100</f>
        <v>31.873479318734795</v>
      </c>
      <c r="K28" s="917">
        <f>OBLAST_MOSH!J25</f>
        <v>28.93356643356643</v>
      </c>
      <c r="L28" s="444">
        <f>OBLAST_MOSH!K25</f>
        <v>31.613976705490849</v>
      </c>
    </row>
    <row r="29" spans="1:13" s="261" customFormat="1" ht="15.75" thickBot="1" x14ac:dyDescent="0.3">
      <c r="A29" s="258">
        <f>OBLAST_MOSH!A26</f>
        <v>25</v>
      </c>
      <c r="B29" s="259">
        <f>OBLAST_MOSH!B26</f>
        <v>26</v>
      </c>
      <c r="C29" s="550">
        <v>32</v>
      </c>
      <c r="D29" s="850" t="str">
        <f>OBLAST_MOSH!C26</f>
        <v>Архангельская область</v>
      </c>
      <c r="E29" s="846">
        <f>OBLAST_MOSH!D26</f>
        <v>2562</v>
      </c>
      <c r="F29" s="260">
        <f>(E29-OBLAST_MOSH!E26)/OBLAST_MOSH!E26*100</f>
        <v>20.168855534709191</v>
      </c>
      <c r="G29" s="259">
        <f>OBLAST_MOSH!F26</f>
        <v>644</v>
      </c>
      <c r="H29" s="260">
        <f>(G29-OBLAST_MOSH!G26)/OBLAST_MOSH!G26*100</f>
        <v>16.878402903811253</v>
      </c>
      <c r="I29" s="259">
        <f>OBLAST_MOSH!H26</f>
        <v>1584</v>
      </c>
      <c r="J29" s="842">
        <f>(I29-OBLAST_MOSH!I26)/OBLAST_MOSH!I26*100</f>
        <v>34.923339011925044</v>
      </c>
      <c r="K29" s="835">
        <f>OBLAST_MOSH!J26</f>
        <v>28.9048473967684</v>
      </c>
      <c r="L29" s="835">
        <f>OBLAST_MOSH!K26</f>
        <v>31.94202898550725</v>
      </c>
    </row>
    <row r="30" spans="1:13" s="161" customFormat="1" ht="15.75" thickBot="1" x14ac:dyDescent="0.3">
      <c r="A30" s="910">
        <f>OBLAST_MOSH!A27</f>
        <v>26</v>
      </c>
      <c r="B30" s="352">
        <f>OBLAST_MOSH!B27</f>
        <v>12</v>
      </c>
      <c r="C30" s="552">
        <v>25</v>
      </c>
      <c r="D30" s="924" t="str">
        <f>OBLAST_MOSH!C27</f>
        <v>Самарская область</v>
      </c>
      <c r="E30" s="688">
        <f>OBLAST_MOSH!D27</f>
        <v>5796</v>
      </c>
      <c r="F30" s="340">
        <f>(E30-OBLAST_MOSH!E27)/OBLAST_MOSH!E27*100</f>
        <v>26.66083916083916</v>
      </c>
      <c r="G30" s="339">
        <f>OBLAST_MOSH!F27</f>
        <v>1457</v>
      </c>
      <c r="H30" s="340">
        <f>(G30-OBLAST_MOSH!G27)/OBLAST_MOSH!G27*100</f>
        <v>-2.5418060200668897</v>
      </c>
      <c r="I30" s="339">
        <f>OBLAST_MOSH!H27</f>
        <v>3813</v>
      </c>
      <c r="J30" s="685">
        <f>(I30-OBLAST_MOSH!I27)/OBLAST_MOSH!I27*100</f>
        <v>39.568081991215223</v>
      </c>
      <c r="K30" s="918">
        <f>OBLAST_MOSH!J27</f>
        <v>27.647058823529409</v>
      </c>
      <c r="L30" s="679">
        <f>OBLAST_MOSH!K27</f>
        <v>35.367873196120179</v>
      </c>
    </row>
    <row r="31" spans="1:13" s="70" customFormat="1" ht="15.75" thickBot="1" x14ac:dyDescent="0.3">
      <c r="A31" s="908">
        <f>OBLAST_MOSH!A28</f>
        <v>27</v>
      </c>
      <c r="B31" s="350">
        <f>OBLAST_MOSH!B28</f>
        <v>66</v>
      </c>
      <c r="C31" s="549">
        <v>23</v>
      </c>
      <c r="D31" s="922" t="str">
        <f>OBLAST_MOSH!C28</f>
        <v>Ярославская область</v>
      </c>
      <c r="E31" s="527">
        <f>OBLAST_MOSH!D28</f>
        <v>1952</v>
      </c>
      <c r="F31" s="335">
        <f>(E31-OBLAST_MOSH!E28)/OBLAST_MOSH!E28*100</f>
        <v>4.0511727078891262</v>
      </c>
      <c r="G31" s="334">
        <f>OBLAST_MOSH!F28</f>
        <v>395</v>
      </c>
      <c r="H31" s="335">
        <f>(G31-OBLAST_MOSH!G28)/OBLAST_MOSH!G28*100</f>
        <v>26.198083067092654</v>
      </c>
      <c r="I31" s="334">
        <f>OBLAST_MOSH!H28</f>
        <v>1045</v>
      </c>
      <c r="J31" s="504">
        <f>(I31-OBLAST_MOSH!I28)/OBLAST_MOSH!I28*100</f>
        <v>-6.5295169946332736</v>
      </c>
      <c r="K31" s="916">
        <f>OBLAST_MOSH!J28</f>
        <v>27.430555555555561</v>
      </c>
      <c r="L31" s="500">
        <f>OBLAST_MOSH!K28</f>
        <v>21.872816212438849</v>
      </c>
    </row>
    <row r="32" spans="1:13" s="192" customFormat="1" ht="15.75" thickBot="1" x14ac:dyDescent="0.3">
      <c r="A32" s="908">
        <f>OBLAST_MOSH!A29</f>
        <v>28</v>
      </c>
      <c r="B32" s="350">
        <f>OBLAST_MOSH!B29</f>
        <v>29</v>
      </c>
      <c r="C32" s="549">
        <v>29</v>
      </c>
      <c r="D32" s="922" t="str">
        <f>OBLAST_MOSH!C29</f>
        <v>Томская область</v>
      </c>
      <c r="E32" s="527">
        <f>OBLAST_MOSH!D29</f>
        <v>1844</v>
      </c>
      <c r="F32" s="335">
        <f>(E32-OBLAST_MOSH!E29)/OBLAST_MOSH!E29*100</f>
        <v>-3.5060177917320772</v>
      </c>
      <c r="G32" s="334">
        <f>OBLAST_MOSH!F29</f>
        <v>442</v>
      </c>
      <c r="H32" s="335">
        <f>(G32-OBLAST_MOSH!G29)/OBLAST_MOSH!G29*100</f>
        <v>-11.776447105788424</v>
      </c>
      <c r="I32" s="334">
        <f>OBLAST_MOSH!H29</f>
        <v>1174</v>
      </c>
      <c r="J32" s="504">
        <f>(I32-OBLAST_MOSH!I29)/OBLAST_MOSH!I29*100</f>
        <v>7.6076993583868004</v>
      </c>
      <c r="K32" s="916">
        <f>OBLAST_MOSH!J29</f>
        <v>27.35148514851485</v>
      </c>
      <c r="L32" s="500">
        <f>OBLAST_MOSH!K29</f>
        <v>31.46984924623116</v>
      </c>
      <c r="M32" s="355"/>
    </row>
    <row r="33" spans="1:13" s="226" customFormat="1" ht="15" customHeight="1" thickBot="1" x14ac:dyDescent="0.3">
      <c r="A33" s="908">
        <f>OBLAST_MOSH!A30</f>
        <v>29</v>
      </c>
      <c r="B33" s="350">
        <f>OBLAST_MOSH!B30</f>
        <v>33</v>
      </c>
      <c r="C33" s="549">
        <v>26</v>
      </c>
      <c r="D33" s="922" t="str">
        <f>OBLAST_MOSH!C30</f>
        <v>Чувашская Республика</v>
      </c>
      <c r="E33" s="527">
        <f>OBLAST_MOSH!D30</f>
        <v>2123</v>
      </c>
      <c r="F33" s="335">
        <f>(E33-OBLAST_MOSH!E30)/OBLAST_MOSH!E30*100</f>
        <v>21.45308924485126</v>
      </c>
      <c r="G33" s="334">
        <f>OBLAST_MOSH!F30</f>
        <v>523</v>
      </c>
      <c r="H33" s="335">
        <f>(G33-OBLAST_MOSH!G30)/OBLAST_MOSH!G30*100</f>
        <v>10.570824524312897</v>
      </c>
      <c r="I33" s="334">
        <f>OBLAST_MOSH!H30</f>
        <v>1392</v>
      </c>
      <c r="J33" s="504">
        <f>(I33-OBLAST_MOSH!I30)/OBLAST_MOSH!I30*100</f>
        <v>33.205741626794264</v>
      </c>
      <c r="K33" s="916">
        <f>OBLAST_MOSH!J30</f>
        <v>27.310704960835508</v>
      </c>
      <c r="L33" s="500">
        <f>OBLAST_MOSH!K30</f>
        <v>31.159420289855071</v>
      </c>
      <c r="M33" s="356"/>
    </row>
    <row r="34" spans="1:13" s="322" customFormat="1" ht="15.75" thickBot="1" x14ac:dyDescent="0.3">
      <c r="A34" s="908">
        <f>OBLAST_MOSH!A31</f>
        <v>30</v>
      </c>
      <c r="B34" s="350">
        <f>OBLAST_MOSH!B31</f>
        <v>19</v>
      </c>
      <c r="C34" s="549">
        <v>30</v>
      </c>
      <c r="D34" s="922" t="str">
        <f>OBLAST_MOSH!C31</f>
        <v>Иркутская область</v>
      </c>
      <c r="E34" s="527">
        <f>OBLAST_MOSH!D31</f>
        <v>3412</v>
      </c>
      <c r="F34" s="335">
        <f>(E34-OBLAST_MOSH!E31)/OBLAST_MOSH!E31*100</f>
        <v>19.259000349528137</v>
      </c>
      <c r="G34" s="334">
        <f>OBLAST_MOSH!F31</f>
        <v>854</v>
      </c>
      <c r="H34" s="335">
        <f>(G34-OBLAST_MOSH!G31)/OBLAST_MOSH!G31*100</f>
        <v>-6.359649122807018</v>
      </c>
      <c r="I34" s="334">
        <f>OBLAST_MOSH!H31</f>
        <v>2277</v>
      </c>
      <c r="J34" s="504">
        <f>(I34-OBLAST_MOSH!I31)/OBLAST_MOSH!I31*100</f>
        <v>23.817292006525285</v>
      </c>
      <c r="K34" s="916">
        <f>OBLAST_MOSH!J31</f>
        <v>27.275630788885341</v>
      </c>
      <c r="L34" s="500">
        <f>OBLAST_MOSH!K31</f>
        <v>33.151581243184303</v>
      </c>
      <c r="M34" s="357"/>
    </row>
    <row r="35" spans="1:13" s="290" customFormat="1" ht="15.75" thickBot="1" x14ac:dyDescent="0.3">
      <c r="A35" s="908">
        <f>OBLAST_MOSH!A32</f>
        <v>31</v>
      </c>
      <c r="B35" s="350">
        <f>OBLAST_MOSH!B32</f>
        <v>37</v>
      </c>
      <c r="C35" s="549">
        <v>38</v>
      </c>
      <c r="D35" s="922" t="str">
        <f>OBLAST_MOSH!C32</f>
        <v>Ставропольский край</v>
      </c>
      <c r="E35" s="527">
        <f>OBLAST_MOSH!D32</f>
        <v>6038</v>
      </c>
      <c r="F35" s="335">
        <f>(E35-OBLAST_MOSH!E32)/OBLAST_MOSH!E32*100</f>
        <v>4.4275337253545484</v>
      </c>
      <c r="G35" s="334">
        <f>OBLAST_MOSH!F32</f>
        <v>1535</v>
      </c>
      <c r="H35" s="335">
        <f>(G35-OBLAST_MOSH!G32)/OBLAST_MOSH!G32*100</f>
        <v>8.4805653710247348</v>
      </c>
      <c r="I35" s="334">
        <f>OBLAST_MOSH!H32</f>
        <v>4205</v>
      </c>
      <c r="J35" s="504">
        <f>(I35-OBLAST_MOSH!I32)/OBLAST_MOSH!I32*100</f>
        <v>27.578883495145629</v>
      </c>
      <c r="K35" s="916">
        <f>OBLAST_MOSH!J32</f>
        <v>26.742160278745651</v>
      </c>
      <c r="L35" s="500">
        <f>OBLAST_MOSH!K32</f>
        <v>30.036085756739549</v>
      </c>
      <c r="M35" s="361"/>
    </row>
    <row r="36" spans="1:13" s="904" customFormat="1" ht="15.75" thickBot="1" x14ac:dyDescent="0.3">
      <c r="A36" s="911">
        <f>OBLAST_MOSH!A33</f>
        <v>32</v>
      </c>
      <c r="B36" s="763">
        <f>OBLAST_MOSH!B33</f>
        <v>16</v>
      </c>
      <c r="C36" s="549">
        <v>27</v>
      </c>
      <c r="D36" s="925" t="str">
        <f>OBLAST_MOSH!C33</f>
        <v>Республика Хакасия</v>
      </c>
      <c r="E36" s="689">
        <f>OBLAST_MOSH!D33</f>
        <v>1119</v>
      </c>
      <c r="F36" s="466">
        <f>(E36-OBLAST_MOSH!E33)/OBLAST_MOSH!E33*100</f>
        <v>29.065743944636679</v>
      </c>
      <c r="G36" s="465">
        <f>OBLAST_MOSH!F33</f>
        <v>275</v>
      </c>
      <c r="H36" s="466">
        <f>(G36-OBLAST_MOSH!G33)/OBLAST_MOSH!G33*100</f>
        <v>-2.4822695035460995</v>
      </c>
      <c r="I36" s="465">
        <f>OBLAST_MOSH!H33</f>
        <v>756</v>
      </c>
      <c r="J36" s="686">
        <f>(I36-OBLAST_MOSH!I33)/OBLAST_MOSH!I33*100</f>
        <v>38.208409506398539</v>
      </c>
      <c r="K36" s="919">
        <f>OBLAST_MOSH!J33</f>
        <v>26.673132880698351</v>
      </c>
      <c r="L36" s="491">
        <f>OBLAST_MOSH!K33</f>
        <v>34.016887816646573</v>
      </c>
    </row>
    <row r="37" spans="1:13" s="204" customFormat="1" ht="15.75" thickBot="1" x14ac:dyDescent="0.3">
      <c r="A37" s="908">
        <f>OBLAST_MOSH!A34</f>
        <v>33</v>
      </c>
      <c r="B37" s="350">
        <f>OBLAST_MOSH!B34</f>
        <v>17</v>
      </c>
      <c r="C37" s="549">
        <v>28</v>
      </c>
      <c r="D37" s="922" t="str">
        <f>OBLAST_MOSH!C34</f>
        <v>Оренбургская область</v>
      </c>
      <c r="E37" s="527">
        <f>OBLAST_MOSH!D34</f>
        <v>2936</v>
      </c>
      <c r="F37" s="335">
        <f>(E37-OBLAST_MOSH!E34)/OBLAST_MOSH!E34*100</f>
        <v>37.324602432179603</v>
      </c>
      <c r="G37" s="334">
        <f>OBLAST_MOSH!F34</f>
        <v>660</v>
      </c>
      <c r="H37" s="335">
        <f>(G37-OBLAST_MOSH!G34)/OBLAST_MOSH!G34*100</f>
        <v>4.5958795562599049</v>
      </c>
      <c r="I37" s="334">
        <f>OBLAST_MOSH!H34</f>
        <v>1826</v>
      </c>
      <c r="J37" s="504">
        <f>(I37-OBLAST_MOSH!I34)/OBLAST_MOSH!I34*100</f>
        <v>48.939641109298535</v>
      </c>
      <c r="K37" s="916">
        <f>OBLAST_MOSH!J34</f>
        <v>26.548672566371689</v>
      </c>
      <c r="L37" s="500">
        <f>OBLAST_MOSH!K34</f>
        <v>33.97953688745288</v>
      </c>
      <c r="M37" s="358"/>
    </row>
    <row r="38" spans="1:13" s="235" customFormat="1" ht="15.75" thickBot="1" x14ac:dyDescent="0.3">
      <c r="A38" s="908">
        <f>OBLAST_MOSH!A35</f>
        <v>34</v>
      </c>
      <c r="B38" s="350">
        <f>OBLAST_MOSH!B35</f>
        <v>59</v>
      </c>
      <c r="C38" s="549">
        <v>33</v>
      </c>
      <c r="D38" s="922" t="str">
        <f>OBLAST_MOSH!C35</f>
        <v>Кемеровская область</v>
      </c>
      <c r="E38" s="527">
        <f>OBLAST_MOSH!D35</f>
        <v>4928</v>
      </c>
      <c r="F38" s="335">
        <f>(E38-OBLAST_MOSH!E35)/OBLAST_MOSH!E35*100</f>
        <v>21.679012345679013</v>
      </c>
      <c r="G38" s="334">
        <f>OBLAST_MOSH!F35</f>
        <v>1172</v>
      </c>
      <c r="H38" s="335">
        <f>(G38-OBLAST_MOSH!G35)/OBLAST_MOSH!G35*100</f>
        <v>43.276283618581907</v>
      </c>
      <c r="I38" s="334">
        <f>OBLAST_MOSH!H35</f>
        <v>3393</v>
      </c>
      <c r="J38" s="504">
        <f>(I38-OBLAST_MOSH!I35)/OBLAST_MOSH!I35*100</f>
        <v>23.741794310722099</v>
      </c>
      <c r="K38" s="916">
        <f>OBLAST_MOSH!J35</f>
        <v>25.67360350492881</v>
      </c>
      <c r="L38" s="500">
        <f>OBLAST_MOSH!K35</f>
        <v>22.977528089887642</v>
      </c>
      <c r="M38" s="359"/>
    </row>
    <row r="39" spans="1:13" s="257" customFormat="1" ht="15.75" thickBot="1" x14ac:dyDescent="0.3">
      <c r="A39" s="908">
        <f>OBLAST_MOSH!A36</f>
        <v>35</v>
      </c>
      <c r="B39" s="350">
        <f>OBLAST_MOSH!B36</f>
        <v>30</v>
      </c>
      <c r="C39" s="549">
        <v>34</v>
      </c>
      <c r="D39" s="922" t="str">
        <f>OBLAST_MOSH!C36</f>
        <v>Липецкая область</v>
      </c>
      <c r="E39" s="527">
        <f>OBLAST_MOSH!D36</f>
        <v>1532</v>
      </c>
      <c r="F39" s="335">
        <f>(E39-OBLAST_MOSH!E36)/OBLAST_MOSH!E36*100</f>
        <v>26.298433635614181</v>
      </c>
      <c r="G39" s="334">
        <f>OBLAST_MOSH!F36</f>
        <v>295</v>
      </c>
      <c r="H39" s="335">
        <f>(G39-OBLAST_MOSH!G36)/OBLAST_MOSH!G36*100</f>
        <v>0.68259385665529015</v>
      </c>
      <c r="I39" s="334">
        <f>OBLAST_MOSH!H36</f>
        <v>862</v>
      </c>
      <c r="J39" s="504">
        <f>(I39-OBLAST_MOSH!I36)/OBLAST_MOSH!I36*100</f>
        <v>34.89827856025039</v>
      </c>
      <c r="K39" s="916">
        <f>OBLAST_MOSH!J36</f>
        <v>25.496974935177182</v>
      </c>
      <c r="L39" s="500">
        <f>OBLAST_MOSH!K36</f>
        <v>31.437768240343349</v>
      </c>
      <c r="M39" s="360"/>
    </row>
    <row r="40" spans="1:13" s="290" customFormat="1" ht="15.75" thickBot="1" x14ac:dyDescent="0.3">
      <c r="A40" s="908">
        <f>OBLAST_MOSH!A37</f>
        <v>36</v>
      </c>
      <c r="B40" s="350">
        <f>OBLAST_MOSH!B37</f>
        <v>42</v>
      </c>
      <c r="C40" s="549">
        <v>36</v>
      </c>
      <c r="D40" s="922" t="str">
        <f>OBLAST_MOSH!C37</f>
        <v>Пермский край</v>
      </c>
      <c r="E40" s="527">
        <f>OBLAST_MOSH!D37</f>
        <v>5272</v>
      </c>
      <c r="F40" s="335">
        <f>(E40-OBLAST_MOSH!E37)/OBLAST_MOSH!E37*100</f>
        <v>9.4911734164070616</v>
      </c>
      <c r="G40" s="334">
        <f>OBLAST_MOSH!F37</f>
        <v>1165</v>
      </c>
      <c r="H40" s="335">
        <f>(G40-OBLAST_MOSH!G37)/OBLAST_MOSH!G37*100</f>
        <v>-2.7545909849749584</v>
      </c>
      <c r="I40" s="334">
        <f>OBLAST_MOSH!H37</f>
        <v>3450</v>
      </c>
      <c r="J40" s="504">
        <f>(I40-OBLAST_MOSH!I37)/OBLAST_MOSH!I37*100</f>
        <v>13.374958922116331</v>
      </c>
      <c r="K40" s="916">
        <f>OBLAST_MOSH!J37</f>
        <v>25.243770314192851</v>
      </c>
      <c r="L40" s="500">
        <f>OBLAST_MOSH!K37</f>
        <v>28.24805470407923</v>
      </c>
      <c r="M40" s="361"/>
    </row>
    <row r="41" spans="1:13" s="261" customFormat="1" ht="15.75" thickBot="1" x14ac:dyDescent="0.3">
      <c r="A41" s="908">
        <f>OBLAST_MOSH!A38</f>
        <v>37</v>
      </c>
      <c r="B41" s="350">
        <f>OBLAST_MOSH!B38</f>
        <v>41</v>
      </c>
      <c r="C41" s="549">
        <v>41</v>
      </c>
      <c r="D41" s="922" t="str">
        <f>OBLAST_MOSH!C38</f>
        <v>Челябинская область</v>
      </c>
      <c r="E41" s="527">
        <f>OBLAST_MOSH!D38</f>
        <v>7390</v>
      </c>
      <c r="F41" s="335">
        <f>(E41-OBLAST_MOSH!E38)/OBLAST_MOSH!E38*100</f>
        <v>31.776034236804563</v>
      </c>
      <c r="G41" s="334">
        <f>OBLAST_MOSH!F38</f>
        <v>1706</v>
      </c>
      <c r="H41" s="335">
        <f>(G41-OBLAST_MOSH!G38)/OBLAST_MOSH!G38*100</f>
        <v>13.657561625582945</v>
      </c>
      <c r="I41" s="334">
        <f>OBLAST_MOSH!H38</f>
        <v>5237</v>
      </c>
      <c r="J41" s="504">
        <f>(I41-OBLAST_MOSH!I38)/OBLAST_MOSH!I38*100</f>
        <v>39.802455953016555</v>
      </c>
      <c r="K41" s="916">
        <f>OBLAST_MOSH!J38</f>
        <v>24.57151087426185</v>
      </c>
      <c r="L41" s="500">
        <f>OBLAST_MOSH!K38</f>
        <v>28.60682294644559</v>
      </c>
      <c r="M41" s="354"/>
    </row>
    <row r="42" spans="1:13" s="243" customFormat="1" ht="15.75" thickBot="1" x14ac:dyDescent="0.3">
      <c r="A42" s="908">
        <f>OBLAST_MOSH!A39</f>
        <v>38</v>
      </c>
      <c r="B42" s="350">
        <f>OBLAST_MOSH!B39</f>
        <v>57</v>
      </c>
      <c r="C42" s="549">
        <v>40</v>
      </c>
      <c r="D42" s="922" t="str">
        <f>OBLAST_MOSH!C39</f>
        <v>Брянская область</v>
      </c>
      <c r="E42" s="527">
        <f>OBLAST_MOSH!D39</f>
        <v>2014</v>
      </c>
      <c r="F42" s="335">
        <f>(E42-OBLAST_MOSH!E39)/OBLAST_MOSH!E39*100</f>
        <v>46.900072939460244</v>
      </c>
      <c r="G42" s="334">
        <f>OBLAST_MOSH!F39</f>
        <v>369</v>
      </c>
      <c r="H42" s="335">
        <f>(G42-OBLAST_MOSH!G39)/OBLAST_MOSH!G39*100</f>
        <v>32.733812949640289</v>
      </c>
      <c r="I42" s="334">
        <f>OBLAST_MOSH!H39</f>
        <v>1136</v>
      </c>
      <c r="J42" s="504">
        <f>(I42-OBLAST_MOSH!I39)/OBLAST_MOSH!I39*100</f>
        <v>28.361581920903955</v>
      </c>
      <c r="K42" s="916">
        <f>OBLAST_MOSH!J39</f>
        <v>24.518272425249169</v>
      </c>
      <c r="L42" s="500">
        <f>OBLAST_MOSH!K39</f>
        <v>23.903697334479791</v>
      </c>
      <c r="M42" s="362"/>
    </row>
    <row r="43" spans="1:13" s="261" customFormat="1" ht="15.75" thickBot="1" x14ac:dyDescent="0.3">
      <c r="A43" s="908">
        <f>OBLAST_MOSH!A40</f>
        <v>39</v>
      </c>
      <c r="B43" s="350">
        <f>OBLAST_MOSH!B40</f>
        <v>36</v>
      </c>
      <c r="C43" s="549">
        <v>35</v>
      </c>
      <c r="D43" s="922" t="str">
        <f>OBLAST_MOSH!C40</f>
        <v>Омская область</v>
      </c>
      <c r="E43" s="527">
        <f>OBLAST_MOSH!D40</f>
        <v>3790</v>
      </c>
      <c r="F43" s="335">
        <f>(E43-OBLAST_MOSH!E40)/OBLAST_MOSH!E40*100</f>
        <v>31.141868512110726</v>
      </c>
      <c r="G43" s="334">
        <f>OBLAST_MOSH!F40</f>
        <v>729</v>
      </c>
      <c r="H43" s="335">
        <f>(G43-OBLAST_MOSH!G40)/OBLAST_MOSH!G40*100</f>
        <v>10.95890410958904</v>
      </c>
      <c r="I43" s="334">
        <f>OBLAST_MOSH!H40</f>
        <v>2254</v>
      </c>
      <c r="J43" s="504">
        <f>(I43-OBLAST_MOSH!I40)/OBLAST_MOSH!I40*100</f>
        <v>49.469496021220159</v>
      </c>
      <c r="K43" s="916">
        <f>OBLAST_MOSH!J40</f>
        <v>24.4384847468991</v>
      </c>
      <c r="L43" s="500">
        <f>OBLAST_MOSH!K40</f>
        <v>30.346420323325631</v>
      </c>
      <c r="M43" s="354"/>
    </row>
    <row r="44" spans="1:13" s="67" customFormat="1" ht="15.75" thickBot="1" x14ac:dyDescent="0.3">
      <c r="A44" s="909">
        <f>OBLAST_MOSH!A41</f>
        <v>40</v>
      </c>
      <c r="B44" s="351">
        <f>OBLAST_MOSH!B41</f>
        <v>47</v>
      </c>
      <c r="C44" s="551">
        <v>37</v>
      </c>
      <c r="D44" s="923" t="str">
        <f>OBLAST_MOSH!C41</f>
        <v>Курская область</v>
      </c>
      <c r="E44" s="488">
        <f>OBLAST_MOSH!D41</f>
        <v>1716</v>
      </c>
      <c r="F44" s="338">
        <f>(E44-OBLAST_MOSH!E41)/OBLAST_MOSH!E41*100</f>
        <v>25.53035844915874</v>
      </c>
      <c r="G44" s="337">
        <f>OBLAST_MOSH!F41</f>
        <v>392</v>
      </c>
      <c r="H44" s="338">
        <f>(G44-OBLAST_MOSH!G41)/OBLAST_MOSH!G41*100</f>
        <v>22.5</v>
      </c>
      <c r="I44" s="337">
        <f>OBLAST_MOSH!H41</f>
        <v>1215</v>
      </c>
      <c r="J44" s="502">
        <f>(I44-OBLAST_MOSH!I41)/OBLAST_MOSH!I41*100</f>
        <v>39.815880322209438</v>
      </c>
      <c r="K44" s="917">
        <f>OBLAST_MOSH!J41</f>
        <v>24.393279402613569</v>
      </c>
      <c r="L44" s="444">
        <f>OBLAST_MOSH!K41</f>
        <v>26.913372582001681</v>
      </c>
      <c r="M44" s="363"/>
    </row>
    <row r="45" spans="1:13" s="261" customFormat="1" ht="15.75" thickBot="1" x14ac:dyDescent="0.3">
      <c r="A45" s="258"/>
      <c r="B45" s="259"/>
      <c r="C45" s="550"/>
      <c r="D45" s="850" t="str">
        <f>OBLAST_MOSH!C42</f>
        <v>Всего по России</v>
      </c>
      <c r="E45" s="846">
        <f>OBLAST_MOSH!D42</f>
        <v>278949</v>
      </c>
      <c r="F45" s="260">
        <f>(E45-OBLAST_MOSH!E42)/OBLAST_MOSH!E42*100</f>
        <v>31.700856920280447</v>
      </c>
      <c r="G45" s="259">
        <f>OBLAST_MOSH!F42</f>
        <v>57491</v>
      </c>
      <c r="H45" s="260">
        <f>(G45-OBLAST_MOSH!G42)/OBLAST_MOSH!G42*100</f>
        <v>5.7850479327285775</v>
      </c>
      <c r="I45" s="259">
        <f>OBLAST_MOSH!H42</f>
        <v>179622</v>
      </c>
      <c r="J45" s="842">
        <f>(I45-OBLAST_MOSH!I42)/OBLAST_MOSH!I42*100</f>
        <v>39.198698078115314</v>
      </c>
      <c r="K45" s="835">
        <f>OBLAST_MOSH!J42</f>
        <v>24.246245461024909</v>
      </c>
      <c r="L45" s="835">
        <f>OBLAST_MOSH!K42</f>
        <v>29.635143167181969</v>
      </c>
    </row>
    <row r="46" spans="1:13" s="126" customFormat="1" ht="15.75" thickBot="1" x14ac:dyDescent="0.3">
      <c r="A46" s="910">
        <f>OBLAST_MOSH!A43</f>
        <v>41</v>
      </c>
      <c r="B46" s="352">
        <f>OBLAST_MOSH!B43</f>
        <v>55</v>
      </c>
      <c r="C46" s="552">
        <v>42</v>
      </c>
      <c r="D46" s="924" t="str">
        <f>OBLAST_MOSH!C43</f>
        <v>Красноярский край</v>
      </c>
      <c r="E46" s="688">
        <f>OBLAST_MOSH!D43</f>
        <v>5422</v>
      </c>
      <c r="F46" s="340">
        <f>(E46-OBLAST_MOSH!E43)/OBLAST_MOSH!E43*100</f>
        <v>16.177415898864368</v>
      </c>
      <c r="G46" s="339">
        <f>OBLAST_MOSH!F43</f>
        <v>1212</v>
      </c>
      <c r="H46" s="340">
        <f>(G46-OBLAST_MOSH!G43)/OBLAST_MOSH!G43*100</f>
        <v>26.381647549530761</v>
      </c>
      <c r="I46" s="339">
        <f>OBLAST_MOSH!H43</f>
        <v>3800</v>
      </c>
      <c r="J46" s="685">
        <f>(I46-OBLAST_MOSH!I43)/OBLAST_MOSH!I43*100</f>
        <v>25.9946949602122</v>
      </c>
      <c r="K46" s="918">
        <f>OBLAST_MOSH!J43</f>
        <v>24.181963288108541</v>
      </c>
      <c r="L46" s="679">
        <f>OBLAST_MOSH!K43</f>
        <v>24.125786163522012</v>
      </c>
    </row>
    <row r="47" spans="1:13" s="261" customFormat="1" ht="15.75" thickBot="1" x14ac:dyDescent="0.3">
      <c r="A47" s="908">
        <f>OBLAST_MOSH!A44</f>
        <v>42</v>
      </c>
      <c r="B47" s="350">
        <f>OBLAST_MOSH!B44</f>
        <v>13</v>
      </c>
      <c r="C47" s="549">
        <v>44</v>
      </c>
      <c r="D47" s="922" t="str">
        <f>OBLAST_MOSH!C44</f>
        <v>Пензенская область</v>
      </c>
      <c r="E47" s="527">
        <f>OBLAST_MOSH!D44</f>
        <v>1728</v>
      </c>
      <c r="F47" s="335">
        <f>(E47-OBLAST_MOSH!E44)/OBLAST_MOSH!E44*100</f>
        <v>22.29299363057325</v>
      </c>
      <c r="G47" s="334">
        <f>OBLAST_MOSH!F44</f>
        <v>365</v>
      </c>
      <c r="H47" s="335">
        <f>(G47-OBLAST_MOSH!G44)/OBLAST_MOSH!G44*100</f>
        <v>-19.426048565121413</v>
      </c>
      <c r="I47" s="334">
        <f>OBLAST_MOSH!H44</f>
        <v>1149</v>
      </c>
      <c r="J47" s="504">
        <f>(I47-OBLAST_MOSH!I44)/OBLAST_MOSH!I44*100</f>
        <v>37.275985663082437</v>
      </c>
      <c r="K47" s="916">
        <f>OBLAST_MOSH!J44</f>
        <v>24.10832232496697</v>
      </c>
      <c r="L47" s="500">
        <f>OBLAST_MOSH!K44</f>
        <v>35.116279069767437</v>
      </c>
    </row>
    <row r="48" spans="1:13" s="291" customFormat="1" ht="15.75" thickBot="1" x14ac:dyDescent="0.3">
      <c r="A48" s="908">
        <f>OBLAST_MOSH!A45</f>
        <v>43</v>
      </c>
      <c r="B48" s="350">
        <f>OBLAST_MOSH!B45</f>
        <v>67</v>
      </c>
      <c r="C48" s="549">
        <v>66</v>
      </c>
      <c r="D48" s="922" t="str">
        <f>OBLAST_MOSH!C45</f>
        <v>Камчатский край</v>
      </c>
      <c r="E48" s="527">
        <f>OBLAST_MOSH!D45</f>
        <v>774</v>
      </c>
      <c r="F48" s="335">
        <f>(E48-OBLAST_MOSH!E45)/OBLAST_MOSH!E45*100</f>
        <v>7.202216066481995</v>
      </c>
      <c r="G48" s="334">
        <f>OBLAST_MOSH!F45</f>
        <v>164</v>
      </c>
      <c r="H48" s="335">
        <f>(G48-OBLAST_MOSH!G45)/OBLAST_MOSH!G45*100</f>
        <v>12.328767123287671</v>
      </c>
      <c r="I48" s="334">
        <f>OBLAST_MOSH!H45</f>
        <v>539</v>
      </c>
      <c r="J48" s="504">
        <f>(I48-OBLAST_MOSH!I45)/OBLAST_MOSH!I45*100</f>
        <v>3.2567049808429118</v>
      </c>
      <c r="K48" s="916">
        <f>OBLAST_MOSH!J45</f>
        <v>23.328591749644382</v>
      </c>
      <c r="L48" s="500">
        <f>OBLAST_MOSH!K45</f>
        <v>21.856287425149699</v>
      </c>
    </row>
    <row r="49" spans="1:12" s="74" customFormat="1" x14ac:dyDescent="0.25">
      <c r="A49" s="908">
        <f>OBLAST_MOSH!A46</f>
        <v>44</v>
      </c>
      <c r="B49" s="350">
        <f>OBLAST_MOSH!B46</f>
        <v>70</v>
      </c>
      <c r="C49" s="549">
        <v>47</v>
      </c>
      <c r="D49" s="922" t="str">
        <f>OBLAST_MOSH!C46</f>
        <v>Тюменская область</v>
      </c>
      <c r="E49" s="527">
        <f>OBLAST_MOSH!D46</f>
        <v>3521</v>
      </c>
      <c r="F49" s="335">
        <f>(E49-OBLAST_MOSH!E46)/OBLAST_MOSH!E46*100</f>
        <v>25.347098611605556</v>
      </c>
      <c r="G49" s="334">
        <f>OBLAST_MOSH!F46</f>
        <v>751</v>
      </c>
      <c r="H49" s="335">
        <f>(G49-OBLAST_MOSH!G46)/OBLAST_MOSH!G46*100</f>
        <v>31.523642732049034</v>
      </c>
      <c r="I49" s="334">
        <f>OBLAST_MOSH!H46</f>
        <v>2474</v>
      </c>
      <c r="J49" s="504">
        <f>(I49-OBLAST_MOSH!I46)/OBLAST_MOSH!I46*100</f>
        <v>16.204790981681541</v>
      </c>
      <c r="K49" s="916">
        <f>OBLAST_MOSH!J46</f>
        <v>23.286821705426359</v>
      </c>
      <c r="L49" s="500">
        <f>OBLAST_MOSH!K46</f>
        <v>21.148148148148149</v>
      </c>
    </row>
    <row r="50" spans="1:12" x14ac:dyDescent="0.25">
      <c r="A50" s="908">
        <f>OBLAST_MOSH!A47</f>
        <v>45</v>
      </c>
      <c r="B50" s="350">
        <f>OBLAST_MOSH!B47</f>
        <v>56</v>
      </c>
      <c r="C50" s="549">
        <v>48</v>
      </c>
      <c r="D50" s="922" t="str">
        <f>OBLAST_MOSH!C47</f>
        <v>Хабаровский край</v>
      </c>
      <c r="E50" s="527">
        <f>OBLAST_MOSH!D47</f>
        <v>2741</v>
      </c>
      <c r="F50" s="335">
        <f>(E50-OBLAST_MOSH!E47)/OBLAST_MOSH!E47*100</f>
        <v>33.96871945259042</v>
      </c>
      <c r="G50" s="334">
        <f>OBLAST_MOSH!F47</f>
        <v>617</v>
      </c>
      <c r="H50" s="335">
        <f>(G50-OBLAST_MOSH!G47)/OBLAST_MOSH!G47*100</f>
        <v>31.556503198294244</v>
      </c>
      <c r="I50" s="334">
        <f>OBLAST_MOSH!H47</f>
        <v>2058</v>
      </c>
      <c r="J50" s="504">
        <f>(I50-OBLAST_MOSH!I47)/OBLAST_MOSH!I47*100</f>
        <v>39.242219215155615</v>
      </c>
      <c r="K50" s="916">
        <f>OBLAST_MOSH!J47</f>
        <v>23.065420560747661</v>
      </c>
      <c r="L50" s="500">
        <f>OBLAST_MOSH!K47</f>
        <v>24.088341037493581</v>
      </c>
    </row>
    <row r="51" spans="1:12" s="77" customFormat="1" ht="15.75" thickBot="1" x14ac:dyDescent="0.3">
      <c r="A51" s="908">
        <f>OBLAST_MOSH!A48</f>
        <v>46</v>
      </c>
      <c r="B51" s="350">
        <f>OBLAST_MOSH!B48</f>
        <v>64</v>
      </c>
      <c r="C51" s="549">
        <v>45</v>
      </c>
      <c r="D51" s="922" t="str">
        <f>OBLAST_MOSH!C48</f>
        <v>Кировская область</v>
      </c>
      <c r="E51" s="527">
        <f>OBLAST_MOSH!D48</f>
        <v>2322</v>
      </c>
      <c r="F51" s="335">
        <f>(E51-OBLAST_MOSH!E48)/OBLAST_MOSH!E48*100</f>
        <v>12.119748913568325</v>
      </c>
      <c r="G51" s="334">
        <f>OBLAST_MOSH!F48</f>
        <v>488</v>
      </c>
      <c r="H51" s="335">
        <f>(G51-OBLAST_MOSH!G48)/OBLAST_MOSH!G48*100</f>
        <v>15.914489311163896</v>
      </c>
      <c r="I51" s="334">
        <f>OBLAST_MOSH!H48</f>
        <v>1650</v>
      </c>
      <c r="J51" s="504">
        <f>(I51-OBLAST_MOSH!I48)/OBLAST_MOSH!I48*100</f>
        <v>10.073382254836558</v>
      </c>
      <c r="K51" s="916">
        <f>OBLAST_MOSH!J48</f>
        <v>22.825070159027131</v>
      </c>
      <c r="L51" s="500">
        <f>OBLAST_MOSH!K48</f>
        <v>21.927083333333329</v>
      </c>
    </row>
    <row r="52" spans="1:12" s="63" customFormat="1" ht="15.75" thickBot="1" x14ac:dyDescent="0.3">
      <c r="A52" s="908">
        <f>OBLAST_MOSH!A49</f>
        <v>47</v>
      </c>
      <c r="B52" s="350">
        <f>OBLAST_MOSH!B49</f>
        <v>23</v>
      </c>
      <c r="C52" s="549">
        <v>43</v>
      </c>
      <c r="D52" s="922" t="str">
        <f>OBLAST_MOSH!C49</f>
        <v>Калининградская область</v>
      </c>
      <c r="E52" s="527">
        <f>OBLAST_MOSH!D49</f>
        <v>1748</v>
      </c>
      <c r="F52" s="335">
        <f>(E52-OBLAST_MOSH!E49)/OBLAST_MOSH!E49*100</f>
        <v>13.285806869734284</v>
      </c>
      <c r="G52" s="334">
        <f>OBLAST_MOSH!F49</f>
        <v>328</v>
      </c>
      <c r="H52" s="335">
        <f>(G52-OBLAST_MOSH!G49)/OBLAST_MOSH!G49*100</f>
        <v>-31.236897274633122</v>
      </c>
      <c r="I52" s="334">
        <f>OBLAST_MOSH!H49</f>
        <v>1114</v>
      </c>
      <c r="J52" s="504">
        <f>(I52-OBLAST_MOSH!I49)/OBLAST_MOSH!I49*100</f>
        <v>13.789581205311544</v>
      </c>
      <c r="K52" s="916">
        <f>OBLAST_MOSH!J49</f>
        <v>22.74618585298197</v>
      </c>
      <c r="L52" s="500">
        <f>OBLAST_MOSH!K49</f>
        <v>32.760989010989007</v>
      </c>
    </row>
    <row r="53" spans="1:12" s="75" customFormat="1" x14ac:dyDescent="0.25">
      <c r="A53" s="908">
        <f>OBLAST_MOSH!A50</f>
        <v>48</v>
      </c>
      <c r="B53" s="350">
        <f>OBLAST_MOSH!B50</f>
        <v>54</v>
      </c>
      <c r="C53" s="549">
        <v>52</v>
      </c>
      <c r="D53" s="922" t="str">
        <f>OBLAST_MOSH!C50</f>
        <v>Свердловская область</v>
      </c>
      <c r="E53" s="527">
        <f>OBLAST_MOSH!D50</f>
        <v>7714</v>
      </c>
      <c r="F53" s="335">
        <f>(E53-OBLAST_MOSH!E50)/OBLAST_MOSH!E50*100</f>
        <v>45.932652289065459</v>
      </c>
      <c r="G53" s="334">
        <f>OBLAST_MOSH!F50</f>
        <v>1489</v>
      </c>
      <c r="H53" s="335">
        <f>(G53-OBLAST_MOSH!G50)/OBLAST_MOSH!G50*100</f>
        <v>33.422939068100362</v>
      </c>
      <c r="I53" s="334">
        <f>OBLAST_MOSH!H50</f>
        <v>5174</v>
      </c>
      <c r="J53" s="504">
        <f>(I53-OBLAST_MOSH!I50)/OBLAST_MOSH!I50*100</f>
        <v>47.744146202170192</v>
      </c>
      <c r="K53" s="916">
        <f>OBLAST_MOSH!J50</f>
        <v>22.347291010055532</v>
      </c>
      <c r="L53" s="500">
        <f>OBLAST_MOSH!K50</f>
        <v>24.166305760069299</v>
      </c>
    </row>
    <row r="54" spans="1:12" s="79" customFormat="1" x14ac:dyDescent="0.25">
      <c r="A54" s="908">
        <f>OBLAST_MOSH!A51</f>
        <v>49</v>
      </c>
      <c r="B54" s="350">
        <f>OBLAST_MOSH!B51</f>
        <v>78</v>
      </c>
      <c r="C54" s="549">
        <v>50</v>
      </c>
      <c r="D54" s="922" t="str">
        <f>OBLAST_MOSH!C51</f>
        <v>Республика Бурятия</v>
      </c>
      <c r="E54" s="527">
        <f>OBLAST_MOSH!D51</f>
        <v>1441</v>
      </c>
      <c r="F54" s="335">
        <f>(E54-OBLAST_MOSH!E51)/OBLAST_MOSH!E51*100</f>
        <v>15.65008025682183</v>
      </c>
      <c r="G54" s="334">
        <f>OBLAST_MOSH!F51</f>
        <v>309</v>
      </c>
      <c r="H54" s="335">
        <f>(G54-OBLAST_MOSH!G51)/OBLAST_MOSH!G51*100</f>
        <v>46.445497630331758</v>
      </c>
      <c r="I54" s="334">
        <f>OBLAST_MOSH!H51</f>
        <v>1086</v>
      </c>
      <c r="J54" s="504">
        <f>(I54-OBLAST_MOSH!I51)/OBLAST_MOSH!I51*100</f>
        <v>17.278617710583152</v>
      </c>
      <c r="K54" s="916">
        <f>OBLAST_MOSH!J51</f>
        <v>22.1505376344086</v>
      </c>
      <c r="L54" s="500">
        <f>OBLAST_MOSH!K51</f>
        <v>18.557607739665791</v>
      </c>
    </row>
    <row r="55" spans="1:12" s="80" customFormat="1" x14ac:dyDescent="0.25">
      <c r="A55" s="908">
        <f>OBLAST_MOSH!A52</f>
        <v>50</v>
      </c>
      <c r="B55" s="350">
        <f>OBLAST_MOSH!B52</f>
        <v>21</v>
      </c>
      <c r="C55" s="549">
        <v>39</v>
      </c>
      <c r="D55" s="922" t="str">
        <f>OBLAST_MOSH!C52</f>
        <v>Республика Тыва</v>
      </c>
      <c r="E55" s="527">
        <f>OBLAST_MOSH!D52</f>
        <v>560</v>
      </c>
      <c r="F55" s="335">
        <f>(E55-OBLAST_MOSH!E52)/OBLAST_MOSH!E52*100</f>
        <v>64.222873900293251</v>
      </c>
      <c r="G55" s="334">
        <f>OBLAST_MOSH!F52</f>
        <v>100</v>
      </c>
      <c r="H55" s="335">
        <f>(G55-OBLAST_MOSH!G52)/OBLAST_MOSH!G52*100</f>
        <v>-8.2568807339449553</v>
      </c>
      <c r="I55" s="334">
        <f>OBLAST_MOSH!H52</f>
        <v>354</v>
      </c>
      <c r="J55" s="504">
        <f>(I55-OBLAST_MOSH!I52)/OBLAST_MOSH!I52*100</f>
        <v>60.180995475113122</v>
      </c>
      <c r="K55" s="916">
        <f>OBLAST_MOSH!J52</f>
        <v>22.026431718061669</v>
      </c>
      <c r="L55" s="500">
        <f>OBLAST_MOSH!K52</f>
        <v>33.030303030303031</v>
      </c>
    </row>
    <row r="56" spans="1:12" s="81" customFormat="1" x14ac:dyDescent="0.25">
      <c r="A56" s="908">
        <f>OBLAST_MOSH!A53</f>
        <v>51</v>
      </c>
      <c r="B56" s="350">
        <f>OBLAST_MOSH!B53</f>
        <v>48</v>
      </c>
      <c r="C56" s="549">
        <v>51</v>
      </c>
      <c r="D56" s="922" t="str">
        <f>OBLAST_MOSH!C53</f>
        <v>Республика Татарстан</v>
      </c>
      <c r="E56" s="527">
        <f>OBLAST_MOSH!D53</f>
        <v>8108</v>
      </c>
      <c r="F56" s="335">
        <f>(E56-OBLAST_MOSH!E53)/OBLAST_MOSH!E53*100</f>
        <v>32.635367250122691</v>
      </c>
      <c r="G56" s="334">
        <f>OBLAST_MOSH!F53</f>
        <v>1601</v>
      </c>
      <c r="H56" s="335">
        <f>(G56-OBLAST_MOSH!G53)/OBLAST_MOSH!G53*100</f>
        <v>9.0599455040871941</v>
      </c>
      <c r="I56" s="334">
        <f>OBLAST_MOSH!H53</f>
        <v>5675</v>
      </c>
      <c r="J56" s="504">
        <f>(I56-OBLAST_MOSH!I53)/OBLAST_MOSH!I53*100</f>
        <v>42.123716503881795</v>
      </c>
      <c r="K56" s="916">
        <f>OBLAST_MOSH!J53</f>
        <v>22.00384826827927</v>
      </c>
      <c r="L56" s="500">
        <f>OBLAST_MOSH!K53</f>
        <v>26.88152353048892</v>
      </c>
    </row>
    <row r="57" spans="1:12" x14ac:dyDescent="0.25">
      <c r="A57" s="908">
        <f>OBLAST_MOSH!A54</f>
        <v>52</v>
      </c>
      <c r="B57" s="350">
        <f>OBLAST_MOSH!B54</f>
        <v>38</v>
      </c>
      <c r="C57" s="549">
        <v>56</v>
      </c>
      <c r="D57" s="922" t="str">
        <f>OBLAST_MOSH!C54</f>
        <v>Калужская область</v>
      </c>
      <c r="E57" s="527">
        <f>OBLAST_MOSH!D54</f>
        <v>2545</v>
      </c>
      <c r="F57" s="335">
        <f>(E57-OBLAST_MOSH!E54)/OBLAST_MOSH!E54*100</f>
        <v>39.75837451949478</v>
      </c>
      <c r="G57" s="334">
        <f>OBLAST_MOSH!F54</f>
        <v>388</v>
      </c>
      <c r="H57" s="335">
        <f>(G57-OBLAST_MOSH!G54)/OBLAST_MOSH!G54*100</f>
        <v>-16.916488222698074</v>
      </c>
      <c r="I57" s="334">
        <f>OBLAST_MOSH!H54</f>
        <v>1387</v>
      </c>
      <c r="J57" s="504">
        <f>(I57-OBLAST_MOSH!I54)/OBLAST_MOSH!I54*100</f>
        <v>25.520361990950224</v>
      </c>
      <c r="K57" s="916">
        <f>OBLAST_MOSH!J54</f>
        <v>21.859154929577461</v>
      </c>
      <c r="L57" s="500">
        <f>OBLAST_MOSH!K54</f>
        <v>29.707379134860052</v>
      </c>
    </row>
    <row r="58" spans="1:12" s="82" customFormat="1" x14ac:dyDescent="0.25">
      <c r="A58" s="908">
        <f>OBLAST_MOSH!A55</f>
        <v>53</v>
      </c>
      <c r="B58" s="350">
        <f>OBLAST_MOSH!B55</f>
        <v>68</v>
      </c>
      <c r="C58" s="549">
        <v>57</v>
      </c>
      <c r="D58" s="922" t="str">
        <f>OBLAST_MOSH!C55</f>
        <v>Республика Коми</v>
      </c>
      <c r="E58" s="527">
        <f>OBLAST_MOSH!D55</f>
        <v>2419</v>
      </c>
      <c r="F58" s="335">
        <f>(E58-OBLAST_MOSH!E55)/OBLAST_MOSH!E55*100</f>
        <v>8.3296014330497083</v>
      </c>
      <c r="G58" s="334">
        <f>OBLAST_MOSH!F55</f>
        <v>482</v>
      </c>
      <c r="H58" s="335">
        <f>(G58-OBLAST_MOSH!G55)/OBLAST_MOSH!G55*100</f>
        <v>11.574074074074074</v>
      </c>
      <c r="I58" s="334">
        <f>OBLAST_MOSH!H55</f>
        <v>1727</v>
      </c>
      <c r="J58" s="504">
        <f>(I58-OBLAST_MOSH!I55)/OBLAST_MOSH!I55*100</f>
        <v>7.8700811992504685</v>
      </c>
      <c r="K58" s="916">
        <f>OBLAST_MOSH!J55</f>
        <v>21.819827976459941</v>
      </c>
      <c r="L58" s="500">
        <f>OBLAST_MOSH!K55</f>
        <v>21.249385145105759</v>
      </c>
    </row>
    <row r="59" spans="1:12" s="76" customFormat="1" x14ac:dyDescent="0.25">
      <c r="A59" s="908">
        <f>OBLAST_MOSH!A56</f>
        <v>54</v>
      </c>
      <c r="B59" s="350">
        <f>OBLAST_MOSH!B56</f>
        <v>63</v>
      </c>
      <c r="C59" s="549">
        <v>60</v>
      </c>
      <c r="D59" s="922" t="str">
        <f>OBLAST_MOSH!C56</f>
        <v>Магаданская область</v>
      </c>
      <c r="E59" s="527">
        <f>OBLAST_MOSH!D56</f>
        <v>292</v>
      </c>
      <c r="F59" s="335">
        <f>(E59-OBLAST_MOSH!E56)/OBLAST_MOSH!E56*100</f>
        <v>1.3888888888888888</v>
      </c>
      <c r="G59" s="334">
        <f>OBLAST_MOSH!F56</f>
        <v>60</v>
      </c>
      <c r="H59" s="335">
        <f>(G59-OBLAST_MOSH!G56)/OBLAST_MOSH!G56*100</f>
        <v>0</v>
      </c>
      <c r="I59" s="334">
        <f>OBLAST_MOSH!H56</f>
        <v>216</v>
      </c>
      <c r="J59" s="504">
        <f>(I59-OBLAST_MOSH!I56)/OBLAST_MOSH!I56*100</f>
        <v>2.8571428571428572</v>
      </c>
      <c r="K59" s="916">
        <f>OBLAST_MOSH!J56</f>
        <v>21.739130434782609</v>
      </c>
      <c r="L59" s="500">
        <f>OBLAST_MOSH!K56</f>
        <v>22.222222222222221</v>
      </c>
    </row>
    <row r="60" spans="1:12" s="81" customFormat="1" x14ac:dyDescent="0.25">
      <c r="A60" s="908">
        <f>OBLAST_MOSH!A57</f>
        <v>55</v>
      </c>
      <c r="B60" s="350">
        <f>OBLAST_MOSH!B57</f>
        <v>39</v>
      </c>
      <c r="C60" s="549">
        <v>63</v>
      </c>
      <c r="D60" s="922" t="str">
        <f>OBLAST_MOSH!C57</f>
        <v>Смоленская область</v>
      </c>
      <c r="E60" s="527">
        <f>OBLAST_MOSH!D57</f>
        <v>1861</v>
      </c>
      <c r="F60" s="335">
        <f>(E60-OBLAST_MOSH!E57)/OBLAST_MOSH!E57*100</f>
        <v>45.163806552262095</v>
      </c>
      <c r="G60" s="334">
        <f>OBLAST_MOSH!F57</f>
        <v>378</v>
      </c>
      <c r="H60" s="335">
        <f>(G60-OBLAST_MOSH!G57)/OBLAST_MOSH!G57*100</f>
        <v>11.834319526627219</v>
      </c>
      <c r="I60" s="334">
        <f>OBLAST_MOSH!H57</f>
        <v>1361</v>
      </c>
      <c r="J60" s="504">
        <f>(I60-OBLAST_MOSH!I57)/OBLAST_MOSH!I57*100</f>
        <v>66.381418092909541</v>
      </c>
      <c r="K60" s="916">
        <f>OBLAST_MOSH!J57</f>
        <v>21.73663024726855</v>
      </c>
      <c r="L60" s="500">
        <f>OBLAST_MOSH!K57</f>
        <v>29.23875432525951</v>
      </c>
    </row>
    <row r="61" spans="1:12" s="67" customFormat="1" ht="15.75" thickBot="1" x14ac:dyDescent="0.3">
      <c r="A61" s="908">
        <f>OBLAST_MOSH!A58</f>
        <v>56</v>
      </c>
      <c r="B61" s="350">
        <f>OBLAST_MOSH!B58</f>
        <v>76</v>
      </c>
      <c r="C61" s="549">
        <v>49</v>
      </c>
      <c r="D61" s="922" t="str">
        <f>OBLAST_MOSH!C58</f>
        <v>Республика Карелия</v>
      </c>
      <c r="E61" s="527">
        <f>OBLAST_MOSH!D58</f>
        <v>1696</v>
      </c>
      <c r="F61" s="335">
        <f>(E61-OBLAST_MOSH!E58)/OBLAST_MOSH!E58*100</f>
        <v>16.483516483516482</v>
      </c>
      <c r="G61" s="334">
        <f>OBLAST_MOSH!F58</f>
        <v>255</v>
      </c>
      <c r="H61" s="335">
        <f>(G61-OBLAST_MOSH!G58)/OBLAST_MOSH!G58*100</f>
        <v>15.909090909090908</v>
      </c>
      <c r="I61" s="334">
        <f>OBLAST_MOSH!H58</f>
        <v>953</v>
      </c>
      <c r="J61" s="504">
        <f>(I61-OBLAST_MOSH!I58)/OBLAST_MOSH!I58*100</f>
        <v>0.52742616033755274</v>
      </c>
      <c r="K61" s="916">
        <f>OBLAST_MOSH!J58</f>
        <v>21.109271523178808</v>
      </c>
      <c r="L61" s="500">
        <f>OBLAST_MOSH!K58</f>
        <v>18.835616438356169</v>
      </c>
    </row>
    <row r="62" spans="1:12" s="209" customFormat="1" ht="15.75" thickBot="1" x14ac:dyDescent="0.3">
      <c r="A62" s="908">
        <f>OBLAST_MOSH!A59</f>
        <v>57</v>
      </c>
      <c r="B62" s="350">
        <f>OBLAST_MOSH!B59</f>
        <v>31</v>
      </c>
      <c r="C62" s="549">
        <v>55</v>
      </c>
      <c r="D62" s="922" t="str">
        <f>OBLAST_MOSH!C59</f>
        <v>г. Москва</v>
      </c>
      <c r="E62" s="527">
        <f>OBLAST_MOSH!D59</f>
        <v>36554</v>
      </c>
      <c r="F62" s="335">
        <f>(E62-OBLAST_MOSH!E59)/OBLAST_MOSH!E59*100</f>
        <v>51.412476182586367</v>
      </c>
      <c r="G62" s="334">
        <f>OBLAST_MOSH!F59</f>
        <v>7138</v>
      </c>
      <c r="H62" s="335">
        <f>(G62-OBLAST_MOSH!G59)/OBLAST_MOSH!G59*100</f>
        <v>1.1048158640226629</v>
      </c>
      <c r="I62" s="334">
        <f>OBLAST_MOSH!H59</f>
        <v>26854</v>
      </c>
      <c r="J62" s="504">
        <f>(I62-OBLAST_MOSH!I59)/OBLAST_MOSH!I59*100</f>
        <v>73.621258162539604</v>
      </c>
      <c r="K62" s="916">
        <f>OBLAST_MOSH!J59</f>
        <v>20.999058602024011</v>
      </c>
      <c r="L62" s="500">
        <f>OBLAST_MOSH!K59</f>
        <v>31.34016957428863</v>
      </c>
    </row>
    <row r="63" spans="1:12" s="77" customFormat="1" x14ac:dyDescent="0.25">
      <c r="A63" s="908">
        <f>OBLAST_MOSH!A60</f>
        <v>58</v>
      </c>
      <c r="B63" s="350">
        <f>OBLAST_MOSH!B60</f>
        <v>45</v>
      </c>
      <c r="C63" s="549">
        <v>61</v>
      </c>
      <c r="D63" s="922" t="str">
        <f>OBLAST_MOSH!C60</f>
        <v>Удмурдская Республика</v>
      </c>
      <c r="E63" s="527">
        <f>OBLAST_MOSH!D60</f>
        <v>4104</v>
      </c>
      <c r="F63" s="335">
        <f>(E63-OBLAST_MOSH!E60)/OBLAST_MOSH!E60*100</f>
        <v>40.644276901987666</v>
      </c>
      <c r="G63" s="334">
        <f>OBLAST_MOSH!F60</f>
        <v>700</v>
      </c>
      <c r="H63" s="335">
        <f>(G63-OBLAST_MOSH!G60)/OBLAST_MOSH!G60*100</f>
        <v>3.3973412112259975</v>
      </c>
      <c r="I63" s="334">
        <f>OBLAST_MOSH!H60</f>
        <v>2649</v>
      </c>
      <c r="J63" s="504">
        <f>(I63-OBLAST_MOSH!I60)/OBLAST_MOSH!I60*100</f>
        <v>48.320268756998878</v>
      </c>
      <c r="K63" s="916">
        <f>OBLAST_MOSH!J60</f>
        <v>20.90176171991639</v>
      </c>
      <c r="L63" s="500">
        <f>OBLAST_MOSH!K60</f>
        <v>27.48680470970362</v>
      </c>
    </row>
    <row r="64" spans="1:12" s="72" customFormat="1" x14ac:dyDescent="0.25">
      <c r="A64" s="908">
        <f>OBLAST_MOSH!A61</f>
        <v>59</v>
      </c>
      <c r="B64" s="350">
        <f>OBLAST_MOSH!B61</f>
        <v>32</v>
      </c>
      <c r="C64" s="549">
        <v>54</v>
      </c>
      <c r="D64" s="922" t="str">
        <f>OBLAST_MOSH!C61</f>
        <v>Псковская область</v>
      </c>
      <c r="E64" s="527">
        <f>OBLAST_MOSH!D61</f>
        <v>895</v>
      </c>
      <c r="F64" s="335">
        <f>(E64-OBLAST_MOSH!E61)/OBLAST_MOSH!E61*100</f>
        <v>49.916247906197654</v>
      </c>
      <c r="G64" s="334">
        <f>OBLAST_MOSH!F61</f>
        <v>154</v>
      </c>
      <c r="H64" s="335">
        <f>(G64-OBLAST_MOSH!G61)/OBLAST_MOSH!G61*100</f>
        <v>-9.4117647058823533</v>
      </c>
      <c r="I64" s="334">
        <f>OBLAST_MOSH!H61</f>
        <v>589</v>
      </c>
      <c r="J64" s="504">
        <f>(I64-OBLAST_MOSH!I61)/OBLAST_MOSH!I61*100</f>
        <v>57.066666666666663</v>
      </c>
      <c r="K64" s="916">
        <f>OBLAST_MOSH!J61</f>
        <v>20.726783310901752</v>
      </c>
      <c r="L64" s="500">
        <f>OBLAST_MOSH!K61</f>
        <v>31.192660550458719</v>
      </c>
    </row>
    <row r="65" spans="1:12" s="71" customFormat="1" x14ac:dyDescent="0.25">
      <c r="A65" s="908">
        <f>OBLAST_MOSH!A62</f>
        <v>60</v>
      </c>
      <c r="B65" s="350">
        <f>OBLAST_MOSH!B62</f>
        <v>46</v>
      </c>
      <c r="C65" s="549">
        <v>58</v>
      </c>
      <c r="D65" s="922" t="str">
        <f>OBLAST_MOSH!C62</f>
        <v>Республика Башкортостан</v>
      </c>
      <c r="E65" s="527">
        <f>OBLAST_MOSH!D62</f>
        <v>6698</v>
      </c>
      <c r="F65" s="335">
        <f>(E65-OBLAST_MOSH!E62)/OBLAST_MOSH!E62*100</f>
        <v>13.56391997287216</v>
      </c>
      <c r="G65" s="334">
        <f>OBLAST_MOSH!F62</f>
        <v>1250</v>
      </c>
      <c r="H65" s="335">
        <f>(G65-OBLAST_MOSH!G62)/OBLAST_MOSH!G62*100</f>
        <v>-12.280701754385964</v>
      </c>
      <c r="I65" s="334">
        <f>OBLAST_MOSH!H62</f>
        <v>4815</v>
      </c>
      <c r="J65" s="504">
        <f>(I65-OBLAST_MOSH!I62)/OBLAST_MOSH!I62*100</f>
        <v>25.325351379489845</v>
      </c>
      <c r="K65" s="916">
        <f>OBLAST_MOSH!J62</f>
        <v>20.61005770816158</v>
      </c>
      <c r="L65" s="500">
        <f>OBLAST_MOSH!K62</f>
        <v>27.055249667742551</v>
      </c>
    </row>
    <row r="66" spans="1:12" s="83" customFormat="1" x14ac:dyDescent="0.25">
      <c r="A66" s="908">
        <f>OBLAST_MOSH!A63</f>
        <v>61</v>
      </c>
      <c r="B66" s="350">
        <f>OBLAST_MOSH!B63</f>
        <v>82</v>
      </c>
      <c r="C66" s="549">
        <v>53</v>
      </c>
      <c r="D66" s="922" t="str">
        <f>OBLAST_MOSH!C63</f>
        <v>Ивановская область</v>
      </c>
      <c r="E66" s="527">
        <f>OBLAST_MOSH!D63</f>
        <v>1672</v>
      </c>
      <c r="F66" s="335">
        <f>(E66-OBLAST_MOSH!E63)/OBLAST_MOSH!E63*100</f>
        <v>26.283987915407852</v>
      </c>
      <c r="G66" s="334">
        <f>OBLAST_MOSH!F63</f>
        <v>289</v>
      </c>
      <c r="H66" s="335">
        <f>(G66-OBLAST_MOSH!G63)/OBLAST_MOSH!G63*100</f>
        <v>14.229249011857709</v>
      </c>
      <c r="I66" s="334">
        <f>OBLAST_MOSH!H63</f>
        <v>1124</v>
      </c>
      <c r="J66" s="504">
        <f>(I66-OBLAST_MOSH!I63)/OBLAST_MOSH!I63*100</f>
        <v>-17.413666421748715</v>
      </c>
      <c r="K66" s="916">
        <f>OBLAST_MOSH!J63</f>
        <v>20.452937013446569</v>
      </c>
      <c r="L66" s="500">
        <f>OBLAST_MOSH!K63</f>
        <v>15.67534076827757</v>
      </c>
    </row>
    <row r="67" spans="1:12" s="78" customFormat="1" x14ac:dyDescent="0.25">
      <c r="A67" s="908">
        <f>OBLAST_MOSH!A64</f>
        <v>62</v>
      </c>
      <c r="B67" s="350">
        <f>OBLAST_MOSH!B64</f>
        <v>81</v>
      </c>
      <c r="C67" s="549">
        <v>46</v>
      </c>
      <c r="D67" s="922" t="str">
        <f>OBLAST_MOSH!C64</f>
        <v>Еврейская автономная область</v>
      </c>
      <c r="E67" s="527">
        <f>OBLAST_MOSH!D64</f>
        <v>306</v>
      </c>
      <c r="F67" s="335">
        <f>(E67-OBLAST_MOSH!E64)/OBLAST_MOSH!E64*100</f>
        <v>63.636363636363633</v>
      </c>
      <c r="G67" s="334">
        <f>OBLAST_MOSH!F64</f>
        <v>50</v>
      </c>
      <c r="H67" s="335">
        <f>(G67-OBLAST_MOSH!G64)/OBLAST_MOSH!G64*100</f>
        <v>177.77777777777777</v>
      </c>
      <c r="I67" s="334">
        <f>OBLAST_MOSH!H64</f>
        <v>195</v>
      </c>
      <c r="J67" s="504">
        <f>(I67-OBLAST_MOSH!I64)/OBLAST_MOSH!I64*100</f>
        <v>109.6774193548387</v>
      </c>
      <c r="K67" s="916">
        <f>OBLAST_MOSH!J64</f>
        <v>20.408163265306118</v>
      </c>
      <c r="L67" s="500">
        <f>OBLAST_MOSH!K64</f>
        <v>16.216216216216221</v>
      </c>
    </row>
    <row r="68" spans="1:12" s="84" customFormat="1" x14ac:dyDescent="0.25">
      <c r="A68" s="908">
        <f>OBLAST_MOSH!A65</f>
        <v>63</v>
      </c>
      <c r="B68" s="350">
        <f>OBLAST_MOSH!B65</f>
        <v>24</v>
      </c>
      <c r="C68" s="549">
        <v>59</v>
      </c>
      <c r="D68" s="922" t="str">
        <f>OBLAST_MOSH!C65</f>
        <v>Рязанская область</v>
      </c>
      <c r="E68" s="527">
        <f>OBLAST_MOSH!D65</f>
        <v>1497</v>
      </c>
      <c r="F68" s="335">
        <f>(E68-OBLAST_MOSH!E65)/OBLAST_MOSH!E65*100</f>
        <v>44.21965317919075</v>
      </c>
      <c r="G68" s="334">
        <f>OBLAST_MOSH!F65</f>
        <v>239</v>
      </c>
      <c r="H68" s="335">
        <f>(G68-OBLAST_MOSH!G65)/OBLAST_MOSH!G65*100</f>
        <v>-4.7808764940239046</v>
      </c>
      <c r="I68" s="334">
        <f>OBLAST_MOSH!H65</f>
        <v>956</v>
      </c>
      <c r="J68" s="504">
        <f>(I68-OBLAST_MOSH!I65)/OBLAST_MOSH!I65*100</f>
        <v>80.718336483931949</v>
      </c>
      <c r="K68" s="916">
        <f>OBLAST_MOSH!J65</f>
        <v>20</v>
      </c>
      <c r="L68" s="500">
        <f>OBLAST_MOSH!K65</f>
        <v>32.179487179487182</v>
      </c>
    </row>
    <row r="69" spans="1:12" x14ac:dyDescent="0.25">
      <c r="A69" s="908">
        <f>OBLAST_MOSH!A66</f>
        <v>64</v>
      </c>
      <c r="B69" s="350">
        <f>OBLAST_MOSH!B66</f>
        <v>75</v>
      </c>
      <c r="C69" s="549">
        <v>67</v>
      </c>
      <c r="D69" s="922" t="str">
        <f>OBLAST_MOSH!C66</f>
        <v>Тюменская область</v>
      </c>
      <c r="E69" s="527">
        <f>OBLAST_MOSH!D66</f>
        <v>9416</v>
      </c>
      <c r="F69" s="335">
        <f>(E69-OBLAST_MOSH!E66)/OBLAST_MOSH!E66*100</f>
        <v>39.641109298531809</v>
      </c>
      <c r="G69" s="334">
        <f>OBLAST_MOSH!F66</f>
        <v>1492</v>
      </c>
      <c r="H69" s="335">
        <f>(G69-OBLAST_MOSH!G66)/OBLAST_MOSH!G66*100</f>
        <v>27.195225916453538</v>
      </c>
      <c r="I69" s="334">
        <f>OBLAST_MOSH!H66</f>
        <v>6025</v>
      </c>
      <c r="J69" s="504">
        <f>(I69-OBLAST_MOSH!I66)/OBLAST_MOSH!I66*100</f>
        <v>20.475904819036192</v>
      </c>
      <c r="K69" s="916">
        <f>OBLAST_MOSH!J66</f>
        <v>19.848343754157241</v>
      </c>
      <c r="L69" s="500">
        <f>OBLAST_MOSH!K66</f>
        <v>18.99902818270165</v>
      </c>
    </row>
    <row r="70" spans="1:12" s="85" customFormat="1" x14ac:dyDescent="0.25">
      <c r="A70" s="908">
        <f>OBLAST_MOSH!A67</f>
        <v>65</v>
      </c>
      <c r="B70" s="350">
        <f>OBLAST_MOSH!B67</f>
        <v>50</v>
      </c>
      <c r="C70" s="549">
        <v>65</v>
      </c>
      <c r="D70" s="922" t="str">
        <f>OBLAST_MOSH!C67</f>
        <v>Краснодарский край</v>
      </c>
      <c r="E70" s="527">
        <f>OBLAST_MOSH!D67</f>
        <v>15294</v>
      </c>
      <c r="F70" s="335">
        <f>(E70-OBLAST_MOSH!E67)/OBLAST_MOSH!E67*100</f>
        <v>30.561721017585796</v>
      </c>
      <c r="G70" s="334">
        <f>OBLAST_MOSH!F67</f>
        <v>2416</v>
      </c>
      <c r="H70" s="335">
        <f>(G70-OBLAST_MOSH!G67)/OBLAST_MOSH!G67*100</f>
        <v>4.5887445887445883</v>
      </c>
      <c r="I70" s="334">
        <f>OBLAST_MOSH!H67</f>
        <v>10110</v>
      </c>
      <c r="J70" s="504">
        <f>(I70-OBLAST_MOSH!I67)/OBLAST_MOSH!I67*100</f>
        <v>48.305706322429224</v>
      </c>
      <c r="K70" s="916">
        <f>OBLAST_MOSH!J67</f>
        <v>19.28788120708926</v>
      </c>
      <c r="L70" s="500">
        <f>OBLAST_MOSH!K67</f>
        <v>25.309521200832702</v>
      </c>
    </row>
    <row r="71" spans="1:12" x14ac:dyDescent="0.25">
      <c r="A71" s="908">
        <f>OBLAST_MOSH!A68</f>
        <v>66</v>
      </c>
      <c r="B71" s="350">
        <f>OBLAST_MOSH!B68</f>
        <v>62</v>
      </c>
      <c r="C71" s="549">
        <v>64</v>
      </c>
      <c r="D71" s="922" t="str">
        <f>OBLAST_MOSH!C68</f>
        <v>Волгоградская область</v>
      </c>
      <c r="E71" s="527">
        <f>OBLAST_MOSH!D68</f>
        <v>4687</v>
      </c>
      <c r="F71" s="335">
        <f>(E71-OBLAST_MOSH!E68)/OBLAST_MOSH!E68*100</f>
        <v>19.872122762148337</v>
      </c>
      <c r="G71" s="334">
        <f>OBLAST_MOSH!F68</f>
        <v>816</v>
      </c>
      <c r="H71" s="335">
        <f>(G71-OBLAST_MOSH!G68)/OBLAST_MOSH!G68*100</f>
        <v>3.0303030303030303</v>
      </c>
      <c r="I71" s="334">
        <f>OBLAST_MOSH!H68</f>
        <v>3418</v>
      </c>
      <c r="J71" s="504">
        <f>(I71-OBLAST_MOSH!I68)/OBLAST_MOSH!I68*100</f>
        <v>25.800515274199487</v>
      </c>
      <c r="K71" s="916">
        <f>OBLAST_MOSH!J68</f>
        <v>19.272555503070379</v>
      </c>
      <c r="L71" s="500">
        <f>OBLAST_MOSH!K68</f>
        <v>22.570532915360499</v>
      </c>
    </row>
    <row r="72" spans="1:12" x14ac:dyDescent="0.25">
      <c r="A72" s="908">
        <f>OBLAST_MOSH!A69</f>
        <v>67</v>
      </c>
      <c r="B72" s="350">
        <f>OBLAST_MOSH!B69</f>
        <v>43</v>
      </c>
      <c r="C72" s="549">
        <v>73</v>
      </c>
      <c r="D72" s="922" t="str">
        <f>OBLAST_MOSH!C69</f>
        <v>Владимирская область</v>
      </c>
      <c r="E72" s="527">
        <f>OBLAST_MOSH!D69</f>
        <v>2133</v>
      </c>
      <c r="F72" s="335">
        <f>(E72-OBLAST_MOSH!E69)/OBLAST_MOSH!E69*100</f>
        <v>35.342639593908629</v>
      </c>
      <c r="G72" s="334">
        <f>OBLAST_MOSH!F69</f>
        <v>321</v>
      </c>
      <c r="H72" s="335">
        <f>(G72-OBLAST_MOSH!G69)/OBLAST_MOSH!G69*100</f>
        <v>-13.709677419354838</v>
      </c>
      <c r="I72" s="334">
        <f>OBLAST_MOSH!H69</f>
        <v>1369</v>
      </c>
      <c r="J72" s="504">
        <f>(I72-OBLAST_MOSH!I69)/OBLAST_MOSH!I69*100</f>
        <v>44.867724867724867</v>
      </c>
      <c r="K72" s="916">
        <f>OBLAST_MOSH!J69</f>
        <v>18.99408284023669</v>
      </c>
      <c r="L72" s="500">
        <f>OBLAST_MOSH!K69</f>
        <v>28.24601366742597</v>
      </c>
    </row>
    <row r="73" spans="1:12" s="86" customFormat="1" x14ac:dyDescent="0.25">
      <c r="A73" s="908">
        <f>OBLAST_MOSH!A70</f>
        <v>68</v>
      </c>
      <c r="B73" s="350">
        <f>OBLAST_MOSH!B70</f>
        <v>52</v>
      </c>
      <c r="C73" s="549">
        <v>69</v>
      </c>
      <c r="D73" s="922" t="str">
        <f>OBLAST_MOSH!C70</f>
        <v>Алтайский край</v>
      </c>
      <c r="E73" s="527">
        <f>OBLAST_MOSH!D70</f>
        <v>4491</v>
      </c>
      <c r="F73" s="335">
        <f>(E73-OBLAST_MOSH!E70)/OBLAST_MOSH!E70*100</f>
        <v>35.271084337349393</v>
      </c>
      <c r="G73" s="334">
        <f>OBLAST_MOSH!F70</f>
        <v>768</v>
      </c>
      <c r="H73" s="335">
        <f>(G73-OBLAST_MOSH!G70)/OBLAST_MOSH!G70*100</f>
        <v>0.91984231274638628</v>
      </c>
      <c r="I73" s="334">
        <f>OBLAST_MOSH!H70</f>
        <v>3318</v>
      </c>
      <c r="J73" s="504">
        <f>(I73-OBLAST_MOSH!I70)/OBLAST_MOSH!I70*100</f>
        <v>41.432225063938624</v>
      </c>
      <c r="K73" s="916">
        <f>OBLAST_MOSH!J70</f>
        <v>18.795888399412629</v>
      </c>
      <c r="L73" s="500">
        <f>OBLAST_MOSH!K70</f>
        <v>24.49308014161571</v>
      </c>
    </row>
    <row r="74" spans="1:12" s="87" customFormat="1" x14ac:dyDescent="0.25">
      <c r="A74" s="908">
        <f>OBLAST_MOSH!A71</f>
        <v>69</v>
      </c>
      <c r="B74" s="350">
        <f>OBLAST_MOSH!B71</f>
        <v>35</v>
      </c>
      <c r="C74" s="549">
        <v>71</v>
      </c>
      <c r="D74" s="922" t="str">
        <f>OBLAST_MOSH!C71</f>
        <v>Новосибирская область</v>
      </c>
      <c r="E74" s="527">
        <f>OBLAST_MOSH!D71</f>
        <v>7649</v>
      </c>
      <c r="F74" s="335">
        <f>(E74-OBLAST_MOSH!E71)/OBLAST_MOSH!E71*100</f>
        <v>53.378784840585524</v>
      </c>
      <c r="G74" s="334">
        <f>OBLAST_MOSH!F71</f>
        <v>1001</v>
      </c>
      <c r="H74" s="335">
        <f>(G74-OBLAST_MOSH!G71)/OBLAST_MOSH!G71*100</f>
        <v>-16.65278934221482</v>
      </c>
      <c r="I74" s="334">
        <f>OBLAST_MOSH!H71</f>
        <v>4363</v>
      </c>
      <c r="J74" s="504">
        <f>(I74-OBLAST_MOSH!I71)/OBLAST_MOSH!I71*100</f>
        <v>59.117432530999267</v>
      </c>
      <c r="K74" s="916">
        <f>OBLAST_MOSH!J71</f>
        <v>18.661446681580909</v>
      </c>
      <c r="L74" s="500">
        <f>OBLAST_MOSH!K71</f>
        <v>30.459041339081921</v>
      </c>
    </row>
    <row r="75" spans="1:12" x14ac:dyDescent="0.25">
      <c r="A75" s="908">
        <f>OBLAST_MOSH!A72</f>
        <v>70</v>
      </c>
      <c r="B75" s="350">
        <f>OBLAST_MOSH!B72</f>
        <v>80</v>
      </c>
      <c r="C75" s="549">
        <v>68</v>
      </c>
      <c r="D75" s="922" t="str">
        <f>OBLAST_MOSH!C72</f>
        <v>Воронежская область</v>
      </c>
      <c r="E75" s="527">
        <f>OBLAST_MOSH!D72</f>
        <v>3480</v>
      </c>
      <c r="F75" s="335">
        <f>(E75-OBLAST_MOSH!E72)/OBLAST_MOSH!E72*100</f>
        <v>24.374553252323089</v>
      </c>
      <c r="G75" s="334">
        <f>OBLAST_MOSH!F72</f>
        <v>533</v>
      </c>
      <c r="H75" s="335">
        <f>(G75-OBLAST_MOSH!G72)/OBLAST_MOSH!G72*100</f>
        <v>26.603325415676959</v>
      </c>
      <c r="I75" s="334">
        <f>OBLAST_MOSH!H72</f>
        <v>2329</v>
      </c>
      <c r="J75" s="504">
        <f>(I75-OBLAST_MOSH!I72)/OBLAST_MOSH!I72*100</f>
        <v>18.34349593495935</v>
      </c>
      <c r="K75" s="916">
        <f>OBLAST_MOSH!J72</f>
        <v>18.623340321453529</v>
      </c>
      <c r="L75" s="500">
        <f>OBLAST_MOSH!K72</f>
        <v>17.62243616575973</v>
      </c>
    </row>
    <row r="76" spans="1:12" x14ac:dyDescent="0.25">
      <c r="A76" s="908">
        <f>OBLAST_MOSH!A73</f>
        <v>71</v>
      </c>
      <c r="B76" s="350">
        <f>OBLAST_MOSH!B73</f>
        <v>51</v>
      </c>
      <c r="C76" s="549">
        <v>62</v>
      </c>
      <c r="D76" s="922" t="str">
        <f>OBLAST_MOSH!C73</f>
        <v>Саратовская область</v>
      </c>
      <c r="E76" s="527">
        <f>OBLAST_MOSH!D73</f>
        <v>4531</v>
      </c>
      <c r="F76" s="335">
        <f>(E76-OBLAST_MOSH!E73)/OBLAST_MOSH!E73*100</f>
        <v>46.114156723637535</v>
      </c>
      <c r="G76" s="334">
        <f>OBLAST_MOSH!F73</f>
        <v>526</v>
      </c>
      <c r="H76" s="335">
        <f>(G76-OBLAST_MOSH!G73)/OBLAST_MOSH!G73*100</f>
        <v>-17.29559748427673</v>
      </c>
      <c r="I76" s="334">
        <f>OBLAST_MOSH!H73</f>
        <v>2328</v>
      </c>
      <c r="J76" s="504">
        <f>(I76-OBLAST_MOSH!I73)/OBLAST_MOSH!I73*100</f>
        <v>21.123829344432881</v>
      </c>
      <c r="K76" s="916">
        <f>OBLAST_MOSH!J73</f>
        <v>18.430273300630699</v>
      </c>
      <c r="L76" s="500">
        <f>OBLAST_MOSH!K73</f>
        <v>24.863174354964819</v>
      </c>
    </row>
    <row r="77" spans="1:12" x14ac:dyDescent="0.25">
      <c r="A77" s="908">
        <f>OBLAST_MOSH!A74</f>
        <v>72</v>
      </c>
      <c r="B77" s="350">
        <f>OBLAST_MOSH!B74</f>
        <v>71</v>
      </c>
      <c r="C77" s="549">
        <v>72</v>
      </c>
      <c r="D77" s="922" t="str">
        <f>OBLAST_MOSH!C74</f>
        <v>Амурская область</v>
      </c>
      <c r="E77" s="527">
        <f>OBLAST_MOSH!D74</f>
        <v>1728</v>
      </c>
      <c r="F77" s="335">
        <f>(E77-OBLAST_MOSH!E74)/OBLAST_MOSH!E74*100</f>
        <v>6.0122699386503067</v>
      </c>
      <c r="G77" s="334">
        <f>OBLAST_MOSH!F74</f>
        <v>262</v>
      </c>
      <c r="H77" s="335">
        <f>(G77-OBLAST_MOSH!G74)/OBLAST_MOSH!G74*100</f>
        <v>-2.2388059701492535</v>
      </c>
      <c r="I77" s="334">
        <f>OBLAST_MOSH!H74</f>
        <v>1218</v>
      </c>
      <c r="J77" s="504">
        <f>(I77-OBLAST_MOSH!I74)/OBLAST_MOSH!I74*100</f>
        <v>13.302325581395349</v>
      </c>
      <c r="K77" s="916">
        <f>OBLAST_MOSH!J74</f>
        <v>17.702702702702702</v>
      </c>
      <c r="L77" s="500">
        <f>OBLAST_MOSH!K74</f>
        <v>19.955323901712589</v>
      </c>
    </row>
    <row r="78" spans="1:12" x14ac:dyDescent="0.25">
      <c r="A78" s="908">
        <f>OBLAST_MOSH!A75</f>
        <v>73</v>
      </c>
      <c r="B78" s="350">
        <f>OBLAST_MOSH!B75</f>
        <v>72</v>
      </c>
      <c r="C78" s="549">
        <v>76</v>
      </c>
      <c r="D78" s="922" t="str">
        <f>OBLAST_MOSH!C75</f>
        <v>Ханты-Мансийский автономный округ - Югра</v>
      </c>
      <c r="E78" s="527">
        <f>OBLAST_MOSH!D75</f>
        <v>4439</v>
      </c>
      <c r="F78" s="335">
        <f>(E78-OBLAST_MOSH!E75)/OBLAST_MOSH!E75*100</f>
        <v>57.467186945725437</v>
      </c>
      <c r="G78" s="334">
        <f>OBLAST_MOSH!F75</f>
        <v>549</v>
      </c>
      <c r="H78" s="335">
        <f>(G78-OBLAST_MOSH!G75)/OBLAST_MOSH!G75*100</f>
        <v>16.3135593220339</v>
      </c>
      <c r="I78" s="334">
        <f>OBLAST_MOSH!H75</f>
        <v>2569</v>
      </c>
      <c r="J78" s="504">
        <f>(I78-OBLAST_MOSH!I75)/OBLAST_MOSH!I75*100</f>
        <v>33.177812337998965</v>
      </c>
      <c r="K78" s="916">
        <f>OBLAST_MOSH!J75</f>
        <v>17.607440667094291</v>
      </c>
      <c r="L78" s="500">
        <f>OBLAST_MOSH!K75</f>
        <v>19.658475635152019</v>
      </c>
    </row>
    <row r="79" spans="1:12" x14ac:dyDescent="0.25">
      <c r="A79" s="908">
        <f>OBLAST_MOSH!A76</f>
        <v>74</v>
      </c>
      <c r="B79" s="350">
        <f>OBLAST_MOSH!B76</f>
        <v>60</v>
      </c>
      <c r="C79" s="549">
        <v>70</v>
      </c>
      <c r="D79" s="922" t="str">
        <f>OBLAST_MOSH!C76</f>
        <v>Республика Марий Эл</v>
      </c>
      <c r="E79" s="527">
        <f>OBLAST_MOSH!D76</f>
        <v>918</v>
      </c>
      <c r="F79" s="335">
        <f>(E79-OBLAST_MOSH!E76)/OBLAST_MOSH!E76*100</f>
        <v>19.687092568448499</v>
      </c>
      <c r="G79" s="334">
        <f>OBLAST_MOSH!F76</f>
        <v>133</v>
      </c>
      <c r="H79" s="335">
        <f>(G79-OBLAST_MOSH!G76)/OBLAST_MOSH!G76*100</f>
        <v>-16.875</v>
      </c>
      <c r="I79" s="334">
        <f>OBLAST_MOSH!H76</f>
        <v>645</v>
      </c>
      <c r="J79" s="504">
        <f>(I79-OBLAST_MOSH!I76)/OBLAST_MOSH!I76*100</f>
        <v>18.566176470588236</v>
      </c>
      <c r="K79" s="916">
        <f>OBLAST_MOSH!J76</f>
        <v>17.095115681233931</v>
      </c>
      <c r="L79" s="500">
        <f>OBLAST_MOSH!K76</f>
        <v>22.72727272727273</v>
      </c>
    </row>
    <row r="80" spans="1:12" x14ac:dyDescent="0.25">
      <c r="A80" s="908">
        <f>OBLAST_MOSH!A77</f>
        <v>75</v>
      </c>
      <c r="B80" s="350">
        <f>OBLAST_MOSH!B77</f>
        <v>74</v>
      </c>
      <c r="C80" s="549">
        <v>75</v>
      </c>
      <c r="D80" s="922" t="str">
        <f>OBLAST_MOSH!C77</f>
        <v>Вологодская область</v>
      </c>
      <c r="E80" s="527">
        <f>OBLAST_MOSH!D77</f>
        <v>3001</v>
      </c>
      <c r="F80" s="335">
        <f>(E80-OBLAST_MOSH!E77)/OBLAST_MOSH!E77*100</f>
        <v>16.408068269976724</v>
      </c>
      <c r="G80" s="334">
        <f>OBLAST_MOSH!F77</f>
        <v>450</v>
      </c>
      <c r="H80" s="335">
        <f>(G80-OBLAST_MOSH!G77)/OBLAST_MOSH!G77*100</f>
        <v>0.4464285714285714</v>
      </c>
      <c r="I80" s="334">
        <f>OBLAST_MOSH!H77</f>
        <v>2255</v>
      </c>
      <c r="J80" s="504">
        <f>(I80-OBLAST_MOSH!I77)/OBLAST_MOSH!I77*100</f>
        <v>18.497109826589593</v>
      </c>
      <c r="K80" s="916">
        <f>OBLAST_MOSH!J77</f>
        <v>16.635859519408498</v>
      </c>
      <c r="L80" s="500">
        <f>OBLAST_MOSH!K77</f>
        <v>19.055720969800081</v>
      </c>
    </row>
    <row r="81" spans="1:12" x14ac:dyDescent="0.25">
      <c r="A81" s="908">
        <f>OBLAST_MOSH!A78</f>
        <v>76</v>
      </c>
      <c r="B81" s="350">
        <f>OBLAST_MOSH!B78</f>
        <v>83</v>
      </c>
      <c r="C81" s="549">
        <v>74</v>
      </c>
      <c r="D81" s="922" t="str">
        <f>OBLAST_MOSH!C78</f>
        <v>Ямало-Ненецкий автономный округ</v>
      </c>
      <c r="E81" s="527">
        <f>OBLAST_MOSH!D78</f>
        <v>1456</v>
      </c>
      <c r="F81" s="335">
        <f>(E81-OBLAST_MOSH!E78)/OBLAST_MOSH!E78*100</f>
        <v>30.582959641255602</v>
      </c>
      <c r="G81" s="334">
        <f>OBLAST_MOSH!F78</f>
        <v>192</v>
      </c>
      <c r="H81" s="335">
        <f>(G81-OBLAST_MOSH!G78)/OBLAST_MOSH!G78*100</f>
        <v>47.692307692307693</v>
      </c>
      <c r="I81" s="334">
        <f>OBLAST_MOSH!H78</f>
        <v>982</v>
      </c>
      <c r="J81" s="504">
        <f>(I81-OBLAST_MOSH!I78)/OBLAST_MOSH!I78*100</f>
        <v>4.135737009544008</v>
      </c>
      <c r="K81" s="916">
        <f>OBLAST_MOSH!J78</f>
        <v>16.354344122657579</v>
      </c>
      <c r="L81" s="500">
        <f>OBLAST_MOSH!K78</f>
        <v>12.115563839701769</v>
      </c>
    </row>
    <row r="82" spans="1:12" x14ac:dyDescent="0.25">
      <c r="A82" s="908">
        <f>OBLAST_MOSH!A79</f>
        <v>77</v>
      </c>
      <c r="B82" s="350">
        <f>OBLAST_MOSH!B79</f>
        <v>58</v>
      </c>
      <c r="C82" s="549">
        <v>79</v>
      </c>
      <c r="D82" s="922" t="str">
        <f>OBLAST_MOSH!C79</f>
        <v>Приморский край</v>
      </c>
      <c r="E82" s="527">
        <f>OBLAST_MOSH!D79</f>
        <v>3664</v>
      </c>
      <c r="F82" s="335">
        <f>(E82-OBLAST_MOSH!E79)/OBLAST_MOSH!E79*100</f>
        <v>33.869199853854589</v>
      </c>
      <c r="G82" s="334">
        <f>OBLAST_MOSH!F79</f>
        <v>510</v>
      </c>
      <c r="H82" s="335">
        <f>(G82-OBLAST_MOSH!G79)/OBLAST_MOSH!G79*100</f>
        <v>-15.141430948419302</v>
      </c>
      <c r="I82" s="334">
        <f>OBLAST_MOSH!H79</f>
        <v>2727</v>
      </c>
      <c r="J82" s="504">
        <f>(I82-OBLAST_MOSH!I79)/OBLAST_MOSH!I79*100</f>
        <v>41.883454734651401</v>
      </c>
      <c r="K82" s="916">
        <f>OBLAST_MOSH!J79</f>
        <v>15.755329008341061</v>
      </c>
      <c r="L82" s="500">
        <f>OBLAST_MOSH!K79</f>
        <v>23.82084819659136</v>
      </c>
    </row>
    <row r="83" spans="1:12" x14ac:dyDescent="0.25">
      <c r="A83" s="908">
        <f>OBLAST_MOSH!A80</f>
        <v>78</v>
      </c>
      <c r="B83" s="350">
        <f>OBLAST_MOSH!B80</f>
        <v>65</v>
      </c>
      <c r="C83" s="549">
        <v>80</v>
      </c>
      <c r="D83" s="922" t="str">
        <f>OBLAST_MOSH!C80</f>
        <v>Нижегородская область</v>
      </c>
      <c r="E83" s="527">
        <f>OBLAST_MOSH!D80</f>
        <v>5083</v>
      </c>
      <c r="F83" s="335">
        <f>(E83-OBLAST_MOSH!E80)/OBLAST_MOSH!E80*100</f>
        <v>21.748502994011975</v>
      </c>
      <c r="G83" s="334">
        <f>OBLAST_MOSH!F80</f>
        <v>702</v>
      </c>
      <c r="H83" s="335">
        <f>(G83-OBLAST_MOSH!G80)/OBLAST_MOSH!G80*100</f>
        <v>-16.2291169451074</v>
      </c>
      <c r="I83" s="334">
        <f>OBLAST_MOSH!H80</f>
        <v>3773</v>
      </c>
      <c r="J83" s="504">
        <f>(I83-OBLAST_MOSH!I80)/OBLAST_MOSH!I80*100</f>
        <v>26.145101972584424</v>
      </c>
      <c r="K83" s="916">
        <f>OBLAST_MOSH!J80</f>
        <v>15.687150837988829</v>
      </c>
      <c r="L83" s="500">
        <f>OBLAST_MOSH!K80</f>
        <v>21.88560981979629</v>
      </c>
    </row>
    <row r="84" spans="1:12" x14ac:dyDescent="0.25">
      <c r="A84" s="908">
        <f>OBLAST_MOSH!A81</f>
        <v>79</v>
      </c>
      <c r="B84" s="350">
        <f>OBLAST_MOSH!B81</f>
        <v>49</v>
      </c>
      <c r="C84" s="549">
        <v>78</v>
      </c>
      <c r="D84" s="922" t="str">
        <f>OBLAST_MOSH!C81</f>
        <v>Забайкальский край</v>
      </c>
      <c r="E84" s="527">
        <f>OBLAST_MOSH!D81</f>
        <v>2215</v>
      </c>
      <c r="F84" s="335">
        <f>(E84-OBLAST_MOSH!E81)/OBLAST_MOSH!E81*100</f>
        <v>43.458549222797927</v>
      </c>
      <c r="G84" s="334">
        <f>OBLAST_MOSH!F81</f>
        <v>276</v>
      </c>
      <c r="H84" s="335">
        <f>(G84-OBLAST_MOSH!G81)/OBLAST_MOSH!G81*100</f>
        <v>-19.061583577712611</v>
      </c>
      <c r="I84" s="334">
        <f>OBLAST_MOSH!H81</f>
        <v>1529</v>
      </c>
      <c r="J84" s="504">
        <f>(I84-OBLAST_MOSH!I81)/OBLAST_MOSH!I81*100</f>
        <v>56.020408163265301</v>
      </c>
      <c r="K84" s="916">
        <f>OBLAST_MOSH!J81</f>
        <v>15.290858725761771</v>
      </c>
      <c r="L84" s="500">
        <f>OBLAST_MOSH!K81</f>
        <v>25.81377744133232</v>
      </c>
    </row>
    <row r="85" spans="1:12" x14ac:dyDescent="0.25">
      <c r="A85" s="908">
        <f>OBLAST_MOSH!A82</f>
        <v>80</v>
      </c>
      <c r="B85" s="350">
        <f>OBLAST_MOSH!B82</f>
        <v>77</v>
      </c>
      <c r="C85" s="549">
        <v>81</v>
      </c>
      <c r="D85" s="922" t="str">
        <f>OBLAST_MOSH!C82</f>
        <v>Мурманская область</v>
      </c>
      <c r="E85" s="527">
        <f>OBLAST_MOSH!D82</f>
        <v>2206</v>
      </c>
      <c r="F85" s="335">
        <f>(E85-OBLAST_MOSH!E82)/OBLAST_MOSH!E82*100</f>
        <v>20.612356478950247</v>
      </c>
      <c r="G85" s="334">
        <f>OBLAST_MOSH!F82</f>
        <v>236</v>
      </c>
      <c r="H85" s="335">
        <f>(G85-OBLAST_MOSH!G82)/OBLAST_MOSH!G82*100</f>
        <v>-18.055555555555554</v>
      </c>
      <c r="I85" s="334">
        <f>OBLAST_MOSH!H82</f>
        <v>1341</v>
      </c>
      <c r="J85" s="504">
        <f>(I85-OBLAST_MOSH!I82)/OBLAST_MOSH!I82*100</f>
        <v>6.3441712926249005</v>
      </c>
      <c r="K85" s="916">
        <f>OBLAST_MOSH!J82</f>
        <v>14.96512365250476</v>
      </c>
      <c r="L85" s="500">
        <f>OBLAST_MOSH!K82</f>
        <v>18.592640413169789</v>
      </c>
    </row>
    <row r="86" spans="1:12" x14ac:dyDescent="0.25">
      <c r="A86" s="908">
        <f>OBLAST_MOSH!A83</f>
        <v>81</v>
      </c>
      <c r="B86" s="350">
        <f>OBLAST_MOSH!B83</f>
        <v>27</v>
      </c>
      <c r="C86" s="549">
        <v>77</v>
      </c>
      <c r="D86" s="922" t="str">
        <f>OBLAST_MOSH!C83</f>
        <v>г. Санкт-Петербург</v>
      </c>
      <c r="E86" s="527">
        <f>OBLAST_MOSH!D83</f>
        <v>10679</v>
      </c>
      <c r="F86" s="335">
        <f>(E86-OBLAST_MOSH!E83)/OBLAST_MOSH!E83*100</f>
        <v>214.27310182460269</v>
      </c>
      <c r="G86" s="334">
        <f>OBLAST_MOSH!F83</f>
        <v>908</v>
      </c>
      <c r="H86" s="335">
        <f>(G86-OBLAST_MOSH!G83)/OBLAST_MOSH!G83*100</f>
        <v>-1.7316017316017316</v>
      </c>
      <c r="I86" s="334">
        <f>OBLAST_MOSH!H83</f>
        <v>5333</v>
      </c>
      <c r="J86" s="504">
        <f>(I86-OBLAST_MOSH!I83)/OBLAST_MOSH!I83*100</f>
        <v>167.0505758637957</v>
      </c>
      <c r="K86" s="916">
        <f>OBLAST_MOSH!J83</f>
        <v>14.54895048870373</v>
      </c>
      <c r="L86" s="500">
        <f>OBLAST_MOSH!K83</f>
        <v>31.633002396439579</v>
      </c>
    </row>
    <row r="87" spans="1:12" x14ac:dyDescent="0.25">
      <c r="A87" s="908">
        <f>OBLAST_MOSH!A84</f>
        <v>82</v>
      </c>
      <c r="B87" s="350">
        <f>OBLAST_MOSH!B84</f>
        <v>44</v>
      </c>
      <c r="C87" s="549">
        <v>84</v>
      </c>
      <c r="D87" s="922" t="str">
        <f>OBLAST_MOSH!C84</f>
        <v>Новгородская область</v>
      </c>
      <c r="E87" s="527">
        <f>OBLAST_MOSH!D84</f>
        <v>1196</v>
      </c>
      <c r="F87" s="335">
        <f>(E87-OBLAST_MOSH!E84)/OBLAST_MOSH!E84*100</f>
        <v>18.650793650793652</v>
      </c>
      <c r="G87" s="334">
        <f>OBLAST_MOSH!F84</f>
        <v>142</v>
      </c>
      <c r="H87" s="335">
        <f>(G87-OBLAST_MOSH!G84)/OBLAST_MOSH!G84*100</f>
        <v>-45.593869731800766</v>
      </c>
      <c r="I87" s="334">
        <f>OBLAST_MOSH!H84</f>
        <v>966</v>
      </c>
      <c r="J87" s="504">
        <f>(I87-OBLAST_MOSH!I84)/OBLAST_MOSH!I84*100</f>
        <v>43.964232488822653</v>
      </c>
      <c r="K87" s="916">
        <f>OBLAST_MOSH!J84</f>
        <v>12.815884476534301</v>
      </c>
      <c r="L87" s="500">
        <f>OBLAST_MOSH!K84</f>
        <v>28.004291845493562</v>
      </c>
    </row>
    <row r="88" spans="1:12" x14ac:dyDescent="0.25">
      <c r="A88" s="908">
        <f>OBLAST_MOSH!A85</f>
        <v>83</v>
      </c>
      <c r="B88" s="350">
        <f>OBLAST_MOSH!B85</f>
        <v>73</v>
      </c>
      <c r="C88" s="549">
        <v>85</v>
      </c>
      <c r="D88" s="922" t="str">
        <f>OBLAST_MOSH!C85</f>
        <v>Костромская область</v>
      </c>
      <c r="E88" s="527">
        <f>OBLAST_MOSH!D85</f>
        <v>1109</v>
      </c>
      <c r="F88" s="335">
        <f>(E88-OBLAST_MOSH!E85)/OBLAST_MOSH!E85*100</f>
        <v>35.906862745098039</v>
      </c>
      <c r="G88" s="334">
        <f>OBLAST_MOSH!F85</f>
        <v>122</v>
      </c>
      <c r="H88" s="335">
        <f>(G88-OBLAST_MOSH!G85)/OBLAST_MOSH!G85*100</f>
        <v>-3.9370078740157481</v>
      </c>
      <c r="I88" s="334">
        <f>OBLAST_MOSH!H85</f>
        <v>830</v>
      </c>
      <c r="J88" s="504">
        <f>(I88-OBLAST_MOSH!I85)/OBLAST_MOSH!I85*100</f>
        <v>58.699808795411087</v>
      </c>
      <c r="K88" s="916">
        <f>OBLAST_MOSH!J85</f>
        <v>12.815126050420171</v>
      </c>
      <c r="L88" s="500">
        <f>OBLAST_MOSH!K85</f>
        <v>19.53846153846154</v>
      </c>
    </row>
    <row r="89" spans="1:12" x14ac:dyDescent="0.25">
      <c r="A89" s="908">
        <f>OBLAST_MOSH!A86</f>
        <v>84</v>
      </c>
      <c r="B89" s="350">
        <f>OBLAST_MOSH!B86</f>
        <v>79</v>
      </c>
      <c r="C89" s="549">
        <v>82</v>
      </c>
      <c r="D89" s="922" t="str">
        <f>OBLAST_MOSH!C86</f>
        <v>Ленинградская область</v>
      </c>
      <c r="E89" s="527">
        <f>OBLAST_MOSH!D86</f>
        <v>2807</v>
      </c>
      <c r="F89" s="335">
        <f>(E89-OBLAST_MOSH!E86)/OBLAST_MOSH!E86*100</f>
        <v>79.132099553286537</v>
      </c>
      <c r="G89" s="334">
        <f>OBLAST_MOSH!F86</f>
        <v>258</v>
      </c>
      <c r="H89" s="335">
        <f>(G89-OBLAST_MOSH!G86)/OBLAST_MOSH!G86*100</f>
        <v>22.274881516587676</v>
      </c>
      <c r="I89" s="334">
        <f>OBLAST_MOSH!H86</f>
        <v>1777</v>
      </c>
      <c r="J89" s="504">
        <f>(I89-OBLAST_MOSH!I86)/OBLAST_MOSH!I86*100</f>
        <v>90.460878885316191</v>
      </c>
      <c r="K89" s="916">
        <f>OBLAST_MOSH!J86</f>
        <v>12.67813267813268</v>
      </c>
      <c r="L89" s="500">
        <f>OBLAST_MOSH!K86</f>
        <v>18.44405594405595</v>
      </c>
    </row>
    <row r="90" spans="1:12" ht="15.75" thickBot="1" x14ac:dyDescent="0.3">
      <c r="A90" s="912">
        <f>OBLAST_MOSH!A87</f>
        <v>85</v>
      </c>
      <c r="B90" s="913">
        <f>OBLAST_MOSH!B87</f>
        <v>85</v>
      </c>
      <c r="C90" s="914">
        <v>83</v>
      </c>
      <c r="D90" s="926" t="str">
        <f>OBLAST_MOSH!C87</f>
        <v>Тверская оласть</v>
      </c>
      <c r="E90" s="554">
        <f>OBLAST_MOSH!D87</f>
        <v>2594</v>
      </c>
      <c r="F90" s="521">
        <f>(E90-OBLAST_MOSH!E87)/OBLAST_MOSH!E87*100</f>
        <v>19.484108705665591</v>
      </c>
      <c r="G90" s="526">
        <f>OBLAST_MOSH!F87</f>
        <v>240</v>
      </c>
      <c r="H90" s="521">
        <f>(G90-OBLAST_MOSH!G87)/OBLAST_MOSH!G87*100</f>
        <v>25.654450261780106</v>
      </c>
      <c r="I90" s="526">
        <f>OBLAST_MOSH!H87</f>
        <v>1781</v>
      </c>
      <c r="J90" s="469">
        <f>(I90-OBLAST_MOSH!I87)/OBLAST_MOSH!I87*100</f>
        <v>5.8229352346999406</v>
      </c>
      <c r="K90" s="920">
        <f>OBLAST_MOSH!J87</f>
        <v>11.875309252845129</v>
      </c>
      <c r="L90" s="437">
        <f>OBLAST_MOSH!K87</f>
        <v>10.19210245464248</v>
      </c>
    </row>
    <row r="91" spans="1:12" ht="18" thickBot="1" x14ac:dyDescent="0.35">
      <c r="A91" s="420" t="s">
        <v>8</v>
      </c>
      <c r="B91" s="421"/>
      <c r="C91" s="421"/>
      <c r="D91" s="421"/>
      <c r="E91" s="421"/>
      <c r="F91" s="421"/>
      <c r="G91" s="421"/>
      <c r="H91" s="421"/>
      <c r="I91" s="421"/>
      <c r="J91" s="421"/>
      <c r="K91" s="421"/>
      <c r="L91" s="422"/>
    </row>
    <row r="92" spans="1:12" s="88" customFormat="1" x14ac:dyDescent="0.25">
      <c r="A92" s="828">
        <f>OBLAST_MOSH!A90</f>
        <v>1</v>
      </c>
      <c r="B92" s="829">
        <f>OBLAST_MOSH!B90</f>
        <v>1</v>
      </c>
      <c r="C92" s="829">
        <v>1</v>
      </c>
      <c r="D92" s="847" t="str">
        <f>OBLAST_MOSH!C90</f>
        <v>Северо-Кавказский ФО</v>
      </c>
      <c r="E92" s="843">
        <f>OBLAST_MOSH!D90</f>
        <v>11061</v>
      </c>
      <c r="F92" s="831">
        <f>(E92-OBLAST_MOSH!E90)/OBLAST_MOSH!E90*100</f>
        <v>6.6326038754458692</v>
      </c>
      <c r="G92" s="830">
        <f>OBLAST_MOSH!F90</f>
        <v>3864</v>
      </c>
      <c r="H92" s="831">
        <f>(G92-OBLAST_MOSH!G90)/OBLAST_MOSH!G90*100</f>
        <v>13.982300884955754</v>
      </c>
      <c r="I92" s="830">
        <f>OBLAST_MOSH!H90</f>
        <v>6015</v>
      </c>
      <c r="J92" s="839">
        <f>(I92-OBLAST_MOSH!I90)/OBLAST_MOSH!I90*100</f>
        <v>28.169614319198804</v>
      </c>
      <c r="K92" s="836">
        <f>OBLAST_MOSH!J90</f>
        <v>39.113270573944732</v>
      </c>
      <c r="L92" s="832">
        <f>OBLAST_MOSH!K90</f>
        <v>41.939873809229248</v>
      </c>
    </row>
    <row r="93" spans="1:12" s="73" customFormat="1" x14ac:dyDescent="0.25">
      <c r="A93" s="268">
        <f>OBLAST_MOSH!A91</f>
        <v>2</v>
      </c>
      <c r="B93" s="267">
        <f>OBLAST_MOSH!B91</f>
        <v>2</v>
      </c>
      <c r="C93" s="266">
        <v>2</v>
      </c>
      <c r="D93" s="848" t="str">
        <f>OBLAST_MOSH!C91</f>
        <v>Южный ФО</v>
      </c>
      <c r="E93" s="844">
        <f>OBLAST_MOSH!D91</f>
        <v>32369</v>
      </c>
      <c r="F93" s="135">
        <f>(E93-OBLAST_MOSH!E91)/OBLAST_MOSH!E91*100</f>
        <v>24.534472145275469</v>
      </c>
      <c r="G93" s="120">
        <f>OBLAST_MOSH!F91</f>
        <v>7417</v>
      </c>
      <c r="H93" s="135">
        <f>(G93-OBLAST_MOSH!G91)/OBLAST_MOSH!G91*100</f>
        <v>4.0252454417952315</v>
      </c>
      <c r="I93" s="120">
        <f>OBLAST_MOSH!H91</f>
        <v>20565</v>
      </c>
      <c r="J93" s="840">
        <f>(I93-OBLAST_MOSH!I91)/OBLAST_MOSH!I91*100</f>
        <v>44.813745510879514</v>
      </c>
      <c r="K93" s="837">
        <f>OBLAST_MOSH!J91</f>
        <v>26.50632549496105</v>
      </c>
      <c r="L93" s="833">
        <f>OBLAST_MOSH!K91</f>
        <v>33.4255309174441</v>
      </c>
    </row>
    <row r="94" spans="1:12" s="81" customFormat="1" ht="15.75" thickBot="1" x14ac:dyDescent="0.3">
      <c r="A94" s="268">
        <f>OBLAST_MOSH!A92</f>
        <v>3</v>
      </c>
      <c r="B94" s="267">
        <f>OBLAST_MOSH!B92</f>
        <v>3</v>
      </c>
      <c r="C94" s="267">
        <v>3</v>
      </c>
      <c r="D94" s="848" t="str">
        <f>OBLAST_MOSH!C92</f>
        <v>Центральный ФО</v>
      </c>
      <c r="E94" s="844">
        <f>OBLAST_MOSH!D92</f>
        <v>75972</v>
      </c>
      <c r="F94" s="135">
        <f>(E94-OBLAST_MOSH!E92)/OBLAST_MOSH!E92*100</f>
        <v>39.038450980033303</v>
      </c>
      <c r="G94" s="120">
        <f>OBLAST_MOSH!F92</f>
        <v>15353</v>
      </c>
      <c r="H94" s="135">
        <f>(G94-OBLAST_MOSH!G92)/OBLAST_MOSH!G92*100</f>
        <v>9.0179649222466818</v>
      </c>
      <c r="I94" s="120">
        <f>OBLAST_MOSH!H92</f>
        <v>50234</v>
      </c>
      <c r="J94" s="840">
        <f>(I94-OBLAST_MOSH!I92)/OBLAST_MOSH!I92*100</f>
        <v>48.854713011526954</v>
      </c>
      <c r="K94" s="837">
        <f>OBLAST_MOSH!J92</f>
        <v>23.408602314483051</v>
      </c>
      <c r="L94" s="833">
        <f>OBLAST_MOSH!K92</f>
        <v>29.443863683880409</v>
      </c>
    </row>
    <row r="95" spans="1:12" s="164" customFormat="1" ht="15.75" thickBot="1" x14ac:dyDescent="0.3">
      <c r="A95" s="268">
        <f>OBLAST_MOSH!A93</f>
        <v>4</v>
      </c>
      <c r="B95" s="267">
        <f>OBLAST_MOSH!B93</f>
        <v>4</v>
      </c>
      <c r="C95" s="264">
        <v>4</v>
      </c>
      <c r="D95" s="848" t="str">
        <f>OBLAST_MOSH!C93</f>
        <v>Приволжский ФО</v>
      </c>
      <c r="E95" s="844">
        <f>OBLAST_MOSH!D93</f>
        <v>52282</v>
      </c>
      <c r="F95" s="135">
        <f>(E95-OBLAST_MOSH!E93)/OBLAST_MOSH!E93*100</f>
        <v>23.753165905271381</v>
      </c>
      <c r="G95" s="120">
        <f>OBLAST_MOSH!F93</f>
        <v>10259</v>
      </c>
      <c r="H95" s="135">
        <f>(G95-OBLAST_MOSH!G93)/OBLAST_MOSH!G93*100</f>
        <v>-1.8465365480290854</v>
      </c>
      <c r="I95" s="120">
        <f>OBLAST_MOSH!H93</f>
        <v>34655</v>
      </c>
      <c r="J95" s="840">
        <f>(I95-OBLAST_MOSH!I93)/OBLAST_MOSH!I93*100</f>
        <v>30.30154910512859</v>
      </c>
      <c r="K95" s="837">
        <f>OBLAST_MOSH!J93</f>
        <v>22.841430288996751</v>
      </c>
      <c r="L95" s="833">
        <f>OBLAST_MOSH!K93</f>
        <v>28.21204923342691</v>
      </c>
    </row>
    <row r="96" spans="1:12" s="178" customFormat="1" ht="15.75" thickBot="1" x14ac:dyDescent="0.3">
      <c r="A96" s="268">
        <f>OBLAST_MOSH!A94</f>
        <v>5</v>
      </c>
      <c r="B96" s="267">
        <f>OBLAST_MOSH!B94</f>
        <v>5</v>
      </c>
      <c r="C96" s="262">
        <v>5</v>
      </c>
      <c r="D96" s="848" t="str">
        <f>OBLAST_MOSH!C94</f>
        <v>Сибирский ФО</v>
      </c>
      <c r="E96" s="844">
        <f>OBLAST_MOSH!D94</f>
        <v>37372</v>
      </c>
      <c r="F96" s="135">
        <f>(E96-OBLAST_MOSH!E94)/OBLAST_MOSH!E94*100</f>
        <v>28.682597617243992</v>
      </c>
      <c r="G96" s="120">
        <f>OBLAST_MOSH!F94</f>
        <v>7265</v>
      </c>
      <c r="H96" s="135">
        <f>(G96-OBLAST_MOSH!G94)/OBLAST_MOSH!G94*100</f>
        <v>6.587441314553991</v>
      </c>
      <c r="I96" s="120">
        <f>OBLAST_MOSH!H94</f>
        <v>24597</v>
      </c>
      <c r="J96" s="840">
        <f>(I96-OBLAST_MOSH!I94)/OBLAST_MOSH!I94*100</f>
        <v>35.326804577464785</v>
      </c>
      <c r="K96" s="837">
        <f>OBLAST_MOSH!J94</f>
        <v>22.801456280208399</v>
      </c>
      <c r="L96" s="833">
        <f>OBLAST_MOSH!K94</f>
        <v>27.27272727272727</v>
      </c>
    </row>
    <row r="97" spans="1:12" s="224" customFormat="1" ht="15.75" thickBot="1" x14ac:dyDescent="0.3">
      <c r="A97" s="268">
        <f>OBLAST_MOSH!A95</f>
        <v>6</v>
      </c>
      <c r="B97" s="267">
        <f>OBLAST_MOSH!B95</f>
        <v>7</v>
      </c>
      <c r="C97" s="263">
        <v>7</v>
      </c>
      <c r="D97" s="848" t="str">
        <f>OBLAST_MOSH!C95</f>
        <v>Уральский ФО</v>
      </c>
      <c r="E97" s="844">
        <f>OBLAST_MOSH!D95</f>
        <v>25918</v>
      </c>
      <c r="F97" s="135">
        <f>(E97-OBLAST_MOSH!E95)/OBLAST_MOSH!E95*100</f>
        <v>37.016282512159023</v>
      </c>
      <c r="G97" s="120">
        <f>OBLAST_MOSH!F95</f>
        <v>5004</v>
      </c>
      <c r="H97" s="135">
        <f>(G97-OBLAST_MOSH!G95)/OBLAST_MOSH!G95*100</f>
        <v>20.927984533591108</v>
      </c>
      <c r="I97" s="120">
        <f>OBLAST_MOSH!H95</f>
        <v>17133</v>
      </c>
      <c r="J97" s="840">
        <f>(I97-OBLAST_MOSH!I95)/OBLAST_MOSH!I95*100</f>
        <v>31.357816453269955</v>
      </c>
      <c r="K97" s="837">
        <f>OBLAST_MOSH!J95</f>
        <v>22.60468898224692</v>
      </c>
      <c r="L97" s="833">
        <f>OBLAST_MOSH!K95</f>
        <v>24.084744776206271</v>
      </c>
    </row>
    <row r="98" spans="1:12" s="257" customFormat="1" ht="15.75" thickBot="1" x14ac:dyDescent="0.3">
      <c r="A98" s="323">
        <f>OBLAST_MOSH!A96</f>
        <v>7</v>
      </c>
      <c r="B98" s="324">
        <f>OBLAST_MOSH!B96</f>
        <v>8</v>
      </c>
      <c r="C98" s="265">
        <v>6</v>
      </c>
      <c r="D98" s="849" t="str">
        <f>OBLAST_MOSH!C96</f>
        <v>Дальневосточный ФО</v>
      </c>
      <c r="E98" s="845">
        <f>OBLAST_MOSH!D96</f>
        <v>11950</v>
      </c>
      <c r="F98" s="310">
        <f>(E98-OBLAST_MOSH!E96)/OBLAST_MOSH!E96*100</f>
        <v>26.121372031662272</v>
      </c>
      <c r="G98" s="309">
        <f>OBLAST_MOSH!F96</f>
        <v>2427</v>
      </c>
      <c r="H98" s="310">
        <f>(G98-OBLAST_MOSH!G96)/OBLAST_MOSH!G96*100</f>
        <v>19.49778434268833</v>
      </c>
      <c r="I98" s="309">
        <f>OBLAST_MOSH!H96</f>
        <v>8371</v>
      </c>
      <c r="J98" s="841">
        <f>(I98-OBLAST_MOSH!I96)/OBLAST_MOSH!I96*100</f>
        <v>29.883630721489528</v>
      </c>
      <c r="K98" s="838">
        <f>OBLAST_MOSH!J96</f>
        <v>22.476384515651041</v>
      </c>
      <c r="L98" s="834">
        <f>OBLAST_MOSH!K96</f>
        <v>23.961774421897118</v>
      </c>
    </row>
    <row r="99" spans="1:12" s="261" customFormat="1" ht="15.75" thickBot="1" x14ac:dyDescent="0.3">
      <c r="A99" s="258">
        <f>OBLAST_MOSH!A97</f>
        <v>8</v>
      </c>
      <c r="B99" s="259">
        <f>OBLAST_MOSH!B97</f>
        <v>6</v>
      </c>
      <c r="C99" s="259">
        <v>8</v>
      </c>
      <c r="D99" s="850" t="str">
        <f>OBLAST_MOSH!C97</f>
        <v>Северо-Западный ФО</v>
      </c>
      <c r="E99" s="846">
        <f>OBLAST_MOSH!D97</f>
        <v>29272</v>
      </c>
      <c r="F99" s="260">
        <f>(E99-OBLAST_MOSH!E97)/OBLAST_MOSH!E97*100</f>
        <v>58.802148320946124</v>
      </c>
      <c r="G99" s="259">
        <f>OBLAST_MOSH!F97</f>
        <v>3875</v>
      </c>
      <c r="H99" s="260">
        <f>(G99-OBLAST_MOSH!G97)/OBLAST_MOSH!G97*100</f>
        <v>-3.1492126968257934</v>
      </c>
      <c r="I99" s="259">
        <f>OBLAST_MOSH!H97</f>
        <v>17681</v>
      </c>
      <c r="J99" s="842">
        <f>(I99-OBLAST_MOSH!I97)/OBLAST_MOSH!I97*100</f>
        <v>48.567347281741029</v>
      </c>
      <c r="K99" s="835">
        <f>OBLAST_MOSH!J97</f>
        <v>17.976433475598441</v>
      </c>
      <c r="L99" s="835">
        <f>OBLAST_MOSH!K97</f>
        <v>25.160357187775119</v>
      </c>
    </row>
    <row r="100" spans="1:12" ht="18" thickBot="1" x14ac:dyDescent="0.35">
      <c r="A100" s="420" t="s">
        <v>9</v>
      </c>
      <c r="B100" s="421"/>
      <c r="C100" s="421"/>
      <c r="D100" s="421"/>
      <c r="E100" s="421"/>
      <c r="F100" s="421"/>
      <c r="G100" s="421"/>
      <c r="H100" s="421"/>
      <c r="I100" s="421"/>
      <c r="J100" s="421"/>
      <c r="K100" s="421"/>
      <c r="L100" s="422"/>
    </row>
    <row r="101" spans="1:12" s="213" customFormat="1" ht="15.75" thickBot="1" x14ac:dyDescent="0.3">
      <c r="A101" s="851">
        <f>OBLAST_MOSH!A100</f>
        <v>1</v>
      </c>
      <c r="B101" s="852">
        <f>OBLAST_MOSH!B100</f>
        <v>6</v>
      </c>
      <c r="C101" s="852">
        <v>1</v>
      </c>
      <c r="D101" s="878" t="str">
        <f>OBLAST_MOSH!C100</f>
        <v>Ненецкий автономный округ</v>
      </c>
      <c r="E101" s="874">
        <f>OBLAST_MOSH!D100</f>
        <v>63</v>
      </c>
      <c r="F101" s="854">
        <f>(E101-OBLAST_MOSH!E100)/OBLAST_MOSH!E100*100</f>
        <v>-31.521739130434785</v>
      </c>
      <c r="G101" s="853">
        <f>OBLAST_MOSH!F100</f>
        <v>18</v>
      </c>
      <c r="H101" s="854">
        <f>(G101-OBLAST_MOSH!G100)/OBLAST_MOSH!G100*100</f>
        <v>-5.2631578947368416</v>
      </c>
      <c r="I101" s="853">
        <f>OBLAST_MOSH!H100</f>
        <v>42</v>
      </c>
      <c r="J101" s="870">
        <f>(I101-OBLAST_MOSH!I100)/OBLAST_MOSH!I100*100</f>
        <v>-28.8135593220339</v>
      </c>
      <c r="K101" s="866">
        <f>OBLAST_MOSH!J100</f>
        <v>30</v>
      </c>
      <c r="L101" s="862">
        <f>OBLAST_MOSH!K100</f>
        <v>24.358974358974361</v>
      </c>
    </row>
    <row r="102" spans="1:12" s="261" customFormat="1" ht="14.25" customHeight="1" thickBot="1" x14ac:dyDescent="0.3">
      <c r="A102" s="258">
        <f>OBLAST_MOSH!A101</f>
        <v>2</v>
      </c>
      <c r="B102" s="259">
        <f>OBLAST_MOSH!B101</f>
        <v>2</v>
      </c>
      <c r="C102" s="259">
        <v>2</v>
      </c>
      <c r="D102" s="850" t="str">
        <f>OBLAST_MOSH!C101</f>
        <v>Архангельская область</v>
      </c>
      <c r="E102" s="846">
        <f>OBLAST_MOSH!D101</f>
        <v>2562</v>
      </c>
      <c r="F102" s="260">
        <f>(E102-OBLAST_MOSH!E101)/OBLAST_MOSH!E101*100</f>
        <v>20.168855534709191</v>
      </c>
      <c r="G102" s="259">
        <f>OBLAST_MOSH!F101</f>
        <v>644</v>
      </c>
      <c r="H102" s="260">
        <f>(G102-OBLAST_MOSH!G101)/OBLAST_MOSH!G101*100</f>
        <v>16.878402903811253</v>
      </c>
      <c r="I102" s="259">
        <f>OBLAST_MOSH!H101</f>
        <v>1584</v>
      </c>
      <c r="J102" s="842">
        <f>(I102-OBLAST_MOSH!I101)/OBLAST_MOSH!I101*100</f>
        <v>34.923339011925044</v>
      </c>
      <c r="K102" s="835">
        <f>OBLAST_MOSH!J101</f>
        <v>28.9048473967684</v>
      </c>
      <c r="L102" s="835">
        <f>OBLAST_MOSH!K101</f>
        <v>31.94202898550725</v>
      </c>
    </row>
    <row r="103" spans="1:12" s="291" customFormat="1" ht="15.75" thickBot="1" x14ac:dyDescent="0.3">
      <c r="A103" s="855">
        <f>OBLAST_MOSH!A102</f>
        <v>3</v>
      </c>
      <c r="B103" s="325">
        <f>OBLAST_MOSH!B102</f>
        <v>1</v>
      </c>
      <c r="C103" s="326">
        <v>3</v>
      </c>
      <c r="D103" s="879" t="str">
        <f>OBLAST_MOSH!C102</f>
        <v>Калининградская область</v>
      </c>
      <c r="E103" s="875">
        <f>OBLAST_MOSH!D102</f>
        <v>1748</v>
      </c>
      <c r="F103" s="328">
        <f>(E103-OBLAST_MOSH!E102)/OBLAST_MOSH!E102*100</f>
        <v>13.285806869734284</v>
      </c>
      <c r="G103" s="327">
        <f>OBLAST_MOSH!F102</f>
        <v>328</v>
      </c>
      <c r="H103" s="328">
        <f>(G103-OBLAST_MOSH!G102)/OBLAST_MOSH!G102*100</f>
        <v>-31.236897274633122</v>
      </c>
      <c r="I103" s="327">
        <f>OBLAST_MOSH!H102</f>
        <v>1114</v>
      </c>
      <c r="J103" s="871">
        <f>(I103-OBLAST_MOSH!I102)/OBLAST_MOSH!I102*100</f>
        <v>13.789581205311544</v>
      </c>
      <c r="K103" s="867">
        <f>OBLAST_MOSH!J102</f>
        <v>22.74618585298197</v>
      </c>
      <c r="L103" s="863">
        <f>OBLAST_MOSH!K102</f>
        <v>32.760989010989007</v>
      </c>
    </row>
    <row r="104" spans="1:12" s="89" customFormat="1" x14ac:dyDescent="0.25">
      <c r="A104" s="856">
        <f>OBLAST_MOSH!A103</f>
        <v>4</v>
      </c>
      <c r="B104" s="296">
        <f>OBLAST_MOSH!B103</f>
        <v>7</v>
      </c>
      <c r="C104" s="297">
        <v>6</v>
      </c>
      <c r="D104" s="880" t="str">
        <f>OBLAST_MOSH!C103</f>
        <v>Республика Коми</v>
      </c>
      <c r="E104" s="876">
        <f>OBLAST_MOSH!D103</f>
        <v>2419</v>
      </c>
      <c r="F104" s="197">
        <f>(E104-OBLAST_MOSH!E103)/OBLAST_MOSH!E103*100</f>
        <v>8.3296014330497083</v>
      </c>
      <c r="G104" s="196">
        <f>OBLAST_MOSH!F103</f>
        <v>482</v>
      </c>
      <c r="H104" s="197">
        <f>(G104-OBLAST_MOSH!G103)/OBLAST_MOSH!G103*100</f>
        <v>11.574074074074074</v>
      </c>
      <c r="I104" s="196">
        <f>OBLAST_MOSH!H103</f>
        <v>1727</v>
      </c>
      <c r="J104" s="872">
        <f>(I104-OBLAST_MOSH!I103)/OBLAST_MOSH!I103*100</f>
        <v>7.8700811992504685</v>
      </c>
      <c r="K104" s="868">
        <f>OBLAST_MOSH!J103</f>
        <v>21.819827976459941</v>
      </c>
      <c r="L104" s="864">
        <f>OBLAST_MOSH!K103</f>
        <v>21.249385145105759</v>
      </c>
    </row>
    <row r="105" spans="1:12" s="77" customFormat="1" x14ac:dyDescent="0.25">
      <c r="A105" s="856">
        <f>OBLAST_MOSH!A104</f>
        <v>5</v>
      </c>
      <c r="B105" s="296">
        <f>OBLAST_MOSH!B104</f>
        <v>9</v>
      </c>
      <c r="C105" s="269">
        <v>4</v>
      </c>
      <c r="D105" s="880" t="str">
        <f>OBLAST_MOSH!C104</f>
        <v>Республика Карелия</v>
      </c>
      <c r="E105" s="876">
        <f>OBLAST_MOSH!D104</f>
        <v>1696</v>
      </c>
      <c r="F105" s="197">
        <f>(E105-OBLAST_MOSH!E104)/OBLAST_MOSH!E104*100</f>
        <v>16.483516483516482</v>
      </c>
      <c r="G105" s="196">
        <f>OBLAST_MOSH!F104</f>
        <v>255</v>
      </c>
      <c r="H105" s="197">
        <f>(G105-OBLAST_MOSH!G104)/OBLAST_MOSH!G104*100</f>
        <v>15.909090909090908</v>
      </c>
      <c r="I105" s="196">
        <f>OBLAST_MOSH!H104</f>
        <v>953</v>
      </c>
      <c r="J105" s="872">
        <f>(I105-OBLAST_MOSH!I104)/OBLAST_MOSH!I104*100</f>
        <v>0.52742616033755274</v>
      </c>
      <c r="K105" s="868">
        <f>OBLAST_MOSH!J104</f>
        <v>21.109271523178808</v>
      </c>
      <c r="L105" s="864">
        <f>OBLAST_MOSH!K104</f>
        <v>18.835616438356169</v>
      </c>
    </row>
    <row r="106" spans="1:12" s="81" customFormat="1" x14ac:dyDescent="0.25">
      <c r="A106" s="856">
        <f>OBLAST_MOSH!A105</f>
        <v>6</v>
      </c>
      <c r="B106" s="296">
        <f>OBLAST_MOSH!B105</f>
        <v>4</v>
      </c>
      <c r="C106" s="267">
        <v>5</v>
      </c>
      <c r="D106" s="880" t="str">
        <f>OBLAST_MOSH!C105</f>
        <v>Псковская область</v>
      </c>
      <c r="E106" s="876">
        <f>OBLAST_MOSH!D105</f>
        <v>895</v>
      </c>
      <c r="F106" s="197">
        <f>(E106-OBLAST_MOSH!E105)/OBLAST_MOSH!E105*100</f>
        <v>49.916247906197654</v>
      </c>
      <c r="G106" s="196">
        <f>OBLAST_MOSH!F105</f>
        <v>154</v>
      </c>
      <c r="H106" s="197">
        <f>(G106-OBLAST_MOSH!G105)/OBLAST_MOSH!G105*100</f>
        <v>-9.4117647058823533</v>
      </c>
      <c r="I106" s="196">
        <f>OBLAST_MOSH!H105</f>
        <v>589</v>
      </c>
      <c r="J106" s="872">
        <f>(I106-OBLAST_MOSH!I105)/OBLAST_MOSH!I105*100</f>
        <v>57.066666666666663</v>
      </c>
      <c r="K106" s="868">
        <f>OBLAST_MOSH!J105</f>
        <v>20.726783310901752</v>
      </c>
      <c r="L106" s="864">
        <f>OBLAST_MOSH!K105</f>
        <v>31.192660550458719</v>
      </c>
    </row>
    <row r="107" spans="1:12" s="78" customFormat="1" x14ac:dyDescent="0.25">
      <c r="A107" s="856">
        <f>OBLAST_MOSH!A106</f>
        <v>7</v>
      </c>
      <c r="B107" s="296">
        <f>OBLAST_MOSH!B106</f>
        <v>8</v>
      </c>
      <c r="C107" s="267">
        <v>7</v>
      </c>
      <c r="D107" s="880" t="str">
        <f>OBLAST_MOSH!C106</f>
        <v>Вологодская область</v>
      </c>
      <c r="E107" s="876">
        <f>OBLAST_MOSH!D106</f>
        <v>3001</v>
      </c>
      <c r="F107" s="197">
        <f>(E107-OBLAST_MOSH!E106)/OBLAST_MOSH!E106*100</f>
        <v>16.408068269976724</v>
      </c>
      <c r="G107" s="196">
        <f>OBLAST_MOSH!F106</f>
        <v>450</v>
      </c>
      <c r="H107" s="197">
        <f>(G107-OBLAST_MOSH!G106)/OBLAST_MOSH!G106*100</f>
        <v>0.4464285714285714</v>
      </c>
      <c r="I107" s="196">
        <f>OBLAST_MOSH!H106</f>
        <v>2255</v>
      </c>
      <c r="J107" s="872">
        <f>(I107-OBLAST_MOSH!I106)/OBLAST_MOSH!I106*100</f>
        <v>18.497109826589593</v>
      </c>
      <c r="K107" s="868">
        <f>OBLAST_MOSH!J106</f>
        <v>16.635859519408498</v>
      </c>
      <c r="L107" s="864">
        <f>OBLAST_MOSH!K106</f>
        <v>19.055720969800081</v>
      </c>
    </row>
    <row r="108" spans="1:12" s="88" customFormat="1" x14ac:dyDescent="0.25">
      <c r="A108" s="856">
        <f>OBLAST_MOSH!A107</f>
        <v>8</v>
      </c>
      <c r="B108" s="296">
        <f>OBLAST_MOSH!B107</f>
        <v>10</v>
      </c>
      <c r="C108" s="267">
        <v>9</v>
      </c>
      <c r="D108" s="880" t="str">
        <f>OBLAST_MOSH!C107</f>
        <v>Мурманская область</v>
      </c>
      <c r="E108" s="876">
        <f>OBLAST_MOSH!D107</f>
        <v>2206</v>
      </c>
      <c r="F108" s="197">
        <f>(E108-OBLAST_MOSH!E107)/OBLAST_MOSH!E107*100</f>
        <v>20.612356478950247</v>
      </c>
      <c r="G108" s="196">
        <f>OBLAST_MOSH!F107</f>
        <v>236</v>
      </c>
      <c r="H108" s="197">
        <f>(G108-OBLAST_MOSH!G107)/OBLAST_MOSH!G107*100</f>
        <v>-18.055555555555554</v>
      </c>
      <c r="I108" s="196">
        <f>OBLAST_MOSH!H107</f>
        <v>1341</v>
      </c>
      <c r="J108" s="872">
        <f>(I108-OBLAST_MOSH!I107)/OBLAST_MOSH!I107*100</f>
        <v>6.3441712926249005</v>
      </c>
      <c r="K108" s="868">
        <f>OBLAST_MOSH!J107</f>
        <v>14.96512365250476</v>
      </c>
      <c r="L108" s="864">
        <f>OBLAST_MOSH!K107</f>
        <v>18.592640413169789</v>
      </c>
    </row>
    <row r="109" spans="1:12" s="88" customFormat="1" x14ac:dyDescent="0.25">
      <c r="A109" s="856">
        <f>OBLAST_MOSH!A108</f>
        <v>9</v>
      </c>
      <c r="B109" s="296">
        <f>OBLAST_MOSH!B108</f>
        <v>3</v>
      </c>
      <c r="C109" s="267">
        <v>8</v>
      </c>
      <c r="D109" s="880" t="str">
        <f>OBLAST_MOSH!C108</f>
        <v>г. Санкт-Петербург</v>
      </c>
      <c r="E109" s="876">
        <f>OBLAST_MOSH!D108</f>
        <v>10679</v>
      </c>
      <c r="F109" s="197">
        <f>(E109-OBLAST_MOSH!E108)/OBLAST_MOSH!E108*100</f>
        <v>214.27310182460269</v>
      </c>
      <c r="G109" s="196">
        <f>OBLAST_MOSH!F108</f>
        <v>908</v>
      </c>
      <c r="H109" s="197">
        <f>(G109-OBLAST_MOSH!G108)/OBLAST_MOSH!G108*100</f>
        <v>-1.7316017316017316</v>
      </c>
      <c r="I109" s="196">
        <f>OBLAST_MOSH!H108</f>
        <v>5333</v>
      </c>
      <c r="J109" s="872">
        <f>(I109-OBLAST_MOSH!I108)/OBLAST_MOSH!I108*100</f>
        <v>167.0505758637957</v>
      </c>
      <c r="K109" s="868">
        <f>OBLAST_MOSH!J108</f>
        <v>14.54895048870373</v>
      </c>
      <c r="L109" s="864">
        <f>OBLAST_MOSH!K108</f>
        <v>31.633002396439579</v>
      </c>
    </row>
    <row r="110" spans="1:12" s="88" customFormat="1" x14ac:dyDescent="0.25">
      <c r="A110" s="856">
        <f>OBLAST_MOSH!A109</f>
        <v>10</v>
      </c>
      <c r="B110" s="296">
        <f>OBLAST_MOSH!B109</f>
        <v>5</v>
      </c>
      <c r="C110" s="267">
        <v>11</v>
      </c>
      <c r="D110" s="880" t="str">
        <f>OBLAST_MOSH!C109</f>
        <v>Новгородская область</v>
      </c>
      <c r="E110" s="876">
        <f>OBLAST_MOSH!D109</f>
        <v>1196</v>
      </c>
      <c r="F110" s="197">
        <f>(E110-OBLAST_MOSH!E109)/OBLAST_MOSH!E109*100</f>
        <v>18.650793650793652</v>
      </c>
      <c r="G110" s="196">
        <f>OBLAST_MOSH!F109</f>
        <v>142</v>
      </c>
      <c r="H110" s="197">
        <f>(G110-OBLAST_MOSH!G109)/OBLAST_MOSH!G109*100</f>
        <v>-45.593869731800766</v>
      </c>
      <c r="I110" s="196">
        <f>OBLAST_MOSH!H109</f>
        <v>966</v>
      </c>
      <c r="J110" s="872">
        <f>(I110-OBLAST_MOSH!I109)/OBLAST_MOSH!I109*100</f>
        <v>43.964232488822653</v>
      </c>
      <c r="K110" s="868">
        <f>OBLAST_MOSH!J109</f>
        <v>12.815884476534301</v>
      </c>
      <c r="L110" s="864">
        <f>OBLAST_MOSH!K109</f>
        <v>28.004291845493562</v>
      </c>
    </row>
    <row r="111" spans="1:12" s="88" customFormat="1" ht="15.75" thickBot="1" x14ac:dyDescent="0.3">
      <c r="A111" s="857">
        <f>OBLAST_MOSH!A110</f>
        <v>11</v>
      </c>
      <c r="B111" s="858">
        <f>OBLAST_MOSH!B110</f>
        <v>11</v>
      </c>
      <c r="C111" s="859">
        <v>10</v>
      </c>
      <c r="D111" s="881" t="str">
        <f>OBLAST_MOSH!C110</f>
        <v>Ленинградская область</v>
      </c>
      <c r="E111" s="877">
        <f>OBLAST_MOSH!D110</f>
        <v>2807</v>
      </c>
      <c r="F111" s="861">
        <f>(E111-OBLAST_MOSH!E110)/OBLAST_MOSH!E110*100</f>
        <v>79.132099553286537</v>
      </c>
      <c r="G111" s="860">
        <f>OBLAST_MOSH!F110</f>
        <v>258</v>
      </c>
      <c r="H111" s="861">
        <f>(G111-OBLAST_MOSH!G110)/OBLAST_MOSH!G110*100</f>
        <v>22.274881516587676</v>
      </c>
      <c r="I111" s="860">
        <f>OBLAST_MOSH!H110</f>
        <v>1777</v>
      </c>
      <c r="J111" s="873">
        <f>(I111-OBLAST_MOSH!I110)/OBLAST_MOSH!I110*100</f>
        <v>90.460878885316191</v>
      </c>
      <c r="K111" s="869">
        <f>OBLAST_MOSH!J110</f>
        <v>12.67813267813268</v>
      </c>
      <c r="L111" s="865">
        <f>OBLAST_MOSH!K110</f>
        <v>18.44405594405595</v>
      </c>
    </row>
  </sheetData>
  <mergeCells count="19">
    <mergeCell ref="A91:L91"/>
    <mergeCell ref="A100:L100"/>
    <mergeCell ref="I3:I4"/>
    <mergeCell ref="J3:J4"/>
    <mergeCell ref="K3:K4"/>
    <mergeCell ref="F3:F4"/>
    <mergeCell ref="G3:G4"/>
    <mergeCell ref="H3:H4"/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in="1" max="2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9" workbookViewId="0">
      <selection activeCell="A100" sqref="A100:K110"/>
    </sheetView>
  </sheetViews>
  <sheetFormatPr defaultRowHeight="15" x14ac:dyDescent="0.25"/>
  <sheetData>
    <row r="1" spans="1:11" x14ac:dyDescent="0.25">
      <c r="A1" s="292" t="s">
        <v>106</v>
      </c>
      <c r="B1" s="292" t="s">
        <v>107</v>
      </c>
      <c r="C1" s="292" t="s">
        <v>108</v>
      </c>
      <c r="D1" s="292" t="s">
        <v>109</v>
      </c>
      <c r="E1" s="292" t="s">
        <v>110</v>
      </c>
      <c r="F1" s="292" t="s">
        <v>111</v>
      </c>
      <c r="G1" s="292" t="s">
        <v>112</v>
      </c>
      <c r="H1" s="292" t="s">
        <v>113</v>
      </c>
      <c r="I1" s="292" t="s">
        <v>114</v>
      </c>
      <c r="J1" s="292" t="s">
        <v>115</v>
      </c>
      <c r="K1" s="292" t="s">
        <v>116</v>
      </c>
    </row>
    <row r="2" spans="1:11" x14ac:dyDescent="0.25">
      <c r="A2" s="292">
        <v>1</v>
      </c>
      <c r="B2" s="292">
        <v>2</v>
      </c>
      <c r="C2" s="292" t="s">
        <v>12</v>
      </c>
      <c r="D2" s="292">
        <v>12074</v>
      </c>
      <c r="E2" s="292">
        <v>11838</v>
      </c>
      <c r="F2" s="292">
        <v>9706</v>
      </c>
      <c r="G2" s="292">
        <v>9483</v>
      </c>
      <c r="H2" s="292">
        <v>1330</v>
      </c>
      <c r="I2" s="292">
        <v>1225</v>
      </c>
      <c r="J2" s="292">
        <v>87.948532076839442</v>
      </c>
      <c r="K2" s="292">
        <v>88.559955173701908</v>
      </c>
    </row>
    <row r="3" spans="1:11" x14ac:dyDescent="0.25">
      <c r="A3" s="292">
        <v>2</v>
      </c>
      <c r="B3" s="292">
        <v>1</v>
      </c>
      <c r="C3" s="292" t="s">
        <v>11</v>
      </c>
      <c r="D3" s="292">
        <v>2545</v>
      </c>
      <c r="E3" s="292">
        <v>3135</v>
      </c>
      <c r="F3" s="292">
        <v>2266</v>
      </c>
      <c r="G3" s="292">
        <v>2667</v>
      </c>
      <c r="H3" s="292">
        <v>341</v>
      </c>
      <c r="I3" s="292">
        <v>339</v>
      </c>
      <c r="J3" s="292">
        <v>86.919831223628691</v>
      </c>
      <c r="K3" s="292">
        <v>88.722554890219556</v>
      </c>
    </row>
    <row r="4" spans="1:11" x14ac:dyDescent="0.25">
      <c r="A4" s="292">
        <v>3</v>
      </c>
      <c r="B4" s="292">
        <v>4</v>
      </c>
      <c r="C4" s="292" t="s">
        <v>40</v>
      </c>
      <c r="D4" s="292">
        <v>666</v>
      </c>
      <c r="E4" s="292">
        <v>672</v>
      </c>
      <c r="F4" s="292">
        <v>490</v>
      </c>
      <c r="G4" s="292">
        <v>452</v>
      </c>
      <c r="H4" s="292">
        <v>136</v>
      </c>
      <c r="I4" s="292">
        <v>133</v>
      </c>
      <c r="J4" s="292">
        <v>78.274760383386578</v>
      </c>
      <c r="K4" s="292">
        <v>77.264957264957275</v>
      </c>
    </row>
    <row r="5" spans="1:11" x14ac:dyDescent="0.25">
      <c r="A5" s="292">
        <v>4</v>
      </c>
      <c r="B5" s="292">
        <v>5</v>
      </c>
      <c r="C5" s="292" t="s">
        <v>15</v>
      </c>
      <c r="D5" s="292">
        <v>3968</v>
      </c>
      <c r="E5" s="292">
        <v>3860</v>
      </c>
      <c r="F5" s="292">
        <v>2929</v>
      </c>
      <c r="G5" s="292">
        <v>2634</v>
      </c>
      <c r="H5" s="292">
        <v>888</v>
      </c>
      <c r="I5" s="292">
        <v>813</v>
      </c>
      <c r="J5" s="292">
        <v>76.735656274561165</v>
      </c>
      <c r="K5" s="292">
        <v>76.414273281114006</v>
      </c>
    </row>
    <row r="6" spans="1:11" x14ac:dyDescent="0.25">
      <c r="A6" s="292">
        <v>5</v>
      </c>
      <c r="B6" s="292">
        <v>3</v>
      </c>
      <c r="C6" s="292" t="s">
        <v>16</v>
      </c>
      <c r="D6" s="292">
        <v>6973</v>
      </c>
      <c r="E6" s="292">
        <v>8450</v>
      </c>
      <c r="F6" s="292">
        <v>4610</v>
      </c>
      <c r="G6" s="292">
        <v>4821</v>
      </c>
      <c r="H6" s="292">
        <v>1503</v>
      </c>
      <c r="I6" s="292">
        <v>1260</v>
      </c>
      <c r="J6" s="292">
        <v>75.413054146900052</v>
      </c>
      <c r="K6" s="292">
        <v>79.279723729649731</v>
      </c>
    </row>
    <row r="7" spans="1:11" x14ac:dyDescent="0.25">
      <c r="A7" s="292">
        <v>6</v>
      </c>
      <c r="B7" s="292">
        <v>6</v>
      </c>
      <c r="C7" s="292" t="s">
        <v>21</v>
      </c>
      <c r="D7" s="292">
        <v>3926</v>
      </c>
      <c r="E7" s="292">
        <v>3692</v>
      </c>
      <c r="F7" s="292">
        <v>2741</v>
      </c>
      <c r="G7" s="292">
        <v>2645</v>
      </c>
      <c r="H7" s="292">
        <v>929</v>
      </c>
      <c r="I7" s="292">
        <v>872</v>
      </c>
      <c r="J7" s="292">
        <v>74.686648501362399</v>
      </c>
      <c r="K7" s="292">
        <v>75.206141597952808</v>
      </c>
    </row>
    <row r="8" spans="1:11" x14ac:dyDescent="0.25">
      <c r="A8" s="292">
        <v>7</v>
      </c>
      <c r="B8" s="292">
        <v>9</v>
      </c>
      <c r="C8" s="292" t="s">
        <v>22</v>
      </c>
      <c r="D8" s="292">
        <v>11460</v>
      </c>
      <c r="E8" s="292">
        <v>10965</v>
      </c>
      <c r="F8" s="292">
        <v>7659</v>
      </c>
      <c r="G8" s="292">
        <v>6561</v>
      </c>
      <c r="H8" s="292">
        <v>2820</v>
      </c>
      <c r="I8" s="292">
        <v>2477</v>
      </c>
      <c r="J8" s="292">
        <v>73.089035213283722</v>
      </c>
      <c r="K8" s="292">
        <v>72.59349413587077</v>
      </c>
    </row>
    <row r="9" spans="1:11" x14ac:dyDescent="0.25">
      <c r="A9" s="292">
        <v>8</v>
      </c>
      <c r="B9" s="292">
        <v>7</v>
      </c>
      <c r="C9" s="292" t="s">
        <v>18</v>
      </c>
      <c r="D9" s="292">
        <v>2440</v>
      </c>
      <c r="E9" s="292">
        <v>2441</v>
      </c>
      <c r="F9" s="292">
        <v>1668</v>
      </c>
      <c r="G9" s="292">
        <v>1689</v>
      </c>
      <c r="H9" s="292">
        <v>640</v>
      </c>
      <c r="I9" s="292">
        <v>581</v>
      </c>
      <c r="J9" s="292">
        <v>72.270363951473144</v>
      </c>
      <c r="K9" s="292">
        <v>74.405286343612332</v>
      </c>
    </row>
    <row r="10" spans="1:11" x14ac:dyDescent="0.25">
      <c r="A10" s="292">
        <v>9</v>
      </c>
      <c r="B10" s="292">
        <v>11</v>
      </c>
      <c r="C10" s="292" t="s">
        <v>31</v>
      </c>
      <c r="D10" s="292">
        <v>3495</v>
      </c>
      <c r="E10" s="292">
        <v>4059</v>
      </c>
      <c r="F10" s="292">
        <v>2498</v>
      </c>
      <c r="G10" s="292">
        <v>2642</v>
      </c>
      <c r="H10" s="292">
        <v>963</v>
      </c>
      <c r="I10" s="292">
        <v>1029</v>
      </c>
      <c r="J10" s="292">
        <v>72.175671771164403</v>
      </c>
      <c r="K10" s="292">
        <v>71.969490602015796</v>
      </c>
    </row>
    <row r="11" spans="1:11" x14ac:dyDescent="0.25">
      <c r="A11" s="292">
        <v>10</v>
      </c>
      <c r="B11" s="292">
        <v>10</v>
      </c>
      <c r="C11" s="292" t="s">
        <v>23</v>
      </c>
      <c r="D11" s="292">
        <v>10426</v>
      </c>
      <c r="E11" s="292">
        <v>10504</v>
      </c>
      <c r="F11" s="292">
        <v>6800</v>
      </c>
      <c r="G11" s="292">
        <v>7131</v>
      </c>
      <c r="H11" s="292">
        <v>2728</v>
      </c>
      <c r="I11" s="292">
        <v>2776</v>
      </c>
      <c r="J11" s="292">
        <v>71.368597816960531</v>
      </c>
      <c r="K11" s="292">
        <v>71.979408499041085</v>
      </c>
    </row>
    <row r="12" spans="1:11" x14ac:dyDescent="0.25">
      <c r="A12" s="292">
        <v>11</v>
      </c>
      <c r="B12" s="292">
        <v>19</v>
      </c>
      <c r="C12" s="292" t="s">
        <v>61</v>
      </c>
      <c r="D12" s="292">
        <v>641</v>
      </c>
      <c r="E12" s="292">
        <v>637</v>
      </c>
      <c r="F12" s="292">
        <v>410</v>
      </c>
      <c r="G12" s="292">
        <v>435</v>
      </c>
      <c r="H12" s="292">
        <v>168</v>
      </c>
      <c r="I12" s="292">
        <v>202</v>
      </c>
      <c r="J12" s="292">
        <v>70.934256055363321</v>
      </c>
      <c r="K12" s="292">
        <v>68.288854003139718</v>
      </c>
    </row>
    <row r="13" spans="1:11" x14ac:dyDescent="0.25">
      <c r="A13" s="292">
        <v>12</v>
      </c>
      <c r="B13" s="292">
        <v>8</v>
      </c>
      <c r="C13" s="292" t="s">
        <v>17</v>
      </c>
      <c r="D13" s="292">
        <v>7228</v>
      </c>
      <c r="E13" s="292">
        <v>7052</v>
      </c>
      <c r="F13" s="292">
        <v>4673</v>
      </c>
      <c r="G13" s="292">
        <v>4582</v>
      </c>
      <c r="H13" s="292">
        <v>1969</v>
      </c>
      <c r="I13" s="292">
        <v>1592</v>
      </c>
      <c r="J13" s="292">
        <v>70.355314664257747</v>
      </c>
      <c r="K13" s="292">
        <v>74.214447683835445</v>
      </c>
    </row>
    <row r="14" spans="1:11" x14ac:dyDescent="0.25">
      <c r="A14" s="292">
        <v>13</v>
      </c>
      <c r="B14" s="292">
        <v>14</v>
      </c>
      <c r="C14" s="292" t="s">
        <v>25</v>
      </c>
      <c r="D14" s="292">
        <v>6409</v>
      </c>
      <c r="E14" s="292">
        <v>6486</v>
      </c>
      <c r="F14" s="292">
        <v>4035</v>
      </c>
      <c r="G14" s="292">
        <v>4003</v>
      </c>
      <c r="H14" s="292">
        <v>1750</v>
      </c>
      <c r="I14" s="292">
        <v>1737</v>
      </c>
      <c r="J14" s="292">
        <v>69.749351771823683</v>
      </c>
      <c r="K14" s="292">
        <v>69.738675958188153</v>
      </c>
    </row>
    <row r="15" spans="1:11" x14ac:dyDescent="0.25">
      <c r="A15" s="292">
        <v>14</v>
      </c>
      <c r="B15" s="292">
        <v>27</v>
      </c>
      <c r="C15" s="292" t="s">
        <v>32</v>
      </c>
      <c r="D15" s="292">
        <v>13912</v>
      </c>
      <c r="E15" s="292">
        <v>14702</v>
      </c>
      <c r="F15" s="292">
        <v>8837</v>
      </c>
      <c r="G15" s="292">
        <v>8831</v>
      </c>
      <c r="H15" s="292">
        <v>3918</v>
      </c>
      <c r="I15" s="292">
        <v>4978</v>
      </c>
      <c r="J15" s="292">
        <v>69.28263426107408</v>
      </c>
      <c r="K15" s="292">
        <v>63.951046419002097</v>
      </c>
    </row>
    <row r="16" spans="1:11" x14ac:dyDescent="0.25">
      <c r="A16" s="292">
        <v>15</v>
      </c>
      <c r="B16" s="292">
        <v>24</v>
      </c>
      <c r="C16" s="292" t="s">
        <v>48</v>
      </c>
      <c r="D16" s="292">
        <v>62467</v>
      </c>
      <c r="E16" s="292">
        <v>65060</v>
      </c>
      <c r="F16" s="292">
        <v>40975</v>
      </c>
      <c r="G16" s="292">
        <v>40347</v>
      </c>
      <c r="H16" s="292">
        <v>18795</v>
      </c>
      <c r="I16" s="292">
        <v>21405</v>
      </c>
      <c r="J16" s="292">
        <v>68.554458758574526</v>
      </c>
      <c r="K16" s="292">
        <v>65.337155071900511</v>
      </c>
    </row>
    <row r="17" spans="1:11" x14ac:dyDescent="0.25">
      <c r="A17" s="292">
        <v>16</v>
      </c>
      <c r="B17" s="292">
        <v>16</v>
      </c>
      <c r="C17" s="292" t="s">
        <v>67</v>
      </c>
      <c r="D17" s="292">
        <v>11035</v>
      </c>
      <c r="E17" s="292">
        <v>10865</v>
      </c>
      <c r="F17" s="292">
        <v>6765</v>
      </c>
      <c r="G17" s="292">
        <v>6504</v>
      </c>
      <c r="H17" s="292">
        <v>3157</v>
      </c>
      <c r="I17" s="292">
        <v>2846</v>
      </c>
      <c r="J17" s="292">
        <v>68.181818181818173</v>
      </c>
      <c r="K17" s="292">
        <v>69.561497326203209</v>
      </c>
    </row>
    <row r="18" spans="1:11" x14ac:dyDescent="0.25">
      <c r="A18" s="292">
        <v>17</v>
      </c>
      <c r="B18" s="292">
        <v>15</v>
      </c>
      <c r="C18" s="292" t="s">
        <v>82</v>
      </c>
      <c r="D18" s="292">
        <v>7511</v>
      </c>
      <c r="E18" s="292">
        <v>6878</v>
      </c>
      <c r="F18" s="292">
        <v>4635</v>
      </c>
      <c r="G18" s="292">
        <v>4326</v>
      </c>
      <c r="H18" s="292">
        <v>2395</v>
      </c>
      <c r="I18" s="292">
        <v>1879</v>
      </c>
      <c r="J18" s="292">
        <v>65.931721194879088</v>
      </c>
      <c r="K18" s="292">
        <v>69.717969379532647</v>
      </c>
    </row>
    <row r="19" spans="1:11" x14ac:dyDescent="0.25">
      <c r="A19" s="292">
        <v>18</v>
      </c>
      <c r="B19" s="292">
        <v>18</v>
      </c>
      <c r="C19" s="292" t="s">
        <v>13</v>
      </c>
      <c r="D19" s="292">
        <v>8781</v>
      </c>
      <c r="E19" s="292">
        <v>8760</v>
      </c>
      <c r="F19" s="292">
        <v>5107</v>
      </c>
      <c r="G19" s="292">
        <v>5221</v>
      </c>
      <c r="H19" s="292">
        <v>2659</v>
      </c>
      <c r="I19" s="292">
        <v>2310</v>
      </c>
      <c r="J19" s="292">
        <v>65.761009528714908</v>
      </c>
      <c r="K19" s="292">
        <v>69.326782631788603</v>
      </c>
    </row>
    <row r="20" spans="1:11" x14ac:dyDescent="0.25">
      <c r="A20" s="292">
        <v>19</v>
      </c>
      <c r="B20" s="292">
        <v>17</v>
      </c>
      <c r="C20" s="292" t="s">
        <v>26</v>
      </c>
      <c r="D20" s="292">
        <v>9299</v>
      </c>
      <c r="E20" s="292">
        <v>9136</v>
      </c>
      <c r="F20" s="292">
        <v>5601</v>
      </c>
      <c r="G20" s="292">
        <v>5828</v>
      </c>
      <c r="H20" s="292">
        <v>2954</v>
      </c>
      <c r="I20" s="292">
        <v>2559</v>
      </c>
      <c r="J20" s="292">
        <v>65.470485096434842</v>
      </c>
      <c r="K20" s="292">
        <v>69.488494098008829</v>
      </c>
    </row>
    <row r="21" spans="1:11" x14ac:dyDescent="0.25">
      <c r="A21" s="292">
        <v>20</v>
      </c>
      <c r="B21" s="292">
        <v>12</v>
      </c>
      <c r="C21" s="292" t="s">
        <v>19</v>
      </c>
      <c r="D21" s="292">
        <v>11793</v>
      </c>
      <c r="E21" s="292">
        <v>11125</v>
      </c>
      <c r="F21" s="292">
        <v>7441</v>
      </c>
      <c r="G21" s="292">
        <v>7639</v>
      </c>
      <c r="H21" s="292">
        <v>3925</v>
      </c>
      <c r="I21" s="292">
        <v>2986</v>
      </c>
      <c r="J21" s="292">
        <v>65.467182825972202</v>
      </c>
      <c r="K21" s="292">
        <v>71.896470588235289</v>
      </c>
    </row>
    <row r="22" spans="1:11" x14ac:dyDescent="0.25">
      <c r="A22" s="292">
        <v>21</v>
      </c>
      <c r="B22" s="292">
        <v>30</v>
      </c>
      <c r="C22" s="292" t="s">
        <v>39</v>
      </c>
      <c r="D22" s="292">
        <v>11037</v>
      </c>
      <c r="E22" s="292">
        <v>10878</v>
      </c>
      <c r="F22" s="292">
        <v>6515</v>
      </c>
      <c r="G22" s="292">
        <v>6005</v>
      </c>
      <c r="H22" s="292">
        <v>3530</v>
      </c>
      <c r="I22" s="292">
        <v>3602</v>
      </c>
      <c r="J22" s="292">
        <v>64.85813837730214</v>
      </c>
      <c r="K22" s="292">
        <v>62.506505672946808</v>
      </c>
    </row>
    <row r="23" spans="1:11" x14ac:dyDescent="0.25">
      <c r="A23" s="292">
        <v>22</v>
      </c>
      <c r="B23" s="292">
        <v>21</v>
      </c>
      <c r="C23" s="292" t="s">
        <v>44</v>
      </c>
      <c r="D23" s="292">
        <v>23551</v>
      </c>
      <c r="E23" s="292">
        <v>22983</v>
      </c>
      <c r="F23" s="292">
        <v>14084</v>
      </c>
      <c r="G23" s="292">
        <v>14294</v>
      </c>
      <c r="H23" s="292">
        <v>7770</v>
      </c>
      <c r="I23" s="292">
        <v>7068</v>
      </c>
      <c r="J23" s="292">
        <v>64.445868033311982</v>
      </c>
      <c r="K23" s="292">
        <v>66.913210373560531</v>
      </c>
    </row>
    <row r="24" spans="1:11" x14ac:dyDescent="0.25">
      <c r="A24" s="292">
        <v>23</v>
      </c>
      <c r="B24" s="292">
        <v>32</v>
      </c>
      <c r="C24" s="292" t="s">
        <v>54</v>
      </c>
      <c r="D24" s="292">
        <v>13042</v>
      </c>
      <c r="E24" s="292">
        <v>12313</v>
      </c>
      <c r="F24" s="292">
        <v>7235</v>
      </c>
      <c r="G24" s="292">
        <v>6799</v>
      </c>
      <c r="H24" s="292">
        <v>4109</v>
      </c>
      <c r="I24" s="292">
        <v>4105</v>
      </c>
      <c r="J24" s="292">
        <v>63.778208744710859</v>
      </c>
      <c r="K24" s="292">
        <v>62.35326485693323</v>
      </c>
    </row>
    <row r="25" spans="1:11" x14ac:dyDescent="0.25">
      <c r="A25" s="292">
        <v>24</v>
      </c>
      <c r="B25" s="292">
        <v>31</v>
      </c>
      <c r="C25" s="292" t="s">
        <v>33</v>
      </c>
      <c r="D25" s="292">
        <v>4925</v>
      </c>
      <c r="E25" s="292">
        <v>4895</v>
      </c>
      <c r="F25" s="292">
        <v>2917</v>
      </c>
      <c r="G25" s="292">
        <v>2916</v>
      </c>
      <c r="H25" s="292">
        <v>1675</v>
      </c>
      <c r="I25" s="292">
        <v>1751</v>
      </c>
      <c r="J25" s="292">
        <v>63.523519163763062</v>
      </c>
      <c r="K25" s="292">
        <v>62.481251339190059</v>
      </c>
    </row>
    <row r="26" spans="1:11" x14ac:dyDescent="0.25">
      <c r="A26" s="292">
        <v>25</v>
      </c>
      <c r="B26" s="292">
        <v>25</v>
      </c>
      <c r="C26" s="292" t="s">
        <v>20</v>
      </c>
      <c r="D26" s="292">
        <v>11538</v>
      </c>
      <c r="E26" s="292">
        <v>11063</v>
      </c>
      <c r="F26" s="292">
        <v>6845</v>
      </c>
      <c r="G26" s="292">
        <v>7001</v>
      </c>
      <c r="H26" s="292">
        <v>4023</v>
      </c>
      <c r="I26" s="292">
        <v>3726</v>
      </c>
      <c r="J26" s="292">
        <v>62.983069562016937</v>
      </c>
      <c r="K26" s="292">
        <v>65.265218607252734</v>
      </c>
    </row>
    <row r="27" spans="1:11" x14ac:dyDescent="0.25">
      <c r="A27" s="292">
        <v>26</v>
      </c>
      <c r="B27" s="292">
        <v>26</v>
      </c>
      <c r="C27" s="292" t="s">
        <v>24</v>
      </c>
      <c r="D27" s="292">
        <v>11485</v>
      </c>
      <c r="E27" s="292">
        <v>10452</v>
      </c>
      <c r="F27" s="292">
        <v>6001</v>
      </c>
      <c r="G27" s="292">
        <v>6010</v>
      </c>
      <c r="H27" s="292">
        <v>3579</v>
      </c>
      <c r="I27" s="292">
        <v>3231</v>
      </c>
      <c r="J27" s="292">
        <v>62.640918580375782</v>
      </c>
      <c r="K27" s="292">
        <v>65.036251487934209</v>
      </c>
    </row>
    <row r="28" spans="1:11" x14ac:dyDescent="0.25">
      <c r="A28" s="292">
        <v>27</v>
      </c>
      <c r="B28" s="292">
        <v>20</v>
      </c>
      <c r="C28" s="292" t="s">
        <v>72</v>
      </c>
      <c r="D28" s="292">
        <v>1485</v>
      </c>
      <c r="E28" s="292">
        <v>1431</v>
      </c>
      <c r="F28" s="292">
        <v>886</v>
      </c>
      <c r="G28" s="292">
        <v>881</v>
      </c>
      <c r="H28" s="292">
        <v>540</v>
      </c>
      <c r="I28" s="292">
        <v>435</v>
      </c>
      <c r="J28" s="292">
        <v>62.131837307152871</v>
      </c>
      <c r="K28" s="292">
        <v>66.945288753799389</v>
      </c>
    </row>
    <row r="29" spans="1:11" x14ac:dyDescent="0.25">
      <c r="A29" s="292">
        <v>28</v>
      </c>
      <c r="B29" s="292">
        <v>22</v>
      </c>
      <c r="C29" s="292" t="s">
        <v>51</v>
      </c>
      <c r="D29" s="292">
        <v>21239</v>
      </c>
      <c r="E29" s="292">
        <v>21256</v>
      </c>
      <c r="F29" s="292">
        <v>11797</v>
      </c>
      <c r="G29" s="292">
        <v>12716</v>
      </c>
      <c r="H29" s="292">
        <v>7341</v>
      </c>
      <c r="I29" s="292">
        <v>6550</v>
      </c>
      <c r="J29" s="292">
        <v>61.641759849514052</v>
      </c>
      <c r="K29" s="292">
        <v>66.002283816049001</v>
      </c>
    </row>
    <row r="30" spans="1:11" x14ac:dyDescent="0.25">
      <c r="A30" s="292">
        <v>29</v>
      </c>
      <c r="B30" s="292">
        <v>13</v>
      </c>
      <c r="C30" s="292" t="s">
        <v>43</v>
      </c>
      <c r="D30" s="292">
        <v>11056</v>
      </c>
      <c r="E30" s="292">
        <v>10650</v>
      </c>
      <c r="F30" s="292">
        <v>6313</v>
      </c>
      <c r="G30" s="292">
        <v>6987</v>
      </c>
      <c r="H30" s="292">
        <v>4026</v>
      </c>
      <c r="I30" s="292">
        <v>2806</v>
      </c>
      <c r="J30" s="292">
        <v>61.060063835960918</v>
      </c>
      <c r="K30" s="292">
        <v>71.346880424793227</v>
      </c>
    </row>
    <row r="31" spans="1:11" x14ac:dyDescent="0.25">
      <c r="A31" s="292">
        <v>30</v>
      </c>
      <c r="B31" s="292">
        <v>40</v>
      </c>
      <c r="C31" s="292" t="s">
        <v>80</v>
      </c>
      <c r="D31" s="292">
        <v>14470</v>
      </c>
      <c r="E31" s="292">
        <v>14800</v>
      </c>
      <c r="F31" s="292">
        <v>8294</v>
      </c>
      <c r="G31" s="292">
        <v>8201</v>
      </c>
      <c r="H31" s="292">
        <v>5422</v>
      </c>
      <c r="I31" s="292">
        <v>5435</v>
      </c>
      <c r="J31" s="292">
        <v>60.469524642752987</v>
      </c>
      <c r="K31" s="292">
        <v>60.14227046054561</v>
      </c>
    </row>
    <row r="32" spans="1:11" x14ac:dyDescent="0.25">
      <c r="A32" s="292">
        <v>31</v>
      </c>
      <c r="B32" s="292">
        <v>35</v>
      </c>
      <c r="C32" s="292" t="s">
        <v>50</v>
      </c>
      <c r="D32" s="292">
        <v>12186</v>
      </c>
      <c r="E32" s="292">
        <v>11991</v>
      </c>
      <c r="F32" s="292">
        <v>6960</v>
      </c>
      <c r="G32" s="292">
        <v>6772</v>
      </c>
      <c r="H32" s="292">
        <v>4717</v>
      </c>
      <c r="I32" s="292">
        <v>4301</v>
      </c>
      <c r="J32" s="292">
        <v>59.604350432474092</v>
      </c>
      <c r="K32" s="292">
        <v>61.157771155061859</v>
      </c>
    </row>
    <row r="33" spans="1:11" x14ac:dyDescent="0.25">
      <c r="A33" s="292">
        <v>32</v>
      </c>
      <c r="B33" s="292">
        <v>28</v>
      </c>
      <c r="C33" s="292" t="s">
        <v>14</v>
      </c>
      <c r="D33" s="292">
        <v>12104</v>
      </c>
      <c r="E33" s="292">
        <v>11432</v>
      </c>
      <c r="F33" s="292">
        <v>6674</v>
      </c>
      <c r="G33" s="292">
        <v>6735</v>
      </c>
      <c r="H33" s="292">
        <v>4549</v>
      </c>
      <c r="I33" s="292">
        <v>3835</v>
      </c>
      <c r="J33" s="292">
        <v>59.467165641985211</v>
      </c>
      <c r="K33" s="292">
        <v>63.718070009460739</v>
      </c>
    </row>
    <row r="34" spans="1:11" x14ac:dyDescent="0.25">
      <c r="A34" s="292">
        <v>33</v>
      </c>
      <c r="B34" s="292">
        <v>45</v>
      </c>
      <c r="C34" s="292" t="s">
        <v>28</v>
      </c>
      <c r="D34" s="292">
        <v>37464</v>
      </c>
      <c r="E34" s="292">
        <v>36325</v>
      </c>
      <c r="F34" s="292">
        <v>21092</v>
      </c>
      <c r="G34" s="292">
        <v>20561</v>
      </c>
      <c r="H34" s="292">
        <v>14406</v>
      </c>
      <c r="I34" s="292">
        <v>14154</v>
      </c>
      <c r="J34" s="292">
        <v>59.417431967998198</v>
      </c>
      <c r="K34" s="292">
        <v>59.227999423880163</v>
      </c>
    </row>
    <row r="35" spans="1:11" x14ac:dyDescent="0.25">
      <c r="A35" s="292">
        <v>34</v>
      </c>
      <c r="B35" s="292">
        <v>23</v>
      </c>
      <c r="C35" s="292" t="s">
        <v>34</v>
      </c>
      <c r="D35" s="292">
        <v>33117</v>
      </c>
      <c r="E35" s="292">
        <v>31956</v>
      </c>
      <c r="F35" s="292">
        <v>18192</v>
      </c>
      <c r="G35" s="292">
        <v>20203</v>
      </c>
      <c r="H35" s="292">
        <v>12552</v>
      </c>
      <c r="I35" s="292">
        <v>10519</v>
      </c>
      <c r="J35" s="292">
        <v>59.172521467603431</v>
      </c>
      <c r="K35" s="292">
        <v>65.760692663238075</v>
      </c>
    </row>
    <row r="36" spans="1:11" x14ac:dyDescent="0.25">
      <c r="A36" s="292">
        <v>35</v>
      </c>
      <c r="B36" s="292">
        <v>37</v>
      </c>
      <c r="C36" s="292" t="s">
        <v>57</v>
      </c>
      <c r="D36" s="292">
        <v>50082</v>
      </c>
      <c r="E36" s="292">
        <v>48653</v>
      </c>
      <c r="F36" s="292">
        <v>27450</v>
      </c>
      <c r="G36" s="292">
        <v>27631</v>
      </c>
      <c r="H36" s="292">
        <v>19237</v>
      </c>
      <c r="I36" s="292">
        <v>17939</v>
      </c>
      <c r="J36" s="292">
        <v>58.795810396898503</v>
      </c>
      <c r="K36" s="292">
        <v>60.634189159534778</v>
      </c>
    </row>
    <row r="37" spans="1:11" x14ac:dyDescent="0.25">
      <c r="A37" s="292">
        <v>36</v>
      </c>
      <c r="B37" s="292">
        <v>49</v>
      </c>
      <c r="C37" s="292" t="s">
        <v>75</v>
      </c>
      <c r="D37" s="292">
        <v>19324</v>
      </c>
      <c r="E37" s="292">
        <v>20200</v>
      </c>
      <c r="F37" s="292">
        <v>10496</v>
      </c>
      <c r="G37" s="292">
        <v>11256</v>
      </c>
      <c r="H37" s="292">
        <v>7363</v>
      </c>
      <c r="I37" s="292">
        <v>8070</v>
      </c>
      <c r="J37" s="292">
        <v>58.771487765272411</v>
      </c>
      <c r="K37" s="292">
        <v>58.242781744799757</v>
      </c>
    </row>
    <row r="38" spans="1:11" x14ac:dyDescent="0.25">
      <c r="A38" s="292">
        <v>37</v>
      </c>
      <c r="B38" s="292">
        <v>33</v>
      </c>
      <c r="C38" s="292" t="s">
        <v>38</v>
      </c>
      <c r="D38" s="292">
        <v>16169</v>
      </c>
      <c r="E38" s="292">
        <v>16366</v>
      </c>
      <c r="F38" s="292">
        <v>8875</v>
      </c>
      <c r="G38" s="292">
        <v>9784</v>
      </c>
      <c r="H38" s="292">
        <v>6333</v>
      </c>
      <c r="I38" s="292">
        <v>5973</v>
      </c>
      <c r="J38" s="292">
        <v>58.35744345081536</v>
      </c>
      <c r="K38" s="292">
        <v>62.093038014850542</v>
      </c>
    </row>
    <row r="39" spans="1:11" x14ac:dyDescent="0.25">
      <c r="A39" s="292">
        <v>38</v>
      </c>
      <c r="B39" s="292">
        <v>52</v>
      </c>
      <c r="C39" s="292" t="s">
        <v>30</v>
      </c>
      <c r="D39" s="292">
        <v>17743</v>
      </c>
      <c r="E39" s="292">
        <v>17378</v>
      </c>
      <c r="F39" s="292">
        <v>8670</v>
      </c>
      <c r="G39" s="292">
        <v>8417</v>
      </c>
      <c r="H39" s="292">
        <v>6232</v>
      </c>
      <c r="I39" s="292">
        <v>6625</v>
      </c>
      <c r="J39" s="292">
        <v>58.180110052341973</v>
      </c>
      <c r="K39" s="292">
        <v>55.956654700172848</v>
      </c>
    </row>
    <row r="40" spans="1:11" x14ac:dyDescent="0.25">
      <c r="A40" s="292">
        <v>39</v>
      </c>
      <c r="B40" s="292">
        <v>34</v>
      </c>
      <c r="C40" s="292" t="s">
        <v>47</v>
      </c>
      <c r="D40" s="292">
        <v>16808</v>
      </c>
      <c r="E40" s="292">
        <v>16936</v>
      </c>
      <c r="F40" s="292">
        <v>8953</v>
      </c>
      <c r="G40" s="292">
        <v>9272</v>
      </c>
      <c r="H40" s="292">
        <v>6458</v>
      </c>
      <c r="I40" s="292">
        <v>5832</v>
      </c>
      <c r="J40" s="292">
        <v>58.094867302576077</v>
      </c>
      <c r="K40" s="292">
        <v>61.387711864406782</v>
      </c>
    </row>
    <row r="41" spans="1:11" x14ac:dyDescent="0.25">
      <c r="A41" s="292">
        <v>40</v>
      </c>
      <c r="B41" s="292">
        <v>48</v>
      </c>
      <c r="C41" s="292" t="s">
        <v>59</v>
      </c>
      <c r="D41" s="292">
        <v>32946</v>
      </c>
      <c r="E41" s="292">
        <v>36663</v>
      </c>
      <c r="F41" s="292">
        <v>17925</v>
      </c>
      <c r="G41" s="292">
        <v>20118</v>
      </c>
      <c r="H41" s="292">
        <v>13108</v>
      </c>
      <c r="I41" s="292">
        <v>14203</v>
      </c>
      <c r="J41" s="292">
        <v>57.761093030000318</v>
      </c>
      <c r="K41" s="292">
        <v>58.617173159290218</v>
      </c>
    </row>
    <row r="42" spans="1:11" x14ac:dyDescent="0.25">
      <c r="A42" s="292">
        <v>41</v>
      </c>
      <c r="B42" s="292">
        <v>36</v>
      </c>
      <c r="C42" s="292" t="s">
        <v>46</v>
      </c>
      <c r="D42" s="292">
        <v>16167</v>
      </c>
      <c r="E42" s="292">
        <v>16299</v>
      </c>
      <c r="F42" s="292">
        <v>8543</v>
      </c>
      <c r="G42" s="292">
        <v>8837</v>
      </c>
      <c r="H42" s="292">
        <v>6290</v>
      </c>
      <c r="I42" s="292">
        <v>5630</v>
      </c>
      <c r="J42" s="292">
        <v>57.594552686577231</v>
      </c>
      <c r="K42" s="292">
        <v>61.083845994331931</v>
      </c>
    </row>
    <row r="43" spans="1:11" x14ac:dyDescent="0.25">
      <c r="A43" s="292">
        <v>42</v>
      </c>
      <c r="B43" s="292">
        <v>44</v>
      </c>
      <c r="C43" s="292" t="s">
        <v>49</v>
      </c>
      <c r="D43" s="292">
        <v>14824</v>
      </c>
      <c r="E43" s="292">
        <v>14263</v>
      </c>
      <c r="F43" s="292">
        <v>7752</v>
      </c>
      <c r="G43" s="292">
        <v>7873</v>
      </c>
      <c r="H43" s="292">
        <v>5726</v>
      </c>
      <c r="I43" s="292">
        <v>5373</v>
      </c>
      <c r="J43" s="292">
        <v>57.5159519216501</v>
      </c>
      <c r="K43" s="292">
        <v>59.436811112788767</v>
      </c>
    </row>
    <row r="44" spans="1:11" x14ac:dyDescent="0.25">
      <c r="A44" s="292">
        <v>43</v>
      </c>
      <c r="B44" s="292">
        <v>50</v>
      </c>
      <c r="C44" s="292" t="s">
        <v>84</v>
      </c>
      <c r="D44" s="292">
        <v>10352</v>
      </c>
      <c r="E44" s="292">
        <v>10376</v>
      </c>
      <c r="F44" s="292">
        <v>4874</v>
      </c>
      <c r="G44" s="292">
        <v>5402</v>
      </c>
      <c r="H44" s="292">
        <v>3602</v>
      </c>
      <c r="I44" s="292">
        <v>3967</v>
      </c>
      <c r="J44" s="292">
        <v>57.503539405379897</v>
      </c>
      <c r="K44" s="292">
        <v>57.658234603479563</v>
      </c>
    </row>
    <row r="45" spans="1:11" x14ac:dyDescent="0.25">
      <c r="A45" s="292">
        <v>44</v>
      </c>
      <c r="B45" s="292">
        <v>42</v>
      </c>
      <c r="C45" s="292" t="s">
        <v>86</v>
      </c>
      <c r="D45" s="292">
        <v>14653</v>
      </c>
      <c r="E45" s="292">
        <v>13396</v>
      </c>
      <c r="F45" s="292">
        <v>6835</v>
      </c>
      <c r="G45" s="292">
        <v>7239</v>
      </c>
      <c r="H45" s="292">
        <v>5109</v>
      </c>
      <c r="I45" s="292">
        <v>4912</v>
      </c>
      <c r="J45" s="292">
        <v>57.22538513060951</v>
      </c>
      <c r="K45" s="292">
        <v>59.575343593119911</v>
      </c>
    </row>
    <row r="46" spans="1:11" x14ac:dyDescent="0.25">
      <c r="A46" s="292">
        <v>45</v>
      </c>
      <c r="B46" s="292">
        <v>46</v>
      </c>
      <c r="C46" s="292" t="s">
        <v>73</v>
      </c>
      <c r="D46" s="292">
        <v>14563</v>
      </c>
      <c r="E46" s="292">
        <v>15120</v>
      </c>
      <c r="F46" s="292">
        <v>7675</v>
      </c>
      <c r="G46" s="292">
        <v>8347</v>
      </c>
      <c r="H46" s="292">
        <v>5817</v>
      </c>
      <c r="I46" s="292">
        <v>5840</v>
      </c>
      <c r="J46" s="292">
        <v>56.885561814408533</v>
      </c>
      <c r="K46" s="292">
        <v>58.835553675900478</v>
      </c>
    </row>
    <row r="47" spans="1:11" x14ac:dyDescent="0.25">
      <c r="A47" s="292">
        <v>46</v>
      </c>
      <c r="B47" s="292">
        <v>39</v>
      </c>
      <c r="C47" s="292" t="s">
        <v>35</v>
      </c>
      <c r="D47" s="292">
        <v>14846</v>
      </c>
      <c r="E47" s="292">
        <v>14241</v>
      </c>
      <c r="F47" s="292">
        <v>7516</v>
      </c>
      <c r="G47" s="292">
        <v>7488</v>
      </c>
      <c r="H47" s="292">
        <v>5760</v>
      </c>
      <c r="I47" s="292">
        <v>4937</v>
      </c>
      <c r="J47" s="292">
        <v>56.613437782464587</v>
      </c>
      <c r="K47" s="292">
        <v>60.265593561368213</v>
      </c>
    </row>
    <row r="48" spans="1:11" x14ac:dyDescent="0.25">
      <c r="A48" s="292">
        <v>47</v>
      </c>
      <c r="B48" s="292">
        <v>68</v>
      </c>
      <c r="C48" s="292" t="s">
        <v>71</v>
      </c>
      <c r="D48" s="292">
        <v>11711</v>
      </c>
      <c r="E48" s="292">
        <v>12750</v>
      </c>
      <c r="F48" s="292">
        <v>6074</v>
      </c>
      <c r="G48" s="292">
        <v>6047</v>
      </c>
      <c r="H48" s="292">
        <v>4657</v>
      </c>
      <c r="I48" s="292">
        <v>5307</v>
      </c>
      <c r="J48" s="292">
        <v>56.602366974186943</v>
      </c>
      <c r="K48" s="292">
        <v>53.258763431389823</v>
      </c>
    </row>
    <row r="49" spans="1:11" x14ac:dyDescent="0.25">
      <c r="A49" s="292">
        <v>48</v>
      </c>
      <c r="B49" s="292">
        <v>60</v>
      </c>
      <c r="C49" s="292" t="s">
        <v>78</v>
      </c>
      <c r="D49" s="292">
        <v>11640</v>
      </c>
      <c r="E49" s="292">
        <v>10653</v>
      </c>
      <c r="F49" s="292">
        <v>5188</v>
      </c>
      <c r="G49" s="292">
        <v>5145</v>
      </c>
      <c r="H49" s="292">
        <v>4035</v>
      </c>
      <c r="I49" s="292">
        <v>4290</v>
      </c>
      <c r="J49" s="292">
        <v>56.250677653691859</v>
      </c>
      <c r="K49" s="292">
        <v>54.531001589825117</v>
      </c>
    </row>
    <row r="50" spans="1:11" x14ac:dyDescent="0.25">
      <c r="A50" s="292">
        <v>49</v>
      </c>
      <c r="B50" s="292">
        <v>58</v>
      </c>
      <c r="C50" s="292" t="s">
        <v>56</v>
      </c>
      <c r="D50" s="292">
        <v>45384</v>
      </c>
      <c r="E50" s="292">
        <v>45934</v>
      </c>
      <c r="F50" s="292">
        <v>23116</v>
      </c>
      <c r="G50" s="292">
        <v>23072</v>
      </c>
      <c r="H50" s="292">
        <v>18161</v>
      </c>
      <c r="I50" s="292">
        <v>19230</v>
      </c>
      <c r="J50" s="292">
        <v>56.002131937883078</v>
      </c>
      <c r="K50" s="292">
        <v>54.541156446503713</v>
      </c>
    </row>
    <row r="51" spans="1:11" x14ac:dyDescent="0.25">
      <c r="A51" s="292">
        <v>50</v>
      </c>
      <c r="B51" s="292">
        <v>79</v>
      </c>
      <c r="C51" s="292" t="s">
        <v>90</v>
      </c>
      <c r="D51" s="292">
        <v>13886</v>
      </c>
      <c r="E51" s="292">
        <v>15095</v>
      </c>
      <c r="F51" s="292">
        <v>6316</v>
      </c>
      <c r="G51" s="292">
        <v>6156</v>
      </c>
      <c r="H51" s="292">
        <v>5008</v>
      </c>
      <c r="I51" s="292">
        <v>6685</v>
      </c>
      <c r="J51" s="292">
        <v>55.775344401271632</v>
      </c>
      <c r="K51" s="292">
        <v>47.940191573864958</v>
      </c>
    </row>
    <row r="52" spans="1:11" x14ac:dyDescent="0.25">
      <c r="A52" s="292">
        <v>51</v>
      </c>
      <c r="B52" s="292">
        <v>64</v>
      </c>
      <c r="C52" s="292" t="s">
        <v>55</v>
      </c>
      <c r="D52" s="292">
        <v>43387</v>
      </c>
      <c r="E52" s="292">
        <v>45660</v>
      </c>
      <c r="F52" s="292">
        <v>22889</v>
      </c>
      <c r="G52" s="292">
        <v>23498</v>
      </c>
      <c r="H52" s="292">
        <v>18156</v>
      </c>
      <c r="I52" s="292">
        <v>19855</v>
      </c>
      <c r="J52" s="292">
        <v>55.765623096601288</v>
      </c>
      <c r="K52" s="292">
        <v>54.201554679030281</v>
      </c>
    </row>
    <row r="53" spans="1:11" x14ac:dyDescent="0.25">
      <c r="A53" s="292">
        <v>52</v>
      </c>
      <c r="B53" s="292">
        <v>61</v>
      </c>
      <c r="C53" s="292" t="s">
        <v>56</v>
      </c>
      <c r="D53" s="292">
        <v>21154</v>
      </c>
      <c r="E53" s="292">
        <v>22285</v>
      </c>
      <c r="F53" s="292">
        <v>11337</v>
      </c>
      <c r="G53" s="292">
        <v>11557</v>
      </c>
      <c r="H53" s="292">
        <v>8997</v>
      </c>
      <c r="I53" s="292">
        <v>9693</v>
      </c>
      <c r="J53" s="292">
        <v>55.753909707878442</v>
      </c>
      <c r="K53" s="292">
        <v>54.385882352941167</v>
      </c>
    </row>
    <row r="54" spans="1:11" x14ac:dyDescent="0.25">
      <c r="A54" s="292">
        <v>53</v>
      </c>
      <c r="B54" s="292">
        <v>29</v>
      </c>
      <c r="C54" s="292" t="s">
        <v>27</v>
      </c>
      <c r="D54" s="292">
        <v>7836</v>
      </c>
      <c r="E54" s="292">
        <v>7136</v>
      </c>
      <c r="F54" s="292">
        <v>3967</v>
      </c>
      <c r="G54" s="292">
        <v>4004</v>
      </c>
      <c r="H54" s="292">
        <v>3182</v>
      </c>
      <c r="I54" s="292">
        <v>2392</v>
      </c>
      <c r="J54" s="292">
        <v>55.490278360609878</v>
      </c>
      <c r="K54" s="292">
        <v>62.601626016260163</v>
      </c>
    </row>
    <row r="55" spans="1:11" x14ac:dyDescent="0.25">
      <c r="A55" s="292">
        <v>54</v>
      </c>
      <c r="B55" s="292">
        <v>54</v>
      </c>
      <c r="C55" s="292" t="s">
        <v>81</v>
      </c>
      <c r="D55" s="292">
        <v>7425</v>
      </c>
      <c r="E55" s="292">
        <v>7688</v>
      </c>
      <c r="F55" s="292">
        <v>3437</v>
      </c>
      <c r="G55" s="292">
        <v>3603</v>
      </c>
      <c r="H55" s="292">
        <v>2779</v>
      </c>
      <c r="I55" s="292">
        <v>2932</v>
      </c>
      <c r="J55" s="292">
        <v>55.292792792792788</v>
      </c>
      <c r="K55" s="292">
        <v>55.133894414690133</v>
      </c>
    </row>
    <row r="56" spans="1:11" x14ac:dyDescent="0.25">
      <c r="A56" s="292">
        <v>55</v>
      </c>
      <c r="B56" s="292">
        <v>57</v>
      </c>
      <c r="C56" s="292" t="s">
        <v>36</v>
      </c>
      <c r="D56" s="292">
        <v>17422</v>
      </c>
      <c r="E56" s="292">
        <v>18897</v>
      </c>
      <c r="F56" s="292">
        <v>9116</v>
      </c>
      <c r="G56" s="292">
        <v>9727</v>
      </c>
      <c r="H56" s="292">
        <v>7529</v>
      </c>
      <c r="I56" s="292">
        <v>8097</v>
      </c>
      <c r="J56" s="292">
        <v>54.767197356563543</v>
      </c>
      <c r="K56" s="292">
        <v>54.572486535008977</v>
      </c>
    </row>
    <row r="57" spans="1:11" x14ac:dyDescent="0.25">
      <c r="A57" s="292">
        <v>56</v>
      </c>
      <c r="B57" s="292">
        <v>38</v>
      </c>
      <c r="C57" s="292" t="s">
        <v>41</v>
      </c>
      <c r="D57" s="292">
        <v>2226</v>
      </c>
      <c r="E57" s="292">
        <v>2449</v>
      </c>
      <c r="F57" s="292">
        <v>1188</v>
      </c>
      <c r="G57" s="292">
        <v>1399</v>
      </c>
      <c r="H57" s="292">
        <v>985</v>
      </c>
      <c r="I57" s="292">
        <v>920</v>
      </c>
      <c r="J57" s="292">
        <v>54.67096180395766</v>
      </c>
      <c r="K57" s="292">
        <v>60.327727468736533</v>
      </c>
    </row>
    <row r="58" spans="1:11" x14ac:dyDescent="0.25">
      <c r="A58" s="292">
        <v>57</v>
      </c>
      <c r="B58" s="292">
        <v>59</v>
      </c>
      <c r="C58" s="292" t="s">
        <v>53</v>
      </c>
      <c r="D58" s="292">
        <v>35806</v>
      </c>
      <c r="E58" s="292">
        <v>36086</v>
      </c>
      <c r="F58" s="292">
        <v>18480</v>
      </c>
      <c r="G58" s="292">
        <v>18223</v>
      </c>
      <c r="H58" s="292">
        <v>15329</v>
      </c>
      <c r="I58" s="292">
        <v>15191</v>
      </c>
      <c r="J58" s="292">
        <v>54.660001774675379</v>
      </c>
      <c r="K58" s="292">
        <v>54.537020410606331</v>
      </c>
    </row>
    <row r="59" spans="1:11" x14ac:dyDescent="0.25">
      <c r="A59" s="292">
        <v>58</v>
      </c>
      <c r="B59" s="292">
        <v>47</v>
      </c>
      <c r="C59" s="292" t="s">
        <v>65</v>
      </c>
      <c r="D59" s="292">
        <v>41323</v>
      </c>
      <c r="E59" s="292">
        <v>39470</v>
      </c>
      <c r="F59" s="292">
        <v>20773</v>
      </c>
      <c r="G59" s="292">
        <v>21538</v>
      </c>
      <c r="H59" s="292">
        <v>17251</v>
      </c>
      <c r="I59" s="292">
        <v>15125</v>
      </c>
      <c r="J59" s="292">
        <v>54.631285503892279</v>
      </c>
      <c r="K59" s="292">
        <v>58.745874587458736</v>
      </c>
    </row>
    <row r="60" spans="1:11" x14ac:dyDescent="0.25">
      <c r="A60" s="292">
        <v>59</v>
      </c>
      <c r="B60" s="292">
        <v>84</v>
      </c>
      <c r="C60" s="292" t="s">
        <v>89</v>
      </c>
      <c r="D60" s="292">
        <v>11692</v>
      </c>
      <c r="E60" s="292">
        <v>11690</v>
      </c>
      <c r="F60" s="292">
        <v>5507</v>
      </c>
      <c r="G60" s="292">
        <v>5212</v>
      </c>
      <c r="H60" s="292">
        <v>4577</v>
      </c>
      <c r="I60" s="292">
        <v>7865</v>
      </c>
      <c r="J60" s="292">
        <v>54.611265370884567</v>
      </c>
      <c r="K60" s="292">
        <v>39.856236139787413</v>
      </c>
    </row>
    <row r="61" spans="1:11" x14ac:dyDescent="0.25">
      <c r="A61" s="292">
        <v>59.1</v>
      </c>
      <c r="B61" s="292">
        <v>51.1</v>
      </c>
      <c r="C61" s="292" t="s">
        <v>64</v>
      </c>
      <c r="D61" s="292">
        <v>1715764</v>
      </c>
      <c r="E61" s="292">
        <v>1699039</v>
      </c>
      <c r="F61" s="292">
        <v>858039</v>
      </c>
      <c r="G61" s="292">
        <v>876748</v>
      </c>
      <c r="H61" s="292">
        <v>716639</v>
      </c>
      <c r="I61" s="292">
        <v>689047</v>
      </c>
      <c r="J61" s="292">
        <v>54.489806804946802</v>
      </c>
      <c r="K61" s="292">
        <v>55.993792290817133</v>
      </c>
    </row>
    <row r="62" spans="1:11" x14ac:dyDescent="0.25">
      <c r="A62" s="292">
        <v>60</v>
      </c>
      <c r="B62" s="292">
        <v>75</v>
      </c>
      <c r="C62" s="292" t="s">
        <v>92</v>
      </c>
      <c r="D62" s="292">
        <v>7600</v>
      </c>
      <c r="E62" s="292">
        <v>8101</v>
      </c>
      <c r="F62" s="292">
        <v>4013</v>
      </c>
      <c r="G62" s="292">
        <v>3718</v>
      </c>
      <c r="H62" s="292">
        <v>3367</v>
      </c>
      <c r="I62" s="292">
        <v>3598</v>
      </c>
      <c r="J62" s="292">
        <v>54.37669376693767</v>
      </c>
      <c r="K62" s="292">
        <v>50.820120284308373</v>
      </c>
    </row>
    <row r="63" spans="1:11" x14ac:dyDescent="0.25">
      <c r="A63" s="292">
        <v>61</v>
      </c>
      <c r="B63" s="292">
        <v>55</v>
      </c>
      <c r="C63" s="292" t="s">
        <v>77</v>
      </c>
      <c r="D63" s="292">
        <v>47591</v>
      </c>
      <c r="E63" s="292">
        <v>47402</v>
      </c>
      <c r="F63" s="292">
        <v>23594</v>
      </c>
      <c r="G63" s="292">
        <v>24734</v>
      </c>
      <c r="H63" s="292">
        <v>19892</v>
      </c>
      <c r="I63" s="292">
        <v>20320</v>
      </c>
      <c r="J63" s="292">
        <v>54.256542335464289</v>
      </c>
      <c r="K63" s="292">
        <v>54.89856616504639</v>
      </c>
    </row>
    <row r="64" spans="1:11" x14ac:dyDescent="0.25">
      <c r="A64" s="292">
        <v>62</v>
      </c>
      <c r="B64" s="292">
        <v>71</v>
      </c>
      <c r="C64" s="292" t="s">
        <v>69</v>
      </c>
      <c r="D64" s="292">
        <v>35448</v>
      </c>
      <c r="E64" s="292">
        <v>38550</v>
      </c>
      <c r="F64" s="292">
        <v>18499</v>
      </c>
      <c r="G64" s="292">
        <v>19221</v>
      </c>
      <c r="H64" s="292">
        <v>15634</v>
      </c>
      <c r="I64" s="292">
        <v>17795</v>
      </c>
      <c r="J64" s="292">
        <v>54.196818328303983</v>
      </c>
      <c r="K64" s="292">
        <v>51.926194078236442</v>
      </c>
    </row>
    <row r="65" spans="1:11" x14ac:dyDescent="0.25">
      <c r="A65" s="292">
        <v>63</v>
      </c>
      <c r="B65" s="292">
        <v>53</v>
      </c>
      <c r="C65" s="292" t="s">
        <v>42</v>
      </c>
      <c r="D65" s="292">
        <v>26293</v>
      </c>
      <c r="E65" s="292">
        <v>24852</v>
      </c>
      <c r="F65" s="292">
        <v>12057</v>
      </c>
      <c r="G65" s="292">
        <v>12022</v>
      </c>
      <c r="H65" s="292">
        <v>10427</v>
      </c>
      <c r="I65" s="292">
        <v>9511</v>
      </c>
      <c r="J65" s="292">
        <v>53.624799857676578</v>
      </c>
      <c r="K65" s="292">
        <v>55.830585612780382</v>
      </c>
    </row>
    <row r="66" spans="1:11" x14ac:dyDescent="0.25">
      <c r="A66" s="292">
        <v>64</v>
      </c>
      <c r="B66" s="292">
        <v>62</v>
      </c>
      <c r="C66" s="292" t="s">
        <v>62</v>
      </c>
      <c r="D66" s="292">
        <v>52361</v>
      </c>
      <c r="E66" s="292">
        <v>55346</v>
      </c>
      <c r="F66" s="292">
        <v>27324</v>
      </c>
      <c r="G66" s="292">
        <v>28972</v>
      </c>
      <c r="H66" s="292">
        <v>23690</v>
      </c>
      <c r="I66" s="292">
        <v>24397</v>
      </c>
      <c r="J66" s="292">
        <v>53.561767357980159</v>
      </c>
      <c r="K66" s="292">
        <v>54.286196106353877</v>
      </c>
    </row>
    <row r="67" spans="1:11" x14ac:dyDescent="0.25">
      <c r="A67" s="292">
        <v>65</v>
      </c>
      <c r="B67" s="292">
        <v>41</v>
      </c>
      <c r="C67" s="292" t="s">
        <v>37</v>
      </c>
      <c r="D67" s="292">
        <v>6626</v>
      </c>
      <c r="E67" s="292">
        <v>6553</v>
      </c>
      <c r="F67" s="292">
        <v>3241</v>
      </c>
      <c r="G67" s="292">
        <v>3651</v>
      </c>
      <c r="H67" s="292">
        <v>2881</v>
      </c>
      <c r="I67" s="292">
        <v>2460</v>
      </c>
      <c r="J67" s="292">
        <v>52.940215615811823</v>
      </c>
      <c r="K67" s="292">
        <v>59.74472263132057</v>
      </c>
    </row>
    <row r="68" spans="1:11" x14ac:dyDescent="0.25">
      <c r="A68" s="292">
        <v>66</v>
      </c>
      <c r="B68" s="292">
        <v>43</v>
      </c>
      <c r="C68" s="292" t="s">
        <v>29</v>
      </c>
      <c r="D68" s="292">
        <v>13063</v>
      </c>
      <c r="E68" s="292">
        <v>11740</v>
      </c>
      <c r="F68" s="292">
        <v>6494</v>
      </c>
      <c r="G68" s="292">
        <v>6359</v>
      </c>
      <c r="H68" s="292">
        <v>5879</v>
      </c>
      <c r="I68" s="292">
        <v>4325</v>
      </c>
      <c r="J68" s="292">
        <v>52.485250141437</v>
      </c>
      <c r="K68" s="292">
        <v>59.518906776488208</v>
      </c>
    </row>
    <row r="69" spans="1:11" x14ac:dyDescent="0.25">
      <c r="A69" s="292">
        <v>67</v>
      </c>
      <c r="B69" s="292">
        <v>66</v>
      </c>
      <c r="C69" s="292" t="s">
        <v>91</v>
      </c>
      <c r="D69" s="292">
        <v>6721</v>
      </c>
      <c r="E69" s="292">
        <v>7182</v>
      </c>
      <c r="F69" s="292">
        <v>3329</v>
      </c>
      <c r="G69" s="292">
        <v>3699</v>
      </c>
      <c r="H69" s="292">
        <v>3040</v>
      </c>
      <c r="I69" s="292">
        <v>3201</v>
      </c>
      <c r="J69" s="292">
        <v>52.26880200973465</v>
      </c>
      <c r="K69" s="292">
        <v>53.608695652173907</v>
      </c>
    </row>
    <row r="70" spans="1:11" x14ac:dyDescent="0.25">
      <c r="A70" s="292">
        <v>68</v>
      </c>
      <c r="B70" s="292">
        <v>72</v>
      </c>
      <c r="C70" s="292" t="s">
        <v>66</v>
      </c>
      <c r="D70" s="292">
        <v>6487</v>
      </c>
      <c r="E70" s="292">
        <v>6271</v>
      </c>
      <c r="F70" s="292">
        <v>3109</v>
      </c>
      <c r="G70" s="292">
        <v>3098</v>
      </c>
      <c r="H70" s="292">
        <v>2932</v>
      </c>
      <c r="I70" s="292">
        <v>2912</v>
      </c>
      <c r="J70" s="292">
        <v>51.464989240192018</v>
      </c>
      <c r="K70" s="292">
        <v>51.54742096505823</v>
      </c>
    </row>
    <row r="71" spans="1:11" x14ac:dyDescent="0.25">
      <c r="A71" s="292">
        <v>69</v>
      </c>
      <c r="B71" s="292">
        <v>76</v>
      </c>
      <c r="C71" s="292" t="s">
        <v>87</v>
      </c>
      <c r="D71" s="292">
        <v>19220</v>
      </c>
      <c r="E71" s="292">
        <v>20137</v>
      </c>
      <c r="F71" s="292">
        <v>9589</v>
      </c>
      <c r="G71" s="292">
        <v>9891</v>
      </c>
      <c r="H71" s="292">
        <v>9166</v>
      </c>
      <c r="I71" s="292">
        <v>9574</v>
      </c>
      <c r="J71" s="292">
        <v>51.127699280191948</v>
      </c>
      <c r="K71" s="292">
        <v>50.814282044695602</v>
      </c>
    </row>
    <row r="72" spans="1:11" x14ac:dyDescent="0.25">
      <c r="A72" s="292">
        <v>70</v>
      </c>
      <c r="B72" s="292">
        <v>51</v>
      </c>
      <c r="C72" s="292" t="s">
        <v>45</v>
      </c>
      <c r="D72" s="292">
        <v>23835</v>
      </c>
      <c r="E72" s="292">
        <v>22418</v>
      </c>
      <c r="F72" s="292">
        <v>11832</v>
      </c>
      <c r="G72" s="292">
        <v>11782</v>
      </c>
      <c r="H72" s="292">
        <v>11337</v>
      </c>
      <c r="I72" s="292">
        <v>8937</v>
      </c>
      <c r="J72" s="292">
        <v>51.068237731451497</v>
      </c>
      <c r="K72" s="292">
        <v>56.865678845504128</v>
      </c>
    </row>
    <row r="73" spans="1:11" x14ac:dyDescent="0.25">
      <c r="A73" s="292">
        <v>71</v>
      </c>
      <c r="B73" s="292">
        <v>70</v>
      </c>
      <c r="C73" s="292" t="s">
        <v>74</v>
      </c>
      <c r="D73" s="292">
        <v>63091</v>
      </c>
      <c r="E73" s="292">
        <v>62272</v>
      </c>
      <c r="F73" s="292">
        <v>28778</v>
      </c>
      <c r="G73" s="292">
        <v>28267</v>
      </c>
      <c r="H73" s="292">
        <v>27623</v>
      </c>
      <c r="I73" s="292">
        <v>26126</v>
      </c>
      <c r="J73" s="292">
        <v>51.023918015638017</v>
      </c>
      <c r="K73" s="292">
        <v>51.968084128472412</v>
      </c>
    </row>
    <row r="74" spans="1:11" x14ac:dyDescent="0.25">
      <c r="A74" s="292">
        <v>72</v>
      </c>
      <c r="B74" s="292">
        <v>73</v>
      </c>
      <c r="C74" s="292" t="s">
        <v>63</v>
      </c>
      <c r="D74" s="292">
        <v>30031</v>
      </c>
      <c r="E74" s="292">
        <v>29668</v>
      </c>
      <c r="F74" s="292">
        <v>14990</v>
      </c>
      <c r="G74" s="292">
        <v>13650</v>
      </c>
      <c r="H74" s="292">
        <v>14401</v>
      </c>
      <c r="I74" s="292">
        <v>12979</v>
      </c>
      <c r="J74" s="292">
        <v>51.00200741723657</v>
      </c>
      <c r="K74" s="292">
        <v>51.259904615269072</v>
      </c>
    </row>
    <row r="75" spans="1:11" x14ac:dyDescent="0.25">
      <c r="A75" s="292">
        <v>73</v>
      </c>
      <c r="B75" s="292">
        <v>56</v>
      </c>
      <c r="C75" s="292" t="s">
        <v>79</v>
      </c>
      <c r="D75" s="292">
        <v>52134</v>
      </c>
      <c r="E75" s="292">
        <v>51587</v>
      </c>
      <c r="F75" s="292">
        <v>23004</v>
      </c>
      <c r="G75" s="292">
        <v>24895</v>
      </c>
      <c r="H75" s="292">
        <v>22827</v>
      </c>
      <c r="I75" s="292">
        <v>20650</v>
      </c>
      <c r="J75" s="292">
        <v>50.193100739674023</v>
      </c>
      <c r="K75" s="292">
        <v>54.660226149961566</v>
      </c>
    </row>
    <row r="76" spans="1:11" x14ac:dyDescent="0.25">
      <c r="A76" s="292">
        <v>74</v>
      </c>
      <c r="B76" s="292">
        <v>63</v>
      </c>
      <c r="C76" s="292" t="s">
        <v>88</v>
      </c>
      <c r="D76" s="292">
        <v>27555</v>
      </c>
      <c r="E76" s="292">
        <v>26349</v>
      </c>
      <c r="F76" s="292">
        <v>12518</v>
      </c>
      <c r="G76" s="292">
        <v>13469</v>
      </c>
      <c r="H76" s="292">
        <v>12600</v>
      </c>
      <c r="I76" s="292">
        <v>11354</v>
      </c>
      <c r="J76" s="292">
        <v>49.836770443506651</v>
      </c>
      <c r="K76" s="292">
        <v>54.260161946581803</v>
      </c>
    </row>
    <row r="77" spans="1:11" x14ac:dyDescent="0.25">
      <c r="A77" s="292">
        <v>75</v>
      </c>
      <c r="B77" s="292">
        <v>78</v>
      </c>
      <c r="C77" s="292" t="s">
        <v>60</v>
      </c>
      <c r="D77" s="292">
        <v>45688</v>
      </c>
      <c r="E77" s="292">
        <v>42137</v>
      </c>
      <c r="F77" s="292">
        <v>21058</v>
      </c>
      <c r="G77" s="292">
        <v>18843</v>
      </c>
      <c r="H77" s="292">
        <v>21399</v>
      </c>
      <c r="I77" s="292">
        <v>19949</v>
      </c>
      <c r="J77" s="292">
        <v>49.598417222130628</v>
      </c>
      <c r="K77" s="292">
        <v>48.574448339863892</v>
      </c>
    </row>
    <row r="78" spans="1:11" x14ac:dyDescent="0.25">
      <c r="A78" s="292">
        <v>76</v>
      </c>
      <c r="B78" s="292">
        <v>74</v>
      </c>
      <c r="C78" s="292" t="s">
        <v>70</v>
      </c>
      <c r="D78" s="292">
        <v>15825</v>
      </c>
      <c r="E78" s="292">
        <v>16579</v>
      </c>
      <c r="F78" s="292">
        <v>6936</v>
      </c>
      <c r="G78" s="292">
        <v>7140</v>
      </c>
      <c r="H78" s="292">
        <v>7291</v>
      </c>
      <c r="I78" s="292">
        <v>6840</v>
      </c>
      <c r="J78" s="292">
        <v>48.752372249947292</v>
      </c>
      <c r="K78" s="292">
        <v>51.072961373390562</v>
      </c>
    </row>
    <row r="79" spans="1:11" x14ac:dyDescent="0.25">
      <c r="A79" s="292">
        <v>77</v>
      </c>
      <c r="B79" s="292">
        <v>69</v>
      </c>
      <c r="C79" s="292" t="s">
        <v>83</v>
      </c>
      <c r="D79" s="292">
        <v>53338</v>
      </c>
      <c r="E79" s="292">
        <v>42697</v>
      </c>
      <c r="F79" s="292">
        <v>19419</v>
      </c>
      <c r="G79" s="292">
        <v>21632</v>
      </c>
      <c r="H79" s="292">
        <v>20646</v>
      </c>
      <c r="I79" s="292">
        <v>19082</v>
      </c>
      <c r="J79" s="292">
        <v>48.468738300262068</v>
      </c>
      <c r="K79" s="292">
        <v>53.131600923515251</v>
      </c>
    </row>
    <row r="80" spans="1:11" x14ac:dyDescent="0.25">
      <c r="A80" s="292">
        <v>78</v>
      </c>
      <c r="B80" s="292">
        <v>67</v>
      </c>
      <c r="C80" s="292" t="s">
        <v>58</v>
      </c>
      <c r="D80" s="292">
        <v>9805</v>
      </c>
      <c r="E80" s="292">
        <v>8960</v>
      </c>
      <c r="F80" s="292">
        <v>4491</v>
      </c>
      <c r="G80" s="292">
        <v>4321</v>
      </c>
      <c r="H80" s="292">
        <v>4957</v>
      </c>
      <c r="I80" s="292">
        <v>3742</v>
      </c>
      <c r="J80" s="292">
        <v>47.533869602032183</v>
      </c>
      <c r="K80" s="292">
        <v>53.590475009301763</v>
      </c>
    </row>
    <row r="81" spans="1:11" x14ac:dyDescent="0.25">
      <c r="A81" s="292">
        <v>79</v>
      </c>
      <c r="B81" s="292">
        <v>81</v>
      </c>
      <c r="C81" s="292" t="s">
        <v>94</v>
      </c>
      <c r="D81" s="292">
        <v>25367</v>
      </c>
      <c r="E81" s="292">
        <v>26614</v>
      </c>
      <c r="F81" s="292">
        <v>10770</v>
      </c>
      <c r="G81" s="292">
        <v>11137</v>
      </c>
      <c r="H81" s="292">
        <v>12364</v>
      </c>
      <c r="I81" s="292">
        <v>12782</v>
      </c>
      <c r="J81" s="292">
        <v>46.554854326964637</v>
      </c>
      <c r="K81" s="292">
        <v>46.561311091600821</v>
      </c>
    </row>
    <row r="82" spans="1:11" x14ac:dyDescent="0.25">
      <c r="A82" s="292">
        <v>80</v>
      </c>
      <c r="B82" s="292">
        <v>65</v>
      </c>
      <c r="C82" s="292" t="s">
        <v>68</v>
      </c>
      <c r="D82" s="292">
        <v>3109</v>
      </c>
      <c r="E82" s="292">
        <v>2947</v>
      </c>
      <c r="F82" s="292">
        <v>1367</v>
      </c>
      <c r="G82" s="292">
        <v>1226</v>
      </c>
      <c r="H82" s="292">
        <v>1571</v>
      </c>
      <c r="I82" s="292">
        <v>1056</v>
      </c>
      <c r="J82" s="292">
        <v>46.528250510551388</v>
      </c>
      <c r="K82" s="292">
        <v>53.724802804557413</v>
      </c>
    </row>
    <row r="83" spans="1:11" x14ac:dyDescent="0.25">
      <c r="A83" s="292">
        <v>81</v>
      </c>
      <c r="B83" s="292">
        <v>80</v>
      </c>
      <c r="C83" s="292" t="s">
        <v>76</v>
      </c>
      <c r="D83" s="292">
        <v>33015</v>
      </c>
      <c r="E83" s="292">
        <v>34166</v>
      </c>
      <c r="F83" s="292">
        <v>14886</v>
      </c>
      <c r="G83" s="292">
        <v>14688</v>
      </c>
      <c r="H83" s="292">
        <v>17311</v>
      </c>
      <c r="I83" s="292">
        <v>16714</v>
      </c>
      <c r="J83" s="292">
        <v>46.234121191415348</v>
      </c>
      <c r="K83" s="292">
        <v>46.774090822240623</v>
      </c>
    </row>
    <row r="84" spans="1:11" x14ac:dyDescent="0.25">
      <c r="A84" s="292">
        <v>82</v>
      </c>
      <c r="B84" s="292">
        <v>83</v>
      </c>
      <c r="C84" s="292" t="s">
        <v>93</v>
      </c>
      <c r="D84" s="292">
        <v>18445</v>
      </c>
      <c r="E84" s="292">
        <v>17609</v>
      </c>
      <c r="F84" s="292">
        <v>7079</v>
      </c>
      <c r="G84" s="292">
        <v>6856</v>
      </c>
      <c r="H84" s="292">
        <v>8605</v>
      </c>
      <c r="I84" s="292">
        <v>8995</v>
      </c>
      <c r="J84" s="292">
        <v>45.13516959959194</v>
      </c>
      <c r="K84" s="292">
        <v>43.252791621979689</v>
      </c>
    </row>
    <row r="85" spans="1:11" x14ac:dyDescent="0.25">
      <c r="A85" s="292">
        <v>83</v>
      </c>
      <c r="B85" s="292">
        <v>77</v>
      </c>
      <c r="C85" s="292" t="s">
        <v>85</v>
      </c>
      <c r="D85" s="292">
        <v>46809</v>
      </c>
      <c r="E85" s="292">
        <v>43210</v>
      </c>
      <c r="F85" s="292">
        <v>16549</v>
      </c>
      <c r="G85" s="292">
        <v>17986</v>
      </c>
      <c r="H85" s="292">
        <v>22517</v>
      </c>
      <c r="I85" s="292">
        <v>18915</v>
      </c>
      <c r="J85" s="292">
        <v>42.361644396662058</v>
      </c>
      <c r="K85" s="292">
        <v>48.74122652502642</v>
      </c>
    </row>
    <row r="86" spans="1:11" x14ac:dyDescent="0.25">
      <c r="A86" s="292">
        <v>84</v>
      </c>
      <c r="B86" s="292">
        <v>82</v>
      </c>
      <c r="C86" s="292" t="s">
        <v>52</v>
      </c>
      <c r="D86" s="292">
        <v>23413</v>
      </c>
      <c r="E86" s="292">
        <v>20709</v>
      </c>
      <c r="F86" s="292">
        <v>7532</v>
      </c>
      <c r="G86" s="292">
        <v>8044</v>
      </c>
      <c r="H86" s="292">
        <v>12781</v>
      </c>
      <c r="I86" s="292">
        <v>9760</v>
      </c>
      <c r="J86" s="292">
        <v>37.079702653473149</v>
      </c>
      <c r="K86" s="292">
        <v>45.180858234104697</v>
      </c>
    </row>
    <row r="87" spans="1:11" x14ac:dyDescent="0.25">
      <c r="A87" s="292">
        <v>85</v>
      </c>
      <c r="B87" s="292">
        <v>85</v>
      </c>
      <c r="C87" s="292" t="s">
        <v>95</v>
      </c>
      <c r="D87" s="292">
        <v>123309</v>
      </c>
      <c r="E87" s="292">
        <v>119037</v>
      </c>
      <c r="F87" s="292">
        <v>35225</v>
      </c>
      <c r="G87" s="292">
        <v>36342</v>
      </c>
      <c r="H87" s="292">
        <v>84223</v>
      </c>
      <c r="I87" s="292">
        <v>76714</v>
      </c>
      <c r="J87" s="292">
        <v>29.4898198379211</v>
      </c>
      <c r="K87" s="292">
        <v>32.145131616190213</v>
      </c>
    </row>
    <row r="89" spans="1:11" x14ac:dyDescent="0.25">
      <c r="A89" s="292" t="s">
        <v>106</v>
      </c>
      <c r="B89" s="292" t="s">
        <v>107</v>
      </c>
      <c r="C89" s="292" t="s">
        <v>108</v>
      </c>
      <c r="D89" s="292" t="s">
        <v>117</v>
      </c>
      <c r="E89" s="292" t="s">
        <v>118</v>
      </c>
      <c r="F89" s="292" t="s">
        <v>119</v>
      </c>
      <c r="G89" s="292" t="s">
        <v>120</v>
      </c>
      <c r="H89" s="292" t="s">
        <v>121</v>
      </c>
      <c r="I89" s="292" t="s">
        <v>122</v>
      </c>
      <c r="J89" s="292" t="s">
        <v>123</v>
      </c>
      <c r="K89" s="292" t="s">
        <v>124</v>
      </c>
    </row>
    <row r="90" spans="1:11" x14ac:dyDescent="0.25">
      <c r="A90" s="292">
        <v>1</v>
      </c>
      <c r="B90" s="292">
        <v>1</v>
      </c>
      <c r="C90" s="292" t="s">
        <v>98</v>
      </c>
      <c r="D90" s="292">
        <v>63485</v>
      </c>
      <c r="E90" s="292">
        <v>64868</v>
      </c>
      <c r="F90" s="292">
        <v>39422</v>
      </c>
      <c r="G90" s="292">
        <v>38139</v>
      </c>
      <c r="H90" s="292">
        <v>20753</v>
      </c>
      <c r="I90" s="292">
        <v>18788</v>
      </c>
      <c r="J90" s="292">
        <v>65.512255920232647</v>
      </c>
      <c r="K90" s="292">
        <v>66.996328631405135</v>
      </c>
    </row>
    <row r="91" spans="1:11" x14ac:dyDescent="0.25">
      <c r="A91" s="292">
        <v>2</v>
      </c>
      <c r="B91" s="292">
        <v>4</v>
      </c>
      <c r="C91" s="292" t="s">
        <v>99</v>
      </c>
      <c r="D91" s="292">
        <v>161739</v>
      </c>
      <c r="E91" s="292">
        <v>164635</v>
      </c>
      <c r="F91" s="292">
        <v>86727</v>
      </c>
      <c r="G91" s="292">
        <v>88506</v>
      </c>
      <c r="H91" s="292">
        <v>65006</v>
      </c>
      <c r="I91" s="292">
        <v>66544</v>
      </c>
      <c r="J91" s="292">
        <v>57.157638747009557</v>
      </c>
      <c r="K91" s="292">
        <v>57.082231538213478</v>
      </c>
    </row>
    <row r="92" spans="1:11" x14ac:dyDescent="0.25">
      <c r="A92" s="292">
        <v>3</v>
      </c>
      <c r="B92" s="292">
        <v>2</v>
      </c>
      <c r="C92" s="292" t="s">
        <v>100</v>
      </c>
      <c r="D92" s="292">
        <v>336826</v>
      </c>
      <c r="E92" s="292">
        <v>331415</v>
      </c>
      <c r="F92" s="292">
        <v>176834</v>
      </c>
      <c r="G92" s="292">
        <v>179086</v>
      </c>
      <c r="H92" s="292">
        <v>136057</v>
      </c>
      <c r="I92" s="292">
        <v>128736</v>
      </c>
      <c r="J92" s="292">
        <v>56.516166971884772</v>
      </c>
      <c r="K92" s="292">
        <v>58.178427792685383</v>
      </c>
    </row>
    <row r="93" spans="1:11" x14ac:dyDescent="0.25">
      <c r="A93" s="292">
        <v>4</v>
      </c>
      <c r="B93" s="292">
        <v>3</v>
      </c>
      <c r="C93" s="292" t="s">
        <v>101</v>
      </c>
      <c r="D93" s="292">
        <v>292485</v>
      </c>
      <c r="E93" s="292">
        <v>294009</v>
      </c>
      <c r="F93" s="292">
        <v>148276</v>
      </c>
      <c r="G93" s="292">
        <v>156518</v>
      </c>
      <c r="H93" s="292">
        <v>120688</v>
      </c>
      <c r="I93" s="292">
        <v>116993</v>
      </c>
      <c r="J93" s="292">
        <v>55.128567391918622</v>
      </c>
      <c r="K93" s="292">
        <v>57.225486360694823</v>
      </c>
    </row>
    <row r="94" spans="1:11" x14ac:dyDescent="0.25">
      <c r="A94" s="292">
        <v>5</v>
      </c>
      <c r="B94" s="292">
        <v>5</v>
      </c>
      <c r="C94" s="292" t="s">
        <v>104</v>
      </c>
      <c r="D94" s="292">
        <v>91552</v>
      </c>
      <c r="E94" s="292">
        <v>92633</v>
      </c>
      <c r="F94" s="292">
        <v>45818</v>
      </c>
      <c r="G94" s="292">
        <v>47342</v>
      </c>
      <c r="H94" s="292">
        <v>39519</v>
      </c>
      <c r="I94" s="292">
        <v>38002</v>
      </c>
      <c r="J94" s="292">
        <v>53.690661729378817</v>
      </c>
      <c r="K94" s="292">
        <v>55.471972253468323</v>
      </c>
    </row>
    <row r="95" spans="1:11" x14ac:dyDescent="0.25">
      <c r="A95" s="292">
        <v>6</v>
      </c>
      <c r="B95" s="292">
        <v>6</v>
      </c>
      <c r="C95" s="292" t="s">
        <v>102</v>
      </c>
      <c r="D95" s="292">
        <v>173965</v>
      </c>
      <c r="E95" s="292">
        <v>159342</v>
      </c>
      <c r="F95" s="292">
        <v>76593</v>
      </c>
      <c r="G95" s="292">
        <v>80409</v>
      </c>
      <c r="H95" s="292">
        <v>71074</v>
      </c>
      <c r="I95" s="292">
        <v>65072</v>
      </c>
      <c r="J95" s="292">
        <v>51.868731673291933</v>
      </c>
      <c r="K95" s="292">
        <v>55.271135062310542</v>
      </c>
    </row>
    <row r="96" spans="1:11" x14ac:dyDescent="0.25">
      <c r="A96" s="292">
        <v>7</v>
      </c>
      <c r="B96" s="292">
        <v>7</v>
      </c>
      <c r="C96" s="292" t="s">
        <v>103</v>
      </c>
      <c r="D96" s="292">
        <v>165968</v>
      </c>
      <c r="E96" s="292">
        <v>165650</v>
      </c>
      <c r="F96" s="292">
        <v>78275</v>
      </c>
      <c r="G96" s="292">
        <v>79820</v>
      </c>
      <c r="H96" s="292">
        <v>73289</v>
      </c>
      <c r="I96" s="292">
        <v>68086</v>
      </c>
      <c r="J96" s="292">
        <v>51.644849700456582</v>
      </c>
      <c r="K96" s="292">
        <v>53.966708585182467</v>
      </c>
    </row>
    <row r="97" spans="1:11" x14ac:dyDescent="0.25">
      <c r="A97" s="292">
        <v>8</v>
      </c>
      <c r="B97" s="292">
        <v>8</v>
      </c>
      <c r="C97" s="292" t="s">
        <v>105</v>
      </c>
      <c r="D97" s="292">
        <v>393084</v>
      </c>
      <c r="E97" s="292">
        <v>386097</v>
      </c>
      <c r="F97" s="292">
        <v>180272</v>
      </c>
      <c r="G97" s="292">
        <v>178846</v>
      </c>
      <c r="H97" s="292">
        <v>182244</v>
      </c>
      <c r="I97" s="292">
        <v>177805</v>
      </c>
      <c r="J97" s="292">
        <v>49.728012004987363</v>
      </c>
      <c r="K97" s="292">
        <v>50.14594098993134</v>
      </c>
    </row>
    <row r="99" spans="1:11" x14ac:dyDescent="0.25">
      <c r="A99" s="292" t="s">
        <v>106</v>
      </c>
      <c r="B99" s="292" t="s">
        <v>107</v>
      </c>
      <c r="C99" s="292" t="s">
        <v>108</v>
      </c>
      <c r="D99" s="292" t="s">
        <v>125</v>
      </c>
      <c r="E99" s="292" t="s">
        <v>126</v>
      </c>
      <c r="F99" s="292" t="s">
        <v>127</v>
      </c>
      <c r="G99" s="292" t="s">
        <v>128</v>
      </c>
      <c r="H99" s="292" t="s">
        <v>129</v>
      </c>
      <c r="I99" s="292" t="s">
        <v>130</v>
      </c>
      <c r="J99" s="292" t="s">
        <v>131</v>
      </c>
      <c r="K99" s="292" t="s">
        <v>132</v>
      </c>
    </row>
    <row r="100" spans="1:11" x14ac:dyDescent="0.25">
      <c r="A100" s="292">
        <v>1</v>
      </c>
      <c r="B100" s="292">
        <v>2</v>
      </c>
      <c r="C100" s="292" t="s">
        <v>61</v>
      </c>
      <c r="D100" s="292">
        <v>641</v>
      </c>
      <c r="E100" s="292">
        <v>637</v>
      </c>
      <c r="F100" s="292">
        <v>410</v>
      </c>
      <c r="G100" s="292">
        <v>435</v>
      </c>
      <c r="H100" s="292">
        <v>168</v>
      </c>
      <c r="I100" s="292">
        <v>202</v>
      </c>
      <c r="J100" s="292">
        <v>70.934256055363321</v>
      </c>
      <c r="K100" s="292">
        <v>68.288854003139718</v>
      </c>
    </row>
    <row r="101" spans="1:11" x14ac:dyDescent="0.25">
      <c r="A101" s="292">
        <v>2</v>
      </c>
      <c r="B101" s="292">
        <v>1</v>
      </c>
      <c r="C101" s="292" t="s">
        <v>82</v>
      </c>
      <c r="D101" s="292">
        <v>7511</v>
      </c>
      <c r="E101" s="292">
        <v>6878</v>
      </c>
      <c r="F101" s="292">
        <v>4635</v>
      </c>
      <c r="G101" s="292">
        <v>4326</v>
      </c>
      <c r="H101" s="292">
        <v>2395</v>
      </c>
      <c r="I101" s="292">
        <v>1879</v>
      </c>
      <c r="J101" s="292">
        <v>65.931721194879088</v>
      </c>
      <c r="K101" s="292">
        <v>69.717969379532647</v>
      </c>
    </row>
    <row r="102" spans="1:11" x14ac:dyDescent="0.25">
      <c r="A102" s="292">
        <v>3</v>
      </c>
      <c r="B102" s="292">
        <v>3</v>
      </c>
      <c r="C102" s="292" t="s">
        <v>46</v>
      </c>
      <c r="D102" s="292">
        <v>16167</v>
      </c>
      <c r="E102" s="292">
        <v>16299</v>
      </c>
      <c r="F102" s="292">
        <v>8543</v>
      </c>
      <c r="G102" s="292">
        <v>8837</v>
      </c>
      <c r="H102" s="292">
        <v>6290</v>
      </c>
      <c r="I102" s="292">
        <v>5630</v>
      </c>
      <c r="J102" s="292">
        <v>57.594552686577231</v>
      </c>
      <c r="K102" s="292">
        <v>61.083845994331931</v>
      </c>
    </row>
    <row r="103" spans="1:11" x14ac:dyDescent="0.25">
      <c r="A103" s="292">
        <v>4</v>
      </c>
      <c r="B103" s="292">
        <v>4</v>
      </c>
      <c r="C103" s="292" t="s">
        <v>49</v>
      </c>
      <c r="D103" s="292">
        <v>14824</v>
      </c>
      <c r="E103" s="292">
        <v>14263</v>
      </c>
      <c r="F103" s="292">
        <v>7752</v>
      </c>
      <c r="G103" s="292">
        <v>7873</v>
      </c>
      <c r="H103" s="292">
        <v>5726</v>
      </c>
      <c r="I103" s="292">
        <v>5373</v>
      </c>
      <c r="J103" s="292">
        <v>57.5159519216501</v>
      </c>
      <c r="K103" s="292">
        <v>59.436811112788767</v>
      </c>
    </row>
    <row r="104" spans="1:11" x14ac:dyDescent="0.25">
      <c r="A104" s="292">
        <v>5</v>
      </c>
      <c r="B104" s="292">
        <v>6</v>
      </c>
      <c r="C104" s="292" t="s">
        <v>84</v>
      </c>
      <c r="D104" s="292">
        <v>10352</v>
      </c>
      <c r="E104" s="292">
        <v>10376</v>
      </c>
      <c r="F104" s="292">
        <v>4874</v>
      </c>
      <c r="G104" s="292">
        <v>5402</v>
      </c>
      <c r="H104" s="292">
        <v>3602</v>
      </c>
      <c r="I104" s="292">
        <v>3967</v>
      </c>
      <c r="J104" s="292">
        <v>57.503539405379897</v>
      </c>
      <c r="K104" s="292">
        <v>57.658234603479563</v>
      </c>
    </row>
    <row r="105" spans="1:11" x14ac:dyDescent="0.25">
      <c r="A105" s="292">
        <v>6</v>
      </c>
      <c r="B105" s="292">
        <v>5</v>
      </c>
      <c r="C105" s="292" t="s">
        <v>73</v>
      </c>
      <c r="D105" s="292">
        <v>14563</v>
      </c>
      <c r="E105" s="292">
        <v>15120</v>
      </c>
      <c r="F105" s="292">
        <v>7675</v>
      </c>
      <c r="G105" s="292">
        <v>8347</v>
      </c>
      <c r="H105" s="292">
        <v>5817</v>
      </c>
      <c r="I105" s="292">
        <v>5840</v>
      </c>
      <c r="J105" s="292">
        <v>56.885561814408533</v>
      </c>
      <c r="K105" s="292">
        <v>58.835553675900478</v>
      </c>
    </row>
    <row r="106" spans="1:11" x14ac:dyDescent="0.25">
      <c r="A106" s="292">
        <v>7</v>
      </c>
      <c r="B106" s="292">
        <v>9</v>
      </c>
      <c r="C106" s="292" t="s">
        <v>71</v>
      </c>
      <c r="D106" s="292">
        <v>11711</v>
      </c>
      <c r="E106" s="292">
        <v>12750</v>
      </c>
      <c r="F106" s="292">
        <v>6074</v>
      </c>
      <c r="G106" s="292">
        <v>6047</v>
      </c>
      <c r="H106" s="292">
        <v>4657</v>
      </c>
      <c r="I106" s="292">
        <v>5307</v>
      </c>
      <c r="J106" s="292">
        <v>56.602366974186943</v>
      </c>
      <c r="K106" s="292">
        <v>53.258763431389823</v>
      </c>
    </row>
    <row r="107" spans="1:11" x14ac:dyDescent="0.25">
      <c r="A107" s="292">
        <v>8</v>
      </c>
      <c r="B107" s="292">
        <v>7</v>
      </c>
      <c r="C107" s="292" t="s">
        <v>78</v>
      </c>
      <c r="D107" s="292">
        <v>11640</v>
      </c>
      <c r="E107" s="292">
        <v>10653</v>
      </c>
      <c r="F107" s="292">
        <v>5188</v>
      </c>
      <c r="G107" s="292">
        <v>5145</v>
      </c>
      <c r="H107" s="292">
        <v>4035</v>
      </c>
      <c r="I107" s="292">
        <v>4290</v>
      </c>
      <c r="J107" s="292">
        <v>56.250677653691859</v>
      </c>
      <c r="K107" s="292">
        <v>54.531001589825117</v>
      </c>
    </row>
    <row r="108" spans="1:11" x14ac:dyDescent="0.25">
      <c r="A108" s="292">
        <v>9</v>
      </c>
      <c r="B108" s="292">
        <v>10</v>
      </c>
      <c r="C108" s="292" t="s">
        <v>83</v>
      </c>
      <c r="D108" s="292">
        <v>53338</v>
      </c>
      <c r="E108" s="292">
        <v>42697</v>
      </c>
      <c r="F108" s="292">
        <v>19419</v>
      </c>
      <c r="G108" s="292">
        <v>21632</v>
      </c>
      <c r="H108" s="292">
        <v>20646</v>
      </c>
      <c r="I108" s="292">
        <v>19082</v>
      </c>
      <c r="J108" s="292">
        <v>48.468738300262068</v>
      </c>
      <c r="K108" s="292">
        <v>53.131600923515251</v>
      </c>
    </row>
    <row r="109" spans="1:11" x14ac:dyDescent="0.25">
      <c r="A109" s="292">
        <v>10</v>
      </c>
      <c r="B109" s="292">
        <v>8</v>
      </c>
      <c r="C109" s="292" t="s">
        <v>58</v>
      </c>
      <c r="D109" s="292">
        <v>9805</v>
      </c>
      <c r="E109" s="292">
        <v>8960</v>
      </c>
      <c r="F109" s="292">
        <v>4491</v>
      </c>
      <c r="G109" s="292">
        <v>4321</v>
      </c>
      <c r="H109" s="292">
        <v>4957</v>
      </c>
      <c r="I109" s="292">
        <v>3742</v>
      </c>
      <c r="J109" s="292">
        <v>47.533869602032183</v>
      </c>
      <c r="K109" s="292">
        <v>53.590475009301763</v>
      </c>
    </row>
    <row r="110" spans="1:11" x14ac:dyDescent="0.25">
      <c r="A110" s="292">
        <v>11</v>
      </c>
      <c r="B110" s="292">
        <v>11</v>
      </c>
      <c r="C110" s="292" t="s">
        <v>52</v>
      </c>
      <c r="D110" s="292">
        <v>23413</v>
      </c>
      <c r="E110" s="292">
        <v>20709</v>
      </c>
      <c r="F110" s="292">
        <v>7532</v>
      </c>
      <c r="G110" s="292">
        <v>8044</v>
      </c>
      <c r="H110" s="292">
        <v>12781</v>
      </c>
      <c r="I110" s="292">
        <v>9760</v>
      </c>
      <c r="J110" s="292">
        <v>37.079702653473149</v>
      </c>
      <c r="K110" s="292">
        <v>45.180858234104697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2" workbookViewId="0">
      <selection activeCell="A100" sqref="A100:K110"/>
    </sheetView>
  </sheetViews>
  <sheetFormatPr defaultRowHeight="15" x14ac:dyDescent="0.25"/>
  <sheetData>
    <row r="1" spans="1:11" x14ac:dyDescent="0.25">
      <c r="A1" s="292" t="s">
        <v>106</v>
      </c>
      <c r="B1" s="292" t="s">
        <v>107</v>
      </c>
      <c r="C1" s="292" t="s">
        <v>108</v>
      </c>
      <c r="D1" s="292" t="s">
        <v>184</v>
      </c>
      <c r="E1" s="292" t="s">
        <v>185</v>
      </c>
      <c r="F1" s="292" t="s">
        <v>186</v>
      </c>
      <c r="G1" s="292" t="s">
        <v>187</v>
      </c>
      <c r="H1" s="292" t="s">
        <v>188</v>
      </c>
      <c r="I1" s="292" t="s">
        <v>189</v>
      </c>
      <c r="J1" s="292" t="s">
        <v>190</v>
      </c>
      <c r="K1" s="292" t="s">
        <v>191</v>
      </c>
    </row>
    <row r="2" spans="1:11" x14ac:dyDescent="0.25">
      <c r="A2" s="292">
        <v>1</v>
      </c>
      <c r="B2" s="292">
        <v>2</v>
      </c>
      <c r="C2" s="292" t="s">
        <v>31</v>
      </c>
      <c r="D2" s="292">
        <v>870</v>
      </c>
      <c r="E2" s="292">
        <v>1008</v>
      </c>
      <c r="F2" s="292">
        <v>826</v>
      </c>
      <c r="G2" s="292">
        <v>561</v>
      </c>
      <c r="H2" s="292">
        <v>184</v>
      </c>
      <c r="I2" s="292">
        <v>151</v>
      </c>
      <c r="J2" s="292">
        <v>81.78217821782178</v>
      </c>
      <c r="K2" s="292">
        <v>78.792134831460672</v>
      </c>
    </row>
    <row r="3" spans="1:11" x14ac:dyDescent="0.25">
      <c r="A3" s="292">
        <v>2</v>
      </c>
      <c r="B3" s="292">
        <v>1</v>
      </c>
      <c r="C3" s="292" t="s">
        <v>11</v>
      </c>
      <c r="D3" s="292">
        <v>725</v>
      </c>
      <c r="E3" s="292">
        <v>858</v>
      </c>
      <c r="F3" s="292">
        <v>551</v>
      </c>
      <c r="G3" s="292">
        <v>615</v>
      </c>
      <c r="H3" s="292">
        <v>179</v>
      </c>
      <c r="I3" s="292">
        <v>159</v>
      </c>
      <c r="J3" s="292">
        <v>75.479452054794521</v>
      </c>
      <c r="K3" s="292">
        <v>79.457364341085267</v>
      </c>
    </row>
    <row r="4" spans="1:11" x14ac:dyDescent="0.25">
      <c r="A4" s="292">
        <v>3</v>
      </c>
      <c r="B4" s="292">
        <v>3</v>
      </c>
      <c r="C4" s="292" t="s">
        <v>12</v>
      </c>
      <c r="D4" s="292">
        <v>3038</v>
      </c>
      <c r="E4" s="292">
        <v>2933</v>
      </c>
      <c r="F4" s="292">
        <v>1898</v>
      </c>
      <c r="G4" s="292">
        <v>1811</v>
      </c>
      <c r="H4" s="292">
        <v>637</v>
      </c>
      <c r="I4" s="292">
        <v>502</v>
      </c>
      <c r="J4" s="292">
        <v>74.871794871794876</v>
      </c>
      <c r="K4" s="292">
        <v>78.296584522265462</v>
      </c>
    </row>
    <row r="5" spans="1:11" x14ac:dyDescent="0.25">
      <c r="A5" s="292">
        <v>4</v>
      </c>
      <c r="B5" s="292">
        <v>17</v>
      </c>
      <c r="C5" s="292" t="s">
        <v>40</v>
      </c>
      <c r="D5" s="292">
        <v>167</v>
      </c>
      <c r="E5" s="292">
        <v>156</v>
      </c>
      <c r="F5" s="292">
        <v>93</v>
      </c>
      <c r="G5" s="292">
        <v>86</v>
      </c>
      <c r="H5" s="292">
        <v>37</v>
      </c>
      <c r="I5" s="292">
        <v>51</v>
      </c>
      <c r="J5" s="292">
        <v>71.538461538461533</v>
      </c>
      <c r="K5" s="292">
        <v>62.773722627737229</v>
      </c>
    </row>
    <row r="6" spans="1:11" x14ac:dyDescent="0.25">
      <c r="A6" s="292">
        <v>5</v>
      </c>
      <c r="B6" s="292">
        <v>6</v>
      </c>
      <c r="C6" s="292" t="s">
        <v>15</v>
      </c>
      <c r="D6" s="292">
        <v>1208</v>
      </c>
      <c r="E6" s="292">
        <v>1016</v>
      </c>
      <c r="F6" s="292">
        <v>738</v>
      </c>
      <c r="G6" s="292">
        <v>486</v>
      </c>
      <c r="H6" s="292">
        <v>321</v>
      </c>
      <c r="I6" s="292">
        <v>198</v>
      </c>
      <c r="J6" s="292">
        <v>69.68838526912181</v>
      </c>
      <c r="K6" s="292">
        <v>71.05263157894737</v>
      </c>
    </row>
    <row r="7" spans="1:11" x14ac:dyDescent="0.25">
      <c r="A7" s="292">
        <v>6</v>
      </c>
      <c r="B7" s="292">
        <v>8</v>
      </c>
      <c r="C7" s="292" t="s">
        <v>22</v>
      </c>
      <c r="D7" s="292">
        <v>2600</v>
      </c>
      <c r="E7" s="292">
        <v>2393</v>
      </c>
      <c r="F7" s="292">
        <v>1242</v>
      </c>
      <c r="G7" s="292">
        <v>1210</v>
      </c>
      <c r="H7" s="292">
        <v>603</v>
      </c>
      <c r="I7" s="292">
        <v>605</v>
      </c>
      <c r="J7" s="292">
        <v>67.317073170731717</v>
      </c>
      <c r="K7" s="292">
        <v>66.666666666666657</v>
      </c>
    </row>
    <row r="8" spans="1:11" x14ac:dyDescent="0.25">
      <c r="A8" s="292">
        <v>7</v>
      </c>
      <c r="B8" s="292">
        <v>4</v>
      </c>
      <c r="C8" s="292" t="s">
        <v>21</v>
      </c>
      <c r="D8" s="292">
        <v>808</v>
      </c>
      <c r="E8" s="292">
        <v>652</v>
      </c>
      <c r="F8" s="292">
        <v>458</v>
      </c>
      <c r="G8" s="292">
        <v>427</v>
      </c>
      <c r="H8" s="292">
        <v>231</v>
      </c>
      <c r="I8" s="292">
        <v>162</v>
      </c>
      <c r="J8" s="292">
        <v>66.473149492017413</v>
      </c>
      <c r="K8" s="292">
        <v>72.495755517826822</v>
      </c>
    </row>
    <row r="9" spans="1:11" x14ac:dyDescent="0.25">
      <c r="A9" s="292">
        <v>8</v>
      </c>
      <c r="B9" s="292">
        <v>13</v>
      </c>
      <c r="C9" s="292" t="s">
        <v>54</v>
      </c>
      <c r="D9" s="292">
        <v>2595</v>
      </c>
      <c r="E9" s="292">
        <v>2544</v>
      </c>
      <c r="F9" s="292">
        <v>1374</v>
      </c>
      <c r="G9" s="292">
        <v>1221</v>
      </c>
      <c r="H9" s="292">
        <v>774</v>
      </c>
      <c r="I9" s="292">
        <v>681</v>
      </c>
      <c r="J9" s="292">
        <v>63.966480446927378</v>
      </c>
      <c r="K9" s="292">
        <v>64.195583596214504</v>
      </c>
    </row>
    <row r="10" spans="1:11" x14ac:dyDescent="0.25">
      <c r="A10" s="292">
        <v>9</v>
      </c>
      <c r="B10" s="292">
        <v>29</v>
      </c>
      <c r="C10" s="292" t="s">
        <v>32</v>
      </c>
      <c r="D10" s="292">
        <v>3617</v>
      </c>
      <c r="E10" s="292">
        <v>3468</v>
      </c>
      <c r="F10" s="292">
        <v>1936</v>
      </c>
      <c r="G10" s="292">
        <v>1700</v>
      </c>
      <c r="H10" s="292">
        <v>1121</v>
      </c>
      <c r="I10" s="292">
        <v>1347</v>
      </c>
      <c r="J10" s="292">
        <v>63.33006215243703</v>
      </c>
      <c r="K10" s="292">
        <v>55.792582868395137</v>
      </c>
    </row>
    <row r="11" spans="1:11" x14ac:dyDescent="0.25">
      <c r="A11" s="292">
        <v>10</v>
      </c>
      <c r="B11" s="292">
        <v>7</v>
      </c>
      <c r="C11" s="292" t="s">
        <v>23</v>
      </c>
      <c r="D11" s="292">
        <v>2499</v>
      </c>
      <c r="E11" s="292">
        <v>2327</v>
      </c>
      <c r="F11" s="292">
        <v>1384</v>
      </c>
      <c r="G11" s="292">
        <v>1556</v>
      </c>
      <c r="H11" s="292">
        <v>809</v>
      </c>
      <c r="I11" s="292">
        <v>663</v>
      </c>
      <c r="J11" s="292">
        <v>63.109895120839028</v>
      </c>
      <c r="K11" s="292">
        <v>70.121676430824692</v>
      </c>
    </row>
    <row r="12" spans="1:11" x14ac:dyDescent="0.25">
      <c r="A12" s="292">
        <v>11</v>
      </c>
      <c r="B12" s="292">
        <v>18</v>
      </c>
      <c r="C12" s="292" t="s">
        <v>75</v>
      </c>
      <c r="D12" s="292">
        <v>4024</v>
      </c>
      <c r="E12" s="292">
        <v>4233</v>
      </c>
      <c r="F12" s="292">
        <v>2333</v>
      </c>
      <c r="G12" s="292">
        <v>2477</v>
      </c>
      <c r="H12" s="292">
        <v>1371</v>
      </c>
      <c r="I12" s="292">
        <v>1472</v>
      </c>
      <c r="J12" s="292">
        <v>62.985961123110137</v>
      </c>
      <c r="K12" s="292">
        <v>62.724740440617879</v>
      </c>
    </row>
    <row r="13" spans="1:11" x14ac:dyDescent="0.25">
      <c r="A13" s="292">
        <v>12</v>
      </c>
      <c r="B13" s="292">
        <v>20</v>
      </c>
      <c r="C13" s="292" t="s">
        <v>39</v>
      </c>
      <c r="D13" s="292">
        <v>3299</v>
      </c>
      <c r="E13" s="292">
        <v>2773</v>
      </c>
      <c r="F13" s="292">
        <v>1557</v>
      </c>
      <c r="G13" s="292">
        <v>1325</v>
      </c>
      <c r="H13" s="292">
        <v>953</v>
      </c>
      <c r="I13" s="292">
        <v>796</v>
      </c>
      <c r="J13" s="292">
        <v>62.031872509960159</v>
      </c>
      <c r="K13" s="292">
        <v>62.470532767562467</v>
      </c>
    </row>
    <row r="14" spans="1:11" x14ac:dyDescent="0.25">
      <c r="A14" s="292">
        <v>13</v>
      </c>
      <c r="B14" s="292">
        <v>19</v>
      </c>
      <c r="C14" s="292" t="s">
        <v>16</v>
      </c>
      <c r="D14" s="292">
        <v>1792</v>
      </c>
      <c r="E14" s="292">
        <v>2611</v>
      </c>
      <c r="F14" s="292">
        <v>799</v>
      </c>
      <c r="G14" s="292">
        <v>805</v>
      </c>
      <c r="H14" s="292">
        <v>524</v>
      </c>
      <c r="I14" s="292">
        <v>482</v>
      </c>
      <c r="J14" s="292">
        <v>60.393046107331827</v>
      </c>
      <c r="K14" s="292">
        <v>62.54856254856255</v>
      </c>
    </row>
    <row r="15" spans="1:11" x14ac:dyDescent="0.25">
      <c r="A15" s="292">
        <v>14</v>
      </c>
      <c r="B15" s="292">
        <v>35</v>
      </c>
      <c r="C15" s="292" t="s">
        <v>48</v>
      </c>
      <c r="D15" s="292">
        <v>17809</v>
      </c>
      <c r="E15" s="292">
        <v>18624</v>
      </c>
      <c r="F15" s="292">
        <v>9689</v>
      </c>
      <c r="G15" s="292">
        <v>9240</v>
      </c>
      <c r="H15" s="292">
        <v>6621</v>
      </c>
      <c r="I15" s="292">
        <v>7591</v>
      </c>
      <c r="J15" s="292">
        <v>59.405272838749227</v>
      </c>
      <c r="K15" s="292">
        <v>54.898698829540727</v>
      </c>
    </row>
    <row r="16" spans="1:11" x14ac:dyDescent="0.25">
      <c r="A16" s="292">
        <v>15</v>
      </c>
      <c r="B16" s="292">
        <v>15</v>
      </c>
      <c r="C16" s="292" t="s">
        <v>18</v>
      </c>
      <c r="D16" s="292">
        <v>621</v>
      </c>
      <c r="E16" s="292">
        <v>584</v>
      </c>
      <c r="F16" s="292">
        <v>330</v>
      </c>
      <c r="G16" s="292">
        <v>330</v>
      </c>
      <c r="H16" s="292">
        <v>229</v>
      </c>
      <c r="I16" s="292">
        <v>190</v>
      </c>
      <c r="J16" s="292">
        <v>59.033989266547401</v>
      </c>
      <c r="K16" s="292">
        <v>63.46153846153846</v>
      </c>
    </row>
    <row r="17" spans="1:11" x14ac:dyDescent="0.25">
      <c r="A17" s="292">
        <v>16</v>
      </c>
      <c r="B17" s="292">
        <v>28</v>
      </c>
      <c r="C17" s="292" t="s">
        <v>13</v>
      </c>
      <c r="D17" s="292">
        <v>2250</v>
      </c>
      <c r="E17" s="292">
        <v>2575</v>
      </c>
      <c r="F17" s="292">
        <v>1034</v>
      </c>
      <c r="G17" s="292">
        <v>1139</v>
      </c>
      <c r="H17" s="292">
        <v>724</v>
      </c>
      <c r="I17" s="292">
        <v>859</v>
      </c>
      <c r="J17" s="292">
        <v>58.816837315130833</v>
      </c>
      <c r="K17" s="292">
        <v>57.007007007006997</v>
      </c>
    </row>
    <row r="18" spans="1:11" x14ac:dyDescent="0.25">
      <c r="A18" s="292">
        <v>17</v>
      </c>
      <c r="B18" s="292">
        <v>11</v>
      </c>
      <c r="C18" s="292" t="s">
        <v>82</v>
      </c>
      <c r="D18" s="292">
        <v>2609</v>
      </c>
      <c r="E18" s="292">
        <v>2231</v>
      </c>
      <c r="F18" s="292">
        <v>1371</v>
      </c>
      <c r="G18" s="292">
        <v>1095</v>
      </c>
      <c r="H18" s="292">
        <v>962</v>
      </c>
      <c r="I18" s="292">
        <v>558</v>
      </c>
      <c r="J18" s="292">
        <v>58.765537933990572</v>
      </c>
      <c r="K18" s="292">
        <v>66.243194192377501</v>
      </c>
    </row>
    <row r="19" spans="1:11" x14ac:dyDescent="0.25">
      <c r="A19" s="292">
        <v>18</v>
      </c>
      <c r="B19" s="292">
        <v>43</v>
      </c>
      <c r="C19" s="292" t="s">
        <v>61</v>
      </c>
      <c r="D19" s="292">
        <v>173</v>
      </c>
      <c r="E19" s="292">
        <v>171</v>
      </c>
      <c r="F19" s="292">
        <v>85</v>
      </c>
      <c r="G19" s="292">
        <v>91</v>
      </c>
      <c r="H19" s="292">
        <v>65</v>
      </c>
      <c r="I19" s="292">
        <v>82</v>
      </c>
      <c r="J19" s="292">
        <v>56.666666666666657</v>
      </c>
      <c r="K19" s="292">
        <v>52.601156069364173</v>
      </c>
    </row>
    <row r="20" spans="1:11" x14ac:dyDescent="0.25">
      <c r="A20" s="292">
        <v>19</v>
      </c>
      <c r="B20" s="292">
        <v>16</v>
      </c>
      <c r="C20" s="292" t="s">
        <v>17</v>
      </c>
      <c r="D20" s="292">
        <v>2041</v>
      </c>
      <c r="E20" s="292">
        <v>1428</v>
      </c>
      <c r="F20" s="292">
        <v>969</v>
      </c>
      <c r="G20" s="292">
        <v>720</v>
      </c>
      <c r="H20" s="292">
        <v>747</v>
      </c>
      <c r="I20" s="292">
        <v>416</v>
      </c>
      <c r="J20" s="292">
        <v>56.468531468531467</v>
      </c>
      <c r="K20" s="292">
        <v>63.380281690140848</v>
      </c>
    </row>
    <row r="21" spans="1:11" x14ac:dyDescent="0.25">
      <c r="A21" s="292">
        <v>20</v>
      </c>
      <c r="B21" s="292">
        <v>12</v>
      </c>
      <c r="C21" s="292" t="s">
        <v>44</v>
      </c>
      <c r="D21" s="292">
        <v>6786</v>
      </c>
      <c r="E21" s="292">
        <v>5962</v>
      </c>
      <c r="F21" s="292">
        <v>3531</v>
      </c>
      <c r="G21" s="292">
        <v>3580</v>
      </c>
      <c r="H21" s="292">
        <v>2776</v>
      </c>
      <c r="I21" s="292">
        <v>1985</v>
      </c>
      <c r="J21" s="292">
        <v>55.985413033137789</v>
      </c>
      <c r="K21" s="292">
        <v>64.330637915543576</v>
      </c>
    </row>
    <row r="22" spans="1:11" x14ac:dyDescent="0.25">
      <c r="A22" s="292">
        <v>21</v>
      </c>
      <c r="B22" s="292">
        <v>25</v>
      </c>
      <c r="C22" s="292" t="s">
        <v>28</v>
      </c>
      <c r="D22" s="292">
        <v>9540</v>
      </c>
      <c r="E22" s="292">
        <v>8707</v>
      </c>
      <c r="F22" s="292">
        <v>4953</v>
      </c>
      <c r="G22" s="292">
        <v>4417</v>
      </c>
      <c r="H22" s="292">
        <v>3976</v>
      </c>
      <c r="I22" s="292">
        <v>3137</v>
      </c>
      <c r="J22" s="292">
        <v>55.470937395005038</v>
      </c>
      <c r="K22" s="292">
        <v>58.472332539052161</v>
      </c>
    </row>
    <row r="23" spans="1:11" x14ac:dyDescent="0.25">
      <c r="A23" s="292">
        <v>22</v>
      </c>
      <c r="B23" s="292">
        <v>5</v>
      </c>
      <c r="C23" s="292" t="s">
        <v>67</v>
      </c>
      <c r="D23" s="292">
        <v>3090</v>
      </c>
      <c r="E23" s="292">
        <v>2446</v>
      </c>
      <c r="F23" s="292">
        <v>1291</v>
      </c>
      <c r="G23" s="292">
        <v>1233</v>
      </c>
      <c r="H23" s="292">
        <v>1044</v>
      </c>
      <c r="I23" s="292">
        <v>501</v>
      </c>
      <c r="J23" s="292">
        <v>55.289079229122052</v>
      </c>
      <c r="K23" s="292">
        <v>71.107266435986162</v>
      </c>
    </row>
    <row r="24" spans="1:11" x14ac:dyDescent="0.25">
      <c r="A24" s="292">
        <v>23</v>
      </c>
      <c r="B24" s="292">
        <v>23</v>
      </c>
      <c r="C24" s="292" t="s">
        <v>26</v>
      </c>
      <c r="D24" s="292">
        <v>2153</v>
      </c>
      <c r="E24" s="292">
        <v>1732</v>
      </c>
      <c r="F24" s="292">
        <v>923</v>
      </c>
      <c r="G24" s="292">
        <v>796</v>
      </c>
      <c r="H24" s="292">
        <v>756</v>
      </c>
      <c r="I24" s="292">
        <v>550</v>
      </c>
      <c r="J24" s="292">
        <v>54.973198332340679</v>
      </c>
      <c r="K24" s="292">
        <v>59.138187221396727</v>
      </c>
    </row>
    <row r="25" spans="1:11" x14ac:dyDescent="0.25">
      <c r="A25" s="292">
        <v>24</v>
      </c>
      <c r="B25" s="292">
        <v>26</v>
      </c>
      <c r="C25" s="292" t="s">
        <v>91</v>
      </c>
      <c r="D25" s="292">
        <v>1469</v>
      </c>
      <c r="E25" s="292">
        <v>1618</v>
      </c>
      <c r="F25" s="292">
        <v>725</v>
      </c>
      <c r="G25" s="292">
        <v>881</v>
      </c>
      <c r="H25" s="292">
        <v>600</v>
      </c>
      <c r="I25" s="292">
        <v>651</v>
      </c>
      <c r="J25" s="292">
        <v>54.716981132075468</v>
      </c>
      <c r="K25" s="292">
        <v>57.506527415143601</v>
      </c>
    </row>
    <row r="26" spans="1:11" x14ac:dyDescent="0.25">
      <c r="A26" s="292">
        <v>25</v>
      </c>
      <c r="B26" s="292">
        <v>33</v>
      </c>
      <c r="C26" s="292" t="s">
        <v>86</v>
      </c>
      <c r="D26" s="292">
        <v>4059</v>
      </c>
      <c r="E26" s="292">
        <v>3691</v>
      </c>
      <c r="F26" s="292">
        <v>1761</v>
      </c>
      <c r="G26" s="292">
        <v>1673</v>
      </c>
      <c r="H26" s="292">
        <v>1518</v>
      </c>
      <c r="I26" s="292">
        <v>1372</v>
      </c>
      <c r="J26" s="292">
        <v>53.705397987191219</v>
      </c>
      <c r="K26" s="292">
        <v>54.94252873563218</v>
      </c>
    </row>
    <row r="27" spans="1:11" x14ac:dyDescent="0.25">
      <c r="A27" s="292">
        <v>26</v>
      </c>
      <c r="B27" s="292">
        <v>10</v>
      </c>
      <c r="C27" s="292" t="s">
        <v>33</v>
      </c>
      <c r="D27" s="292">
        <v>1175</v>
      </c>
      <c r="E27" s="292">
        <v>843</v>
      </c>
      <c r="F27" s="292">
        <v>520</v>
      </c>
      <c r="G27" s="292">
        <v>493</v>
      </c>
      <c r="H27" s="292">
        <v>457</v>
      </c>
      <c r="I27" s="292">
        <v>249</v>
      </c>
      <c r="J27" s="292">
        <v>53.224155578300923</v>
      </c>
      <c r="K27" s="292">
        <v>66.44204851752022</v>
      </c>
    </row>
    <row r="28" spans="1:11" x14ac:dyDescent="0.25">
      <c r="A28" s="292">
        <v>27</v>
      </c>
      <c r="B28" s="292">
        <v>22</v>
      </c>
      <c r="C28" s="292" t="s">
        <v>25</v>
      </c>
      <c r="D28" s="292">
        <v>1881</v>
      </c>
      <c r="E28" s="292">
        <v>1887</v>
      </c>
      <c r="F28" s="292">
        <v>877</v>
      </c>
      <c r="G28" s="292">
        <v>939</v>
      </c>
      <c r="H28" s="292">
        <v>786</v>
      </c>
      <c r="I28" s="292">
        <v>632</v>
      </c>
      <c r="J28" s="292">
        <v>52.736019242333128</v>
      </c>
      <c r="K28" s="292">
        <v>59.770846594525793</v>
      </c>
    </row>
    <row r="29" spans="1:11" x14ac:dyDescent="0.25">
      <c r="A29" s="292">
        <v>28</v>
      </c>
      <c r="B29" s="292">
        <v>36</v>
      </c>
      <c r="C29" s="292" t="s">
        <v>57</v>
      </c>
      <c r="D29" s="292">
        <v>11397</v>
      </c>
      <c r="E29" s="292">
        <v>10688</v>
      </c>
      <c r="F29" s="292">
        <v>5167</v>
      </c>
      <c r="G29" s="292">
        <v>5258</v>
      </c>
      <c r="H29" s="292">
        <v>4682</v>
      </c>
      <c r="I29" s="292">
        <v>4514</v>
      </c>
      <c r="J29" s="292">
        <v>52.462178901411313</v>
      </c>
      <c r="K29" s="292">
        <v>53.80679492427344</v>
      </c>
    </row>
    <row r="30" spans="1:11" x14ac:dyDescent="0.25">
      <c r="A30" s="292">
        <v>29</v>
      </c>
      <c r="B30" s="292">
        <v>24</v>
      </c>
      <c r="C30" s="292" t="s">
        <v>36</v>
      </c>
      <c r="D30" s="292">
        <v>4398</v>
      </c>
      <c r="E30" s="292">
        <v>4155</v>
      </c>
      <c r="F30" s="292">
        <v>2066</v>
      </c>
      <c r="G30" s="292">
        <v>2147</v>
      </c>
      <c r="H30" s="292">
        <v>1902</v>
      </c>
      <c r="I30" s="292">
        <v>1512</v>
      </c>
      <c r="J30" s="292">
        <v>52.066532258064512</v>
      </c>
      <c r="K30" s="292">
        <v>58.677234216999189</v>
      </c>
    </row>
    <row r="31" spans="1:11" x14ac:dyDescent="0.25">
      <c r="A31" s="292">
        <v>30</v>
      </c>
      <c r="B31" s="292">
        <v>14</v>
      </c>
      <c r="C31" s="292" t="s">
        <v>19</v>
      </c>
      <c r="D31" s="292">
        <v>2989</v>
      </c>
      <c r="E31" s="292">
        <v>2482</v>
      </c>
      <c r="F31" s="292">
        <v>1462</v>
      </c>
      <c r="G31" s="292">
        <v>1404</v>
      </c>
      <c r="H31" s="292">
        <v>1348</v>
      </c>
      <c r="I31" s="292">
        <v>803</v>
      </c>
      <c r="J31" s="292">
        <v>52.028469750889677</v>
      </c>
      <c r="K31" s="292">
        <v>63.615768010874483</v>
      </c>
    </row>
    <row r="32" spans="1:11" x14ac:dyDescent="0.25">
      <c r="A32" s="292">
        <v>31</v>
      </c>
      <c r="B32" s="292">
        <v>84</v>
      </c>
      <c r="C32" s="292" t="s">
        <v>89</v>
      </c>
      <c r="D32" s="292">
        <v>3221</v>
      </c>
      <c r="E32" s="292">
        <v>2825</v>
      </c>
      <c r="F32" s="292">
        <v>1248</v>
      </c>
      <c r="G32" s="292">
        <v>1002</v>
      </c>
      <c r="H32" s="292">
        <v>1185</v>
      </c>
      <c r="I32" s="292">
        <v>2099</v>
      </c>
      <c r="J32" s="292">
        <v>51.294697903822438</v>
      </c>
      <c r="K32" s="292">
        <v>32.312157368590768</v>
      </c>
    </row>
    <row r="33" spans="1:11" x14ac:dyDescent="0.25">
      <c r="A33" s="292">
        <v>32</v>
      </c>
      <c r="B33" s="292">
        <v>27</v>
      </c>
      <c r="C33" s="292" t="s">
        <v>73</v>
      </c>
      <c r="D33" s="292">
        <v>3065</v>
      </c>
      <c r="E33" s="292">
        <v>2843</v>
      </c>
      <c r="F33" s="292">
        <v>1326</v>
      </c>
      <c r="G33" s="292">
        <v>1477</v>
      </c>
      <c r="H33" s="292">
        <v>1262</v>
      </c>
      <c r="I33" s="292">
        <v>1105</v>
      </c>
      <c r="J33" s="292">
        <v>51.23647604327666</v>
      </c>
      <c r="K33" s="292">
        <v>57.20371804802479</v>
      </c>
    </row>
    <row r="34" spans="1:11" x14ac:dyDescent="0.25">
      <c r="A34" s="292">
        <v>33</v>
      </c>
      <c r="B34" s="292">
        <v>67</v>
      </c>
      <c r="C34" s="292" t="s">
        <v>90</v>
      </c>
      <c r="D34" s="292">
        <v>3602</v>
      </c>
      <c r="E34" s="292">
        <v>3745</v>
      </c>
      <c r="F34" s="292">
        <v>1325</v>
      </c>
      <c r="G34" s="292">
        <v>1330</v>
      </c>
      <c r="H34" s="292">
        <v>1316</v>
      </c>
      <c r="I34" s="292">
        <v>1654</v>
      </c>
      <c r="J34" s="292">
        <v>50.170390003786437</v>
      </c>
      <c r="K34" s="292">
        <v>44.571045576407514</v>
      </c>
    </row>
    <row r="35" spans="1:11" x14ac:dyDescent="0.25">
      <c r="A35" s="292">
        <v>34</v>
      </c>
      <c r="B35" s="292">
        <v>44</v>
      </c>
      <c r="C35" s="292" t="s">
        <v>59</v>
      </c>
      <c r="D35" s="292">
        <v>8838</v>
      </c>
      <c r="E35" s="292">
        <v>9124</v>
      </c>
      <c r="F35" s="292">
        <v>3903</v>
      </c>
      <c r="G35" s="292">
        <v>4187</v>
      </c>
      <c r="H35" s="292">
        <v>3900</v>
      </c>
      <c r="I35" s="292">
        <v>3783</v>
      </c>
      <c r="J35" s="292">
        <v>50.019223375624748</v>
      </c>
      <c r="K35" s="292">
        <v>52.534504391467998</v>
      </c>
    </row>
    <row r="36" spans="1:11" x14ac:dyDescent="0.25">
      <c r="A36" s="292">
        <v>35</v>
      </c>
      <c r="B36" s="292">
        <v>49</v>
      </c>
      <c r="C36" s="292" t="s">
        <v>74</v>
      </c>
      <c r="D36" s="292">
        <v>14208</v>
      </c>
      <c r="E36" s="292">
        <v>13401</v>
      </c>
      <c r="F36" s="292">
        <v>5511</v>
      </c>
      <c r="G36" s="292">
        <v>5219</v>
      </c>
      <c r="H36" s="292">
        <v>5829</v>
      </c>
      <c r="I36" s="292">
        <v>5028</v>
      </c>
      <c r="J36" s="292">
        <v>48.597883597883587</v>
      </c>
      <c r="K36" s="292">
        <v>50.931980091734161</v>
      </c>
    </row>
    <row r="37" spans="1:11" x14ac:dyDescent="0.25">
      <c r="A37" s="292">
        <v>36</v>
      </c>
      <c r="B37" s="292">
        <v>65</v>
      </c>
      <c r="C37" s="292" t="s">
        <v>81</v>
      </c>
      <c r="D37" s="292">
        <v>1650</v>
      </c>
      <c r="E37" s="292">
        <v>1567</v>
      </c>
      <c r="F37" s="292">
        <v>666</v>
      </c>
      <c r="G37" s="292">
        <v>539</v>
      </c>
      <c r="H37" s="292">
        <v>708</v>
      </c>
      <c r="I37" s="292">
        <v>663</v>
      </c>
      <c r="J37" s="292">
        <v>48.471615720524021</v>
      </c>
      <c r="K37" s="292">
        <v>44.841930116472547</v>
      </c>
    </row>
    <row r="38" spans="1:11" x14ac:dyDescent="0.25">
      <c r="A38" s="292">
        <v>37</v>
      </c>
      <c r="B38" s="292">
        <v>58</v>
      </c>
      <c r="C38" s="292" t="s">
        <v>53</v>
      </c>
      <c r="D38" s="292">
        <v>10046</v>
      </c>
      <c r="E38" s="292">
        <v>8601</v>
      </c>
      <c r="F38" s="292">
        <v>4259</v>
      </c>
      <c r="G38" s="292">
        <v>3541</v>
      </c>
      <c r="H38" s="292">
        <v>4601</v>
      </c>
      <c r="I38" s="292">
        <v>3795</v>
      </c>
      <c r="J38" s="292">
        <v>48.069977426636569</v>
      </c>
      <c r="K38" s="292">
        <v>48.268811341330427</v>
      </c>
    </row>
    <row r="39" spans="1:11" x14ac:dyDescent="0.25">
      <c r="A39" s="292">
        <v>38</v>
      </c>
      <c r="B39" s="292">
        <v>34</v>
      </c>
      <c r="C39" s="292" t="s">
        <v>72</v>
      </c>
      <c r="D39" s="292">
        <v>447</v>
      </c>
      <c r="E39" s="292">
        <v>403</v>
      </c>
      <c r="F39" s="292">
        <v>192</v>
      </c>
      <c r="G39" s="292">
        <v>184</v>
      </c>
      <c r="H39" s="292">
        <v>211</v>
      </c>
      <c r="I39" s="292">
        <v>151</v>
      </c>
      <c r="J39" s="292">
        <v>47.642679900744419</v>
      </c>
      <c r="K39" s="292">
        <v>54.92537313432836</v>
      </c>
    </row>
    <row r="40" spans="1:11" x14ac:dyDescent="0.25">
      <c r="A40" s="292">
        <v>39</v>
      </c>
      <c r="B40" s="292">
        <v>57</v>
      </c>
      <c r="C40" s="292" t="s">
        <v>71</v>
      </c>
      <c r="D40" s="292">
        <v>2975</v>
      </c>
      <c r="E40" s="292">
        <v>2941</v>
      </c>
      <c r="F40" s="292">
        <v>1073</v>
      </c>
      <c r="G40" s="292">
        <v>1168</v>
      </c>
      <c r="H40" s="292">
        <v>1201</v>
      </c>
      <c r="I40" s="292">
        <v>1237</v>
      </c>
      <c r="J40" s="292">
        <v>47.185576077396647</v>
      </c>
      <c r="K40" s="292">
        <v>48.565488565488558</v>
      </c>
    </row>
    <row r="41" spans="1:11" x14ac:dyDescent="0.25">
      <c r="A41" s="292">
        <v>40</v>
      </c>
      <c r="B41" s="292">
        <v>62</v>
      </c>
      <c r="C41" s="292" t="s">
        <v>30</v>
      </c>
      <c r="D41" s="292">
        <v>5116</v>
      </c>
      <c r="E41" s="292">
        <v>4735</v>
      </c>
      <c r="F41" s="292">
        <v>1855</v>
      </c>
      <c r="G41" s="292">
        <v>1706</v>
      </c>
      <c r="H41" s="292">
        <v>2098</v>
      </c>
      <c r="I41" s="292">
        <v>2068</v>
      </c>
      <c r="J41" s="292">
        <v>46.926385024032378</v>
      </c>
      <c r="K41" s="292">
        <v>45.204027556968732</v>
      </c>
    </row>
    <row r="42" spans="1:11" x14ac:dyDescent="0.25">
      <c r="A42" s="292">
        <v>41</v>
      </c>
      <c r="B42" s="292">
        <v>55</v>
      </c>
      <c r="C42" s="292" t="s">
        <v>80</v>
      </c>
      <c r="D42" s="292">
        <v>3496</v>
      </c>
      <c r="E42" s="292">
        <v>3516</v>
      </c>
      <c r="F42" s="292">
        <v>1479</v>
      </c>
      <c r="G42" s="292">
        <v>1388</v>
      </c>
      <c r="H42" s="292">
        <v>1694</v>
      </c>
      <c r="I42" s="292">
        <v>1460</v>
      </c>
      <c r="J42" s="292">
        <v>46.612039079735268</v>
      </c>
      <c r="K42" s="292">
        <v>48.735955056179783</v>
      </c>
    </row>
    <row r="43" spans="1:11" x14ac:dyDescent="0.25">
      <c r="A43" s="292">
        <v>42</v>
      </c>
      <c r="B43" s="292">
        <v>30</v>
      </c>
      <c r="C43" s="292" t="s">
        <v>78</v>
      </c>
      <c r="D43" s="292">
        <v>2686</v>
      </c>
      <c r="E43" s="292">
        <v>2127</v>
      </c>
      <c r="F43" s="292">
        <v>852</v>
      </c>
      <c r="G43" s="292">
        <v>944</v>
      </c>
      <c r="H43" s="292">
        <v>994</v>
      </c>
      <c r="I43" s="292">
        <v>762</v>
      </c>
      <c r="J43" s="292">
        <v>46.153846153846153</v>
      </c>
      <c r="K43" s="292">
        <v>55.33411488862837</v>
      </c>
    </row>
    <row r="44" spans="1:11" x14ac:dyDescent="0.25">
      <c r="A44" s="292">
        <v>43</v>
      </c>
      <c r="B44" s="292">
        <v>9</v>
      </c>
      <c r="C44" s="292" t="s">
        <v>43</v>
      </c>
      <c r="D44" s="292">
        <v>3902</v>
      </c>
      <c r="E44" s="292">
        <v>2960</v>
      </c>
      <c r="F44" s="292">
        <v>1640</v>
      </c>
      <c r="G44" s="292">
        <v>1602</v>
      </c>
      <c r="H44" s="292">
        <v>1922</v>
      </c>
      <c r="I44" s="292">
        <v>807</v>
      </c>
      <c r="J44" s="292">
        <v>46.041549691184727</v>
      </c>
      <c r="K44" s="292">
        <v>66.500622665006233</v>
      </c>
    </row>
    <row r="45" spans="1:11" x14ac:dyDescent="0.25">
      <c r="A45" s="292">
        <v>44</v>
      </c>
      <c r="B45" s="292">
        <v>61</v>
      </c>
      <c r="C45" s="292" t="s">
        <v>84</v>
      </c>
      <c r="D45" s="292">
        <v>3084</v>
      </c>
      <c r="E45" s="292">
        <v>2362</v>
      </c>
      <c r="F45" s="292">
        <v>775</v>
      </c>
      <c r="G45" s="292">
        <v>838</v>
      </c>
      <c r="H45" s="292">
        <v>926</v>
      </c>
      <c r="I45" s="292">
        <v>977</v>
      </c>
      <c r="J45" s="292">
        <v>45.56143445032334</v>
      </c>
      <c r="K45" s="292">
        <v>46.170798898071617</v>
      </c>
    </row>
    <row r="46" spans="1:11" x14ac:dyDescent="0.25">
      <c r="A46" s="292">
        <v>45</v>
      </c>
      <c r="B46" s="292">
        <v>46</v>
      </c>
      <c r="C46" s="292" t="s">
        <v>79</v>
      </c>
      <c r="D46" s="292">
        <v>12533</v>
      </c>
      <c r="E46" s="292">
        <v>11064</v>
      </c>
      <c r="F46" s="292">
        <v>4702</v>
      </c>
      <c r="G46" s="292">
        <v>4630</v>
      </c>
      <c r="H46" s="292">
        <v>5654</v>
      </c>
      <c r="I46" s="292">
        <v>4380</v>
      </c>
      <c r="J46" s="292">
        <v>45.40363074546157</v>
      </c>
      <c r="K46" s="292">
        <v>51.387347391786911</v>
      </c>
    </row>
    <row r="47" spans="1:11" x14ac:dyDescent="0.25">
      <c r="A47" s="292">
        <v>46</v>
      </c>
      <c r="B47" s="292">
        <v>41</v>
      </c>
      <c r="C47" s="292" t="s">
        <v>62</v>
      </c>
      <c r="D47" s="292">
        <v>12138</v>
      </c>
      <c r="E47" s="292">
        <v>12362</v>
      </c>
      <c r="F47" s="292">
        <v>5217</v>
      </c>
      <c r="G47" s="292">
        <v>6002</v>
      </c>
      <c r="H47" s="292">
        <v>6304</v>
      </c>
      <c r="I47" s="292">
        <v>5367</v>
      </c>
      <c r="J47" s="292">
        <v>45.282527558371669</v>
      </c>
      <c r="K47" s="292">
        <v>52.792681854164833</v>
      </c>
    </row>
    <row r="48" spans="1:11" x14ac:dyDescent="0.25">
      <c r="A48" s="292">
        <v>47</v>
      </c>
      <c r="B48" s="292">
        <v>42</v>
      </c>
      <c r="C48" s="292" t="s">
        <v>14</v>
      </c>
      <c r="D48" s="292">
        <v>3075</v>
      </c>
      <c r="E48" s="292">
        <v>2821</v>
      </c>
      <c r="F48" s="292">
        <v>1280</v>
      </c>
      <c r="G48" s="292">
        <v>1195</v>
      </c>
      <c r="H48" s="292">
        <v>1585</v>
      </c>
      <c r="I48" s="292">
        <v>1073</v>
      </c>
      <c r="J48" s="292">
        <v>44.677137870855148</v>
      </c>
      <c r="K48" s="292">
        <v>52.689594356261033</v>
      </c>
    </row>
    <row r="49" spans="1:11" x14ac:dyDescent="0.25">
      <c r="A49" s="292">
        <v>47.1</v>
      </c>
      <c r="B49" s="292">
        <v>52.1</v>
      </c>
      <c r="C49" s="292" t="s">
        <v>64</v>
      </c>
      <c r="D49" s="292">
        <v>477299</v>
      </c>
      <c r="E49" s="292">
        <v>419531</v>
      </c>
      <c r="F49" s="292">
        <v>181391</v>
      </c>
      <c r="G49" s="292">
        <v>179875</v>
      </c>
      <c r="H49" s="292">
        <v>227359</v>
      </c>
      <c r="I49" s="292">
        <v>180565</v>
      </c>
      <c r="J49" s="292">
        <v>44.377003058103973</v>
      </c>
      <c r="K49" s="292">
        <v>49.904283653312618</v>
      </c>
    </row>
    <row r="50" spans="1:11" x14ac:dyDescent="0.25">
      <c r="A50" s="292">
        <v>48</v>
      </c>
      <c r="B50" s="292">
        <v>21</v>
      </c>
      <c r="C50" s="292" t="s">
        <v>65</v>
      </c>
      <c r="D50" s="292">
        <v>11625</v>
      </c>
      <c r="E50" s="292">
        <v>7594</v>
      </c>
      <c r="F50" s="292">
        <v>4469</v>
      </c>
      <c r="G50" s="292">
        <v>4317</v>
      </c>
      <c r="H50" s="292">
        <v>5646</v>
      </c>
      <c r="I50" s="292">
        <v>2625</v>
      </c>
      <c r="J50" s="292">
        <v>44.181908057340593</v>
      </c>
      <c r="K50" s="292">
        <v>62.186689714779597</v>
      </c>
    </row>
    <row r="51" spans="1:11" x14ac:dyDescent="0.25">
      <c r="A51" s="292">
        <v>49</v>
      </c>
      <c r="B51" s="292">
        <v>56</v>
      </c>
      <c r="C51" s="292" t="s">
        <v>50</v>
      </c>
      <c r="D51" s="292">
        <v>3207</v>
      </c>
      <c r="E51" s="292">
        <v>2799</v>
      </c>
      <c r="F51" s="292">
        <v>1327</v>
      </c>
      <c r="G51" s="292">
        <v>1113</v>
      </c>
      <c r="H51" s="292">
        <v>1689</v>
      </c>
      <c r="I51" s="292">
        <v>1173</v>
      </c>
      <c r="J51" s="292">
        <v>43.99867374005305</v>
      </c>
      <c r="K51" s="292">
        <v>48.687664041994751</v>
      </c>
    </row>
    <row r="52" spans="1:11" x14ac:dyDescent="0.25">
      <c r="A52" s="292">
        <v>50</v>
      </c>
      <c r="B52" s="292">
        <v>32</v>
      </c>
      <c r="C52" s="292" t="s">
        <v>51</v>
      </c>
      <c r="D52" s="292">
        <v>6549</v>
      </c>
      <c r="E52" s="292">
        <v>5526</v>
      </c>
      <c r="F52" s="292">
        <v>2421</v>
      </c>
      <c r="G52" s="292">
        <v>2722</v>
      </c>
      <c r="H52" s="292">
        <v>3103</v>
      </c>
      <c r="I52" s="292">
        <v>2222</v>
      </c>
      <c r="J52" s="292">
        <v>43.826937002172343</v>
      </c>
      <c r="K52" s="292">
        <v>55.056634304207122</v>
      </c>
    </row>
    <row r="53" spans="1:11" x14ac:dyDescent="0.25">
      <c r="A53" s="292">
        <v>51</v>
      </c>
      <c r="B53" s="292">
        <v>38</v>
      </c>
      <c r="C53" s="292" t="s">
        <v>47</v>
      </c>
      <c r="D53" s="292">
        <v>4685</v>
      </c>
      <c r="E53" s="292">
        <v>4089</v>
      </c>
      <c r="F53" s="292">
        <v>1769</v>
      </c>
      <c r="G53" s="292">
        <v>1727</v>
      </c>
      <c r="H53" s="292">
        <v>2302</v>
      </c>
      <c r="I53" s="292">
        <v>1516</v>
      </c>
      <c r="J53" s="292">
        <v>43.453696880373371</v>
      </c>
      <c r="K53" s="292">
        <v>53.253160653715689</v>
      </c>
    </row>
    <row r="54" spans="1:11" x14ac:dyDescent="0.25">
      <c r="A54" s="292">
        <v>52</v>
      </c>
      <c r="B54" s="292">
        <v>47</v>
      </c>
      <c r="C54" s="292" t="s">
        <v>58</v>
      </c>
      <c r="D54" s="292">
        <v>3173</v>
      </c>
      <c r="E54" s="292">
        <v>2282</v>
      </c>
      <c r="F54" s="292">
        <v>1254</v>
      </c>
      <c r="G54" s="292">
        <v>1086</v>
      </c>
      <c r="H54" s="292">
        <v>1643</v>
      </c>
      <c r="I54" s="292">
        <v>1032</v>
      </c>
      <c r="J54" s="292">
        <v>43.2861580945806</v>
      </c>
      <c r="K54" s="292">
        <v>51.274787535410759</v>
      </c>
    </row>
    <row r="55" spans="1:11" x14ac:dyDescent="0.25">
      <c r="A55" s="292">
        <v>53</v>
      </c>
      <c r="B55" s="292">
        <v>40</v>
      </c>
      <c r="C55" s="292" t="s">
        <v>41</v>
      </c>
      <c r="D55" s="292">
        <v>726</v>
      </c>
      <c r="E55" s="292">
        <v>679</v>
      </c>
      <c r="F55" s="292">
        <v>308</v>
      </c>
      <c r="G55" s="292">
        <v>318</v>
      </c>
      <c r="H55" s="292">
        <v>408</v>
      </c>
      <c r="I55" s="292">
        <v>284</v>
      </c>
      <c r="J55" s="292">
        <v>43.016759776536311</v>
      </c>
      <c r="K55" s="292">
        <v>52.823920265780743</v>
      </c>
    </row>
    <row r="56" spans="1:11" x14ac:dyDescent="0.25">
      <c r="A56" s="292">
        <v>54</v>
      </c>
      <c r="B56" s="292">
        <v>37</v>
      </c>
      <c r="C56" s="292" t="s">
        <v>46</v>
      </c>
      <c r="D56" s="292">
        <v>4512</v>
      </c>
      <c r="E56" s="292">
        <v>3918</v>
      </c>
      <c r="F56" s="292">
        <v>1684</v>
      </c>
      <c r="G56" s="292">
        <v>1636</v>
      </c>
      <c r="H56" s="292">
        <v>2237</v>
      </c>
      <c r="I56" s="292">
        <v>1434</v>
      </c>
      <c r="J56" s="292">
        <v>42.948227492986483</v>
      </c>
      <c r="K56" s="292">
        <v>53.289902280130299</v>
      </c>
    </row>
    <row r="57" spans="1:11" x14ac:dyDescent="0.25">
      <c r="A57" s="292">
        <v>55</v>
      </c>
      <c r="B57" s="292">
        <v>63</v>
      </c>
      <c r="C57" s="292" t="s">
        <v>87</v>
      </c>
      <c r="D57" s="292">
        <v>4228</v>
      </c>
      <c r="E57" s="292">
        <v>4174</v>
      </c>
      <c r="F57" s="292">
        <v>1733</v>
      </c>
      <c r="G57" s="292">
        <v>1802</v>
      </c>
      <c r="H57" s="292">
        <v>2341</v>
      </c>
      <c r="I57" s="292">
        <v>2208</v>
      </c>
      <c r="J57" s="292">
        <v>42.538046146293567</v>
      </c>
      <c r="K57" s="292">
        <v>44.937655860349132</v>
      </c>
    </row>
    <row r="58" spans="1:11" x14ac:dyDescent="0.25">
      <c r="A58" s="292">
        <v>56</v>
      </c>
      <c r="B58" s="292">
        <v>75</v>
      </c>
      <c r="C58" s="292" t="s">
        <v>92</v>
      </c>
      <c r="D58" s="292">
        <v>1749</v>
      </c>
      <c r="E58" s="292">
        <v>1669</v>
      </c>
      <c r="F58" s="292">
        <v>754</v>
      </c>
      <c r="G58" s="292">
        <v>632</v>
      </c>
      <c r="H58" s="292">
        <v>1021</v>
      </c>
      <c r="I58" s="292">
        <v>860</v>
      </c>
      <c r="J58" s="292">
        <v>42.478873239436624</v>
      </c>
      <c r="K58" s="292">
        <v>42.359249329758711</v>
      </c>
    </row>
    <row r="59" spans="1:11" x14ac:dyDescent="0.25">
      <c r="A59" s="292">
        <v>57</v>
      </c>
      <c r="B59" s="292">
        <v>51</v>
      </c>
      <c r="C59" s="292" t="s">
        <v>42</v>
      </c>
      <c r="D59" s="292">
        <v>7104</v>
      </c>
      <c r="E59" s="292">
        <v>5902</v>
      </c>
      <c r="F59" s="292">
        <v>2407</v>
      </c>
      <c r="G59" s="292">
        <v>2165</v>
      </c>
      <c r="H59" s="292">
        <v>3269</v>
      </c>
      <c r="I59" s="292">
        <v>2114</v>
      </c>
      <c r="J59" s="292">
        <v>42.406624383368573</v>
      </c>
      <c r="K59" s="292">
        <v>50.59593362935265</v>
      </c>
    </row>
    <row r="60" spans="1:11" x14ac:dyDescent="0.25">
      <c r="A60" s="292">
        <v>58</v>
      </c>
      <c r="B60" s="292">
        <v>31</v>
      </c>
      <c r="C60" s="292" t="s">
        <v>34</v>
      </c>
      <c r="D60" s="292">
        <v>8809</v>
      </c>
      <c r="E60" s="292">
        <v>6959</v>
      </c>
      <c r="F60" s="292">
        <v>3188</v>
      </c>
      <c r="G60" s="292">
        <v>3491</v>
      </c>
      <c r="H60" s="292">
        <v>4379</v>
      </c>
      <c r="I60" s="292">
        <v>2822</v>
      </c>
      <c r="J60" s="292">
        <v>42.130302629840102</v>
      </c>
      <c r="K60" s="292">
        <v>55.29859021067638</v>
      </c>
    </row>
    <row r="61" spans="1:11" x14ac:dyDescent="0.25">
      <c r="A61" s="292">
        <v>59</v>
      </c>
      <c r="B61" s="292">
        <v>52</v>
      </c>
      <c r="C61" s="292" t="s">
        <v>35</v>
      </c>
      <c r="D61" s="292">
        <v>4524</v>
      </c>
      <c r="E61" s="292">
        <v>3992</v>
      </c>
      <c r="F61" s="292">
        <v>1558</v>
      </c>
      <c r="G61" s="292">
        <v>1553</v>
      </c>
      <c r="H61" s="292">
        <v>2152</v>
      </c>
      <c r="I61" s="292">
        <v>1519</v>
      </c>
      <c r="J61" s="292">
        <v>41.994609164420488</v>
      </c>
      <c r="K61" s="292">
        <v>50.553385416666657</v>
      </c>
    </row>
    <row r="62" spans="1:11" x14ac:dyDescent="0.25">
      <c r="A62" s="292">
        <v>60</v>
      </c>
      <c r="B62" s="292">
        <v>64</v>
      </c>
      <c r="C62" s="292" t="s">
        <v>55</v>
      </c>
      <c r="D62" s="292">
        <v>10595</v>
      </c>
      <c r="E62" s="292">
        <v>9747</v>
      </c>
      <c r="F62" s="292">
        <v>3890</v>
      </c>
      <c r="G62" s="292">
        <v>3991</v>
      </c>
      <c r="H62" s="292">
        <v>5484</v>
      </c>
      <c r="I62" s="292">
        <v>4897</v>
      </c>
      <c r="J62" s="292">
        <v>41.497759761041173</v>
      </c>
      <c r="K62" s="292">
        <v>44.903240324032403</v>
      </c>
    </row>
    <row r="63" spans="1:11" x14ac:dyDescent="0.25">
      <c r="A63" s="292">
        <v>61</v>
      </c>
      <c r="B63" s="292">
        <v>54</v>
      </c>
      <c r="C63" s="292" t="s">
        <v>70</v>
      </c>
      <c r="D63" s="292">
        <v>4707</v>
      </c>
      <c r="E63" s="292">
        <v>4227</v>
      </c>
      <c r="F63" s="292">
        <v>1599</v>
      </c>
      <c r="G63" s="292">
        <v>1651</v>
      </c>
      <c r="H63" s="292">
        <v>2292</v>
      </c>
      <c r="I63" s="292">
        <v>1691</v>
      </c>
      <c r="J63" s="292">
        <v>41.094834232845031</v>
      </c>
      <c r="K63" s="292">
        <v>49.401555954518251</v>
      </c>
    </row>
    <row r="64" spans="1:11" x14ac:dyDescent="0.25">
      <c r="A64" s="292">
        <v>62</v>
      </c>
      <c r="B64" s="292">
        <v>76</v>
      </c>
      <c r="C64" s="292" t="s">
        <v>56</v>
      </c>
      <c r="D64" s="292">
        <v>12920</v>
      </c>
      <c r="E64" s="292">
        <v>11553</v>
      </c>
      <c r="F64" s="292">
        <v>4397</v>
      </c>
      <c r="G64" s="292">
        <v>4267</v>
      </c>
      <c r="H64" s="292">
        <v>6447</v>
      </c>
      <c r="I64" s="292">
        <v>5825</v>
      </c>
      <c r="J64" s="292">
        <v>40.547768351161928</v>
      </c>
      <c r="K64" s="292">
        <v>42.281014665081251</v>
      </c>
    </row>
    <row r="65" spans="1:11" x14ac:dyDescent="0.25">
      <c r="A65" s="292">
        <v>63</v>
      </c>
      <c r="B65" s="292">
        <v>59</v>
      </c>
      <c r="C65" s="292" t="s">
        <v>68</v>
      </c>
      <c r="D65" s="292">
        <v>860</v>
      </c>
      <c r="E65" s="292">
        <v>724</v>
      </c>
      <c r="F65" s="292">
        <v>291</v>
      </c>
      <c r="G65" s="292">
        <v>244</v>
      </c>
      <c r="H65" s="292">
        <v>429</v>
      </c>
      <c r="I65" s="292">
        <v>262</v>
      </c>
      <c r="J65" s="292">
        <v>40.416666666666657</v>
      </c>
      <c r="K65" s="292">
        <v>48.221343873517789</v>
      </c>
    </row>
    <row r="66" spans="1:11" x14ac:dyDescent="0.25">
      <c r="A66" s="292">
        <v>64</v>
      </c>
      <c r="B66" s="292">
        <v>50</v>
      </c>
      <c r="C66" s="292" t="s">
        <v>24</v>
      </c>
      <c r="D66" s="292">
        <v>3172</v>
      </c>
      <c r="E66" s="292">
        <v>2454</v>
      </c>
      <c r="F66" s="292">
        <v>922</v>
      </c>
      <c r="G66" s="292">
        <v>931</v>
      </c>
      <c r="H66" s="292">
        <v>1385</v>
      </c>
      <c r="I66" s="292">
        <v>908</v>
      </c>
      <c r="J66" s="292">
        <v>39.965322930212402</v>
      </c>
      <c r="K66" s="292">
        <v>50.625339858618823</v>
      </c>
    </row>
    <row r="67" spans="1:11" x14ac:dyDescent="0.25">
      <c r="A67" s="292">
        <v>65</v>
      </c>
      <c r="B67" s="292">
        <v>72</v>
      </c>
      <c r="C67" s="292" t="s">
        <v>93</v>
      </c>
      <c r="D67" s="292">
        <v>4702</v>
      </c>
      <c r="E67" s="292">
        <v>3819</v>
      </c>
      <c r="F67" s="292">
        <v>1426</v>
      </c>
      <c r="G67" s="292">
        <v>1361</v>
      </c>
      <c r="H67" s="292">
        <v>2217</v>
      </c>
      <c r="I67" s="292">
        <v>1759</v>
      </c>
      <c r="J67" s="292">
        <v>39.143562997529507</v>
      </c>
      <c r="K67" s="292">
        <v>43.621794871794883</v>
      </c>
    </row>
    <row r="68" spans="1:11" x14ac:dyDescent="0.25">
      <c r="A68" s="292">
        <v>66</v>
      </c>
      <c r="B68" s="292">
        <v>82</v>
      </c>
      <c r="C68" s="292" t="s">
        <v>60</v>
      </c>
      <c r="D68" s="292">
        <v>13187</v>
      </c>
      <c r="E68" s="292">
        <v>10220</v>
      </c>
      <c r="F68" s="292">
        <v>4550</v>
      </c>
      <c r="G68" s="292">
        <v>3524</v>
      </c>
      <c r="H68" s="292">
        <v>7218</v>
      </c>
      <c r="I68" s="292">
        <v>5492</v>
      </c>
      <c r="J68" s="292">
        <v>38.664174031271237</v>
      </c>
      <c r="K68" s="292">
        <v>39.086069210292813</v>
      </c>
    </row>
    <row r="69" spans="1:11" x14ac:dyDescent="0.25">
      <c r="A69" s="292">
        <v>67</v>
      </c>
      <c r="B69" s="292">
        <v>48</v>
      </c>
      <c r="C69" s="292" t="s">
        <v>37</v>
      </c>
      <c r="D69" s="292">
        <v>2199</v>
      </c>
      <c r="E69" s="292">
        <v>1654</v>
      </c>
      <c r="F69" s="292">
        <v>713</v>
      </c>
      <c r="G69" s="292">
        <v>721</v>
      </c>
      <c r="H69" s="292">
        <v>1134</v>
      </c>
      <c r="I69" s="292">
        <v>694</v>
      </c>
      <c r="J69" s="292">
        <v>38.603140227395777</v>
      </c>
      <c r="K69" s="292">
        <v>50.954063604240282</v>
      </c>
    </row>
    <row r="70" spans="1:11" x14ac:dyDescent="0.25">
      <c r="A70" s="292">
        <v>68</v>
      </c>
      <c r="B70" s="292">
        <v>78</v>
      </c>
      <c r="C70" s="292" t="s">
        <v>69</v>
      </c>
      <c r="D70" s="292">
        <v>10145</v>
      </c>
      <c r="E70" s="292">
        <v>9304</v>
      </c>
      <c r="F70" s="292">
        <v>3480</v>
      </c>
      <c r="G70" s="292">
        <v>3708</v>
      </c>
      <c r="H70" s="292">
        <v>5715</v>
      </c>
      <c r="I70" s="292">
        <v>5235</v>
      </c>
      <c r="J70" s="292">
        <v>37.846655791190862</v>
      </c>
      <c r="K70" s="292">
        <v>41.462596444146257</v>
      </c>
    </row>
    <row r="71" spans="1:11" x14ac:dyDescent="0.25">
      <c r="A71" s="292">
        <v>69</v>
      </c>
      <c r="B71" s="292">
        <v>81</v>
      </c>
      <c r="C71" s="292" t="s">
        <v>56</v>
      </c>
      <c r="D71" s="292">
        <v>5975</v>
      </c>
      <c r="E71" s="292">
        <v>5280</v>
      </c>
      <c r="F71" s="292">
        <v>1971</v>
      </c>
      <c r="G71" s="292">
        <v>1879</v>
      </c>
      <c r="H71" s="292">
        <v>3283</v>
      </c>
      <c r="I71" s="292">
        <v>2870</v>
      </c>
      <c r="J71" s="292">
        <v>37.514274838218498</v>
      </c>
      <c r="K71" s="292">
        <v>39.566224468309123</v>
      </c>
    </row>
    <row r="72" spans="1:11" x14ac:dyDescent="0.25">
      <c r="A72" s="292">
        <v>70</v>
      </c>
      <c r="B72" s="292">
        <v>71</v>
      </c>
      <c r="C72" s="292" t="s">
        <v>77</v>
      </c>
      <c r="D72" s="292">
        <v>12980</v>
      </c>
      <c r="E72" s="292">
        <v>10872</v>
      </c>
      <c r="F72" s="292">
        <v>4114</v>
      </c>
      <c r="G72" s="292">
        <v>4330</v>
      </c>
      <c r="H72" s="292">
        <v>6858</v>
      </c>
      <c r="I72" s="292">
        <v>5556</v>
      </c>
      <c r="J72" s="292">
        <v>37.495442945679912</v>
      </c>
      <c r="K72" s="292">
        <v>43.799312158608132</v>
      </c>
    </row>
    <row r="73" spans="1:11" x14ac:dyDescent="0.25">
      <c r="A73" s="292">
        <v>71</v>
      </c>
      <c r="B73" s="292">
        <v>74</v>
      </c>
      <c r="C73" s="292" t="s">
        <v>88</v>
      </c>
      <c r="D73" s="292">
        <v>7661</v>
      </c>
      <c r="E73" s="292">
        <v>6213</v>
      </c>
      <c r="F73" s="292">
        <v>2476</v>
      </c>
      <c r="G73" s="292">
        <v>2384</v>
      </c>
      <c r="H73" s="292">
        <v>4137</v>
      </c>
      <c r="I73" s="292">
        <v>3168</v>
      </c>
      <c r="J73" s="292">
        <v>37.441403296537118</v>
      </c>
      <c r="K73" s="292">
        <v>42.939481268011527</v>
      </c>
    </row>
    <row r="74" spans="1:11" x14ac:dyDescent="0.25">
      <c r="A74" s="292">
        <v>72</v>
      </c>
      <c r="B74" s="292">
        <v>53</v>
      </c>
      <c r="C74" s="292" t="s">
        <v>29</v>
      </c>
      <c r="D74" s="292">
        <v>3904</v>
      </c>
      <c r="E74" s="292">
        <v>3103</v>
      </c>
      <c r="F74" s="292">
        <v>1260</v>
      </c>
      <c r="G74" s="292">
        <v>1273</v>
      </c>
      <c r="H74" s="292">
        <v>2161</v>
      </c>
      <c r="I74" s="292">
        <v>1301</v>
      </c>
      <c r="J74" s="292">
        <v>36.831335866705643</v>
      </c>
      <c r="K74" s="292">
        <v>49.456099456099459</v>
      </c>
    </row>
    <row r="75" spans="1:11" x14ac:dyDescent="0.25">
      <c r="A75" s="292">
        <v>73</v>
      </c>
      <c r="B75" s="292">
        <v>70</v>
      </c>
      <c r="C75" s="292" t="s">
        <v>63</v>
      </c>
      <c r="D75" s="292">
        <v>9220</v>
      </c>
      <c r="E75" s="292">
        <v>7709</v>
      </c>
      <c r="F75" s="292">
        <v>3108</v>
      </c>
      <c r="G75" s="292">
        <v>2643</v>
      </c>
      <c r="H75" s="292">
        <v>5353</v>
      </c>
      <c r="I75" s="292">
        <v>3383</v>
      </c>
      <c r="J75" s="292">
        <v>36.733246661151163</v>
      </c>
      <c r="K75" s="292">
        <v>43.859940258878197</v>
      </c>
    </row>
    <row r="76" spans="1:11" x14ac:dyDescent="0.25">
      <c r="A76" s="292">
        <v>74</v>
      </c>
      <c r="B76" s="292">
        <v>66</v>
      </c>
      <c r="C76" s="292" t="s">
        <v>20</v>
      </c>
      <c r="D76" s="292">
        <v>3314</v>
      </c>
      <c r="E76" s="292">
        <v>2867</v>
      </c>
      <c r="F76" s="292">
        <v>1067</v>
      </c>
      <c r="G76" s="292">
        <v>1165</v>
      </c>
      <c r="H76" s="292">
        <v>1841</v>
      </c>
      <c r="I76" s="292">
        <v>1439</v>
      </c>
      <c r="J76" s="292">
        <v>36.691884456671247</v>
      </c>
      <c r="K76" s="292">
        <v>44.738863287250382</v>
      </c>
    </row>
    <row r="77" spans="1:11" x14ac:dyDescent="0.25">
      <c r="A77" s="292">
        <v>75</v>
      </c>
      <c r="B77" s="292">
        <v>60</v>
      </c>
      <c r="C77" s="292" t="s">
        <v>49</v>
      </c>
      <c r="D77" s="292">
        <v>4067</v>
      </c>
      <c r="E77" s="292">
        <v>3229</v>
      </c>
      <c r="F77" s="292">
        <v>1280</v>
      </c>
      <c r="G77" s="292">
        <v>1256</v>
      </c>
      <c r="H77" s="292">
        <v>2213</v>
      </c>
      <c r="I77" s="292">
        <v>1375</v>
      </c>
      <c r="J77" s="292">
        <v>36.644718007443458</v>
      </c>
      <c r="K77" s="292">
        <v>47.738502470543523</v>
      </c>
    </row>
    <row r="78" spans="1:11" x14ac:dyDescent="0.25">
      <c r="A78" s="292">
        <v>76</v>
      </c>
      <c r="B78" s="292">
        <v>45</v>
      </c>
      <c r="C78" s="292" t="s">
        <v>27</v>
      </c>
      <c r="D78" s="292">
        <v>2696</v>
      </c>
      <c r="E78" s="292">
        <v>1758</v>
      </c>
      <c r="F78" s="292">
        <v>796</v>
      </c>
      <c r="G78" s="292">
        <v>747</v>
      </c>
      <c r="H78" s="292">
        <v>1400</v>
      </c>
      <c r="I78" s="292">
        <v>687</v>
      </c>
      <c r="J78" s="292">
        <v>36.247723132969043</v>
      </c>
      <c r="K78" s="292">
        <v>52.09205020920502</v>
      </c>
    </row>
    <row r="79" spans="1:11" x14ac:dyDescent="0.25">
      <c r="A79" s="292">
        <v>77</v>
      </c>
      <c r="B79" s="292">
        <v>39</v>
      </c>
      <c r="C79" s="292" t="s">
        <v>85</v>
      </c>
      <c r="D79" s="292">
        <v>11483</v>
      </c>
      <c r="E79" s="292">
        <v>9413</v>
      </c>
      <c r="F79" s="292">
        <v>3056</v>
      </c>
      <c r="G79" s="292">
        <v>3657</v>
      </c>
      <c r="H79" s="292">
        <v>5413</v>
      </c>
      <c r="I79" s="292">
        <v>3216</v>
      </c>
      <c r="J79" s="292">
        <v>36.084543629708349</v>
      </c>
      <c r="K79" s="292">
        <v>53.20820602357049</v>
      </c>
    </row>
    <row r="80" spans="1:11" x14ac:dyDescent="0.25">
      <c r="A80" s="292">
        <v>78</v>
      </c>
      <c r="B80" s="292">
        <v>77</v>
      </c>
      <c r="C80" s="292" t="s">
        <v>76</v>
      </c>
      <c r="D80" s="292">
        <v>8255</v>
      </c>
      <c r="E80" s="292">
        <v>7138</v>
      </c>
      <c r="F80" s="292">
        <v>2710</v>
      </c>
      <c r="G80" s="292">
        <v>2602</v>
      </c>
      <c r="H80" s="292">
        <v>4945</v>
      </c>
      <c r="I80" s="292">
        <v>3599</v>
      </c>
      <c r="J80" s="292">
        <v>35.401698236446762</v>
      </c>
      <c r="K80" s="292">
        <v>41.960974036445727</v>
      </c>
    </row>
    <row r="81" spans="1:11" x14ac:dyDescent="0.25">
      <c r="A81" s="292">
        <v>79</v>
      </c>
      <c r="B81" s="292">
        <v>68</v>
      </c>
      <c r="C81" s="292" t="s">
        <v>45</v>
      </c>
      <c r="D81" s="292">
        <v>6753</v>
      </c>
      <c r="E81" s="292">
        <v>5236</v>
      </c>
      <c r="F81" s="292">
        <v>2227</v>
      </c>
      <c r="G81" s="292">
        <v>2162</v>
      </c>
      <c r="H81" s="292">
        <v>4106</v>
      </c>
      <c r="I81" s="292">
        <v>2693</v>
      </c>
      <c r="J81" s="292">
        <v>35.165008684667612</v>
      </c>
      <c r="K81" s="292">
        <v>44.531410916580853</v>
      </c>
    </row>
    <row r="82" spans="1:11" x14ac:dyDescent="0.25">
      <c r="A82" s="292">
        <v>80</v>
      </c>
      <c r="B82" s="292">
        <v>83</v>
      </c>
      <c r="C82" s="292" t="s">
        <v>94</v>
      </c>
      <c r="D82" s="292">
        <v>7227</v>
      </c>
      <c r="E82" s="292">
        <v>6859</v>
      </c>
      <c r="F82" s="292">
        <v>2117</v>
      </c>
      <c r="G82" s="292">
        <v>2156</v>
      </c>
      <c r="H82" s="292">
        <v>3925</v>
      </c>
      <c r="I82" s="292">
        <v>3410</v>
      </c>
      <c r="J82" s="292">
        <v>35.038066865276399</v>
      </c>
      <c r="K82" s="292">
        <v>38.735177865612648</v>
      </c>
    </row>
    <row r="83" spans="1:11" x14ac:dyDescent="0.25">
      <c r="A83" s="292">
        <v>81</v>
      </c>
      <c r="B83" s="292">
        <v>73</v>
      </c>
      <c r="C83" s="292" t="s">
        <v>66</v>
      </c>
      <c r="D83" s="292">
        <v>1829</v>
      </c>
      <c r="E83" s="292">
        <v>1538</v>
      </c>
      <c r="F83" s="292">
        <v>571</v>
      </c>
      <c r="G83" s="292">
        <v>682</v>
      </c>
      <c r="H83" s="292">
        <v>1066</v>
      </c>
      <c r="I83" s="292">
        <v>887</v>
      </c>
      <c r="J83" s="292">
        <v>34.88087965791081</v>
      </c>
      <c r="K83" s="292">
        <v>43.467176545570432</v>
      </c>
    </row>
    <row r="84" spans="1:11" x14ac:dyDescent="0.25">
      <c r="A84" s="292">
        <v>82</v>
      </c>
      <c r="B84" s="292">
        <v>69</v>
      </c>
      <c r="C84" s="292" t="s">
        <v>38</v>
      </c>
      <c r="D84" s="292">
        <v>4763</v>
      </c>
      <c r="E84" s="292">
        <v>3982</v>
      </c>
      <c r="F84" s="292">
        <v>1458</v>
      </c>
      <c r="G84" s="292">
        <v>1552</v>
      </c>
      <c r="H84" s="292">
        <v>2734</v>
      </c>
      <c r="I84" s="292">
        <v>1973</v>
      </c>
      <c r="J84" s="292">
        <v>34.780534351145043</v>
      </c>
      <c r="K84" s="292">
        <v>44.028368794326241</v>
      </c>
    </row>
    <row r="85" spans="1:11" x14ac:dyDescent="0.25">
      <c r="A85" s="292">
        <v>83</v>
      </c>
      <c r="B85" s="292">
        <v>79</v>
      </c>
      <c r="C85" s="292" t="s">
        <v>83</v>
      </c>
      <c r="D85" s="292">
        <v>21362</v>
      </c>
      <c r="E85" s="292">
        <v>15522</v>
      </c>
      <c r="F85" s="292">
        <v>4899</v>
      </c>
      <c r="G85" s="292">
        <v>5850</v>
      </c>
      <c r="H85" s="292">
        <v>9211</v>
      </c>
      <c r="I85" s="292">
        <v>8764</v>
      </c>
      <c r="J85" s="292">
        <v>34.720056697377743</v>
      </c>
      <c r="K85" s="292">
        <v>40.030108115505683</v>
      </c>
    </row>
    <row r="86" spans="1:11" x14ac:dyDescent="0.25">
      <c r="A86" s="292">
        <v>84</v>
      </c>
      <c r="B86" s="292">
        <v>80</v>
      </c>
      <c r="C86" s="292" t="s">
        <v>95</v>
      </c>
      <c r="D86" s="292">
        <v>45368</v>
      </c>
      <c r="E86" s="292">
        <v>39131</v>
      </c>
      <c r="F86" s="292">
        <v>13109</v>
      </c>
      <c r="G86" s="292">
        <v>13687</v>
      </c>
      <c r="H86" s="292">
        <v>28602</v>
      </c>
      <c r="I86" s="292">
        <v>20891</v>
      </c>
      <c r="J86" s="292">
        <v>31.428160437294721</v>
      </c>
      <c r="K86" s="292">
        <v>39.58297183180057</v>
      </c>
    </row>
    <row r="87" spans="1:11" x14ac:dyDescent="0.25">
      <c r="A87" s="292">
        <v>85</v>
      </c>
      <c r="B87" s="292">
        <v>85</v>
      </c>
      <c r="C87" s="292" t="s">
        <v>52</v>
      </c>
      <c r="D87" s="292">
        <v>8660</v>
      </c>
      <c r="E87" s="292">
        <v>7199</v>
      </c>
      <c r="F87" s="292">
        <v>1929</v>
      </c>
      <c r="G87" s="292">
        <v>1902</v>
      </c>
      <c r="H87" s="292">
        <v>5340</v>
      </c>
      <c r="I87" s="292">
        <v>4126</v>
      </c>
      <c r="J87" s="292">
        <v>26.53735039207594</v>
      </c>
      <c r="K87" s="292">
        <v>31.552753815527542</v>
      </c>
    </row>
    <row r="89" spans="1:11" x14ac:dyDescent="0.25">
      <c r="A89" s="292" t="s">
        <v>106</v>
      </c>
      <c r="B89" s="292" t="s">
        <v>107</v>
      </c>
      <c r="C89" s="292" t="s">
        <v>108</v>
      </c>
      <c r="D89" s="292" t="s">
        <v>192</v>
      </c>
      <c r="E89" s="292" t="s">
        <v>193</v>
      </c>
      <c r="F89" s="292" t="s">
        <v>194</v>
      </c>
      <c r="G89" s="292" t="s">
        <v>195</v>
      </c>
      <c r="H89" s="292" t="s">
        <v>196</v>
      </c>
      <c r="I89" s="292" t="s">
        <v>197</v>
      </c>
      <c r="J89" s="292" t="s">
        <v>198</v>
      </c>
      <c r="K89" s="292" t="s">
        <v>199</v>
      </c>
    </row>
    <row r="90" spans="1:11" x14ac:dyDescent="0.25">
      <c r="A90" s="292">
        <v>1</v>
      </c>
      <c r="B90" s="292">
        <v>1</v>
      </c>
      <c r="C90" s="292" t="s">
        <v>98</v>
      </c>
      <c r="D90" s="292">
        <v>18311</v>
      </c>
      <c r="E90" s="292">
        <v>17417</v>
      </c>
      <c r="F90" s="292">
        <v>8163</v>
      </c>
      <c r="G90" s="292">
        <v>7483</v>
      </c>
      <c r="H90" s="292">
        <v>8011</v>
      </c>
      <c r="I90" s="292">
        <v>5507</v>
      </c>
      <c r="J90" s="292">
        <v>50.469889946828239</v>
      </c>
      <c r="K90" s="292">
        <v>57.605850654349503</v>
      </c>
    </row>
    <row r="91" spans="1:11" x14ac:dyDescent="0.25">
      <c r="A91" s="292">
        <v>2</v>
      </c>
      <c r="B91" s="292">
        <v>5</v>
      </c>
      <c r="C91" s="292" t="s">
        <v>99</v>
      </c>
      <c r="D91" s="292">
        <v>40072</v>
      </c>
      <c r="E91" s="292">
        <v>38071</v>
      </c>
      <c r="F91" s="292">
        <v>16717</v>
      </c>
      <c r="G91" s="292">
        <v>17227</v>
      </c>
      <c r="H91" s="292">
        <v>18554</v>
      </c>
      <c r="I91" s="292">
        <v>17053</v>
      </c>
      <c r="J91" s="292">
        <v>47.395877633183069</v>
      </c>
      <c r="K91" s="292">
        <v>50.253792298716448</v>
      </c>
    </row>
    <row r="92" spans="1:11" x14ac:dyDescent="0.25">
      <c r="A92" s="292">
        <v>3</v>
      </c>
      <c r="B92" s="292">
        <v>3</v>
      </c>
      <c r="C92" s="292" t="s">
        <v>103</v>
      </c>
      <c r="D92" s="292">
        <v>39476</v>
      </c>
      <c r="E92" s="292">
        <v>35677</v>
      </c>
      <c r="F92" s="292">
        <v>15541</v>
      </c>
      <c r="G92" s="292">
        <v>14746</v>
      </c>
      <c r="H92" s="292">
        <v>18189</v>
      </c>
      <c r="I92" s="292">
        <v>14151</v>
      </c>
      <c r="J92" s="292">
        <v>46.074710939816192</v>
      </c>
      <c r="K92" s="292">
        <v>51.029518635152442</v>
      </c>
    </row>
    <row r="93" spans="1:11" x14ac:dyDescent="0.25">
      <c r="A93" s="292">
        <v>4</v>
      </c>
      <c r="B93" s="292">
        <v>4</v>
      </c>
      <c r="C93" s="292" t="s">
        <v>100</v>
      </c>
      <c r="D93" s="292">
        <v>94543</v>
      </c>
      <c r="E93" s="292">
        <v>79961</v>
      </c>
      <c r="F93" s="292">
        <v>37082</v>
      </c>
      <c r="G93" s="292">
        <v>34899</v>
      </c>
      <c r="H93" s="292">
        <v>46126</v>
      </c>
      <c r="I93" s="292">
        <v>34385</v>
      </c>
      <c r="J93" s="292">
        <v>44.565426401307569</v>
      </c>
      <c r="K93" s="292">
        <v>50.370937012874549</v>
      </c>
    </row>
    <row r="94" spans="1:11" x14ac:dyDescent="0.25">
      <c r="A94" s="292">
        <v>5</v>
      </c>
      <c r="B94" s="292">
        <v>2</v>
      </c>
      <c r="C94" s="292" t="s">
        <v>101</v>
      </c>
      <c r="D94" s="292">
        <v>75554</v>
      </c>
      <c r="E94" s="292">
        <v>64449</v>
      </c>
      <c r="F94" s="292">
        <v>28488</v>
      </c>
      <c r="G94" s="292">
        <v>30002</v>
      </c>
      <c r="H94" s="292">
        <v>36294</v>
      </c>
      <c r="I94" s="292">
        <v>26824</v>
      </c>
      <c r="J94" s="292">
        <v>43.975178290265823</v>
      </c>
      <c r="K94" s="292">
        <v>52.796255235279617</v>
      </c>
    </row>
    <row r="95" spans="1:11" x14ac:dyDescent="0.25">
      <c r="A95" s="292">
        <v>6</v>
      </c>
      <c r="B95" s="292">
        <v>6</v>
      </c>
      <c r="C95" s="292" t="s">
        <v>104</v>
      </c>
      <c r="D95" s="292">
        <v>23772</v>
      </c>
      <c r="E95" s="292">
        <v>21012</v>
      </c>
      <c r="F95" s="292">
        <v>9158</v>
      </c>
      <c r="G95" s="292">
        <v>9166</v>
      </c>
      <c r="H95" s="292">
        <v>11931</v>
      </c>
      <c r="I95" s="292">
        <v>9436</v>
      </c>
      <c r="J95" s="292">
        <v>43.425482479017496</v>
      </c>
      <c r="K95" s="292">
        <v>49.274271583700681</v>
      </c>
    </row>
    <row r="96" spans="1:11" x14ac:dyDescent="0.25">
      <c r="A96" s="292">
        <v>7</v>
      </c>
      <c r="B96" s="292">
        <v>7</v>
      </c>
      <c r="C96" s="292" t="s">
        <v>105</v>
      </c>
      <c r="D96" s="292">
        <v>118960</v>
      </c>
      <c r="E96" s="292">
        <v>107473</v>
      </c>
      <c r="F96" s="292">
        <v>43691</v>
      </c>
      <c r="G96" s="292">
        <v>42695</v>
      </c>
      <c r="H96" s="292">
        <v>59518</v>
      </c>
      <c r="I96" s="292">
        <v>49041</v>
      </c>
      <c r="J96" s="292">
        <v>42.332548518055603</v>
      </c>
      <c r="K96" s="292">
        <v>46.541161594139709</v>
      </c>
    </row>
    <row r="97" spans="1:11" x14ac:dyDescent="0.25">
      <c r="A97" s="292">
        <v>8</v>
      </c>
      <c r="B97" s="292">
        <v>8</v>
      </c>
      <c r="C97" s="292" t="s">
        <v>102</v>
      </c>
      <c r="D97" s="292">
        <v>56366</v>
      </c>
      <c r="E97" s="292">
        <v>44825</v>
      </c>
      <c r="F97" s="292">
        <v>16528</v>
      </c>
      <c r="G97" s="292">
        <v>17343</v>
      </c>
      <c r="H97" s="292">
        <v>26054</v>
      </c>
      <c r="I97" s="292">
        <v>21452</v>
      </c>
      <c r="J97" s="292">
        <v>38.814522568221307</v>
      </c>
      <c r="K97" s="292">
        <v>44.704214460626368</v>
      </c>
    </row>
    <row r="99" spans="1:11" x14ac:dyDescent="0.25">
      <c r="A99" s="292" t="s">
        <v>106</v>
      </c>
      <c r="B99" s="292" t="s">
        <v>107</v>
      </c>
      <c r="C99" s="292" t="s">
        <v>108</v>
      </c>
      <c r="D99" s="292" t="s">
        <v>200</v>
      </c>
      <c r="E99" s="292" t="s">
        <v>201</v>
      </c>
      <c r="F99" s="292" t="s">
        <v>202</v>
      </c>
      <c r="G99" s="292" t="s">
        <v>203</v>
      </c>
      <c r="H99" s="292" t="s">
        <v>204</v>
      </c>
      <c r="I99" s="292" t="s">
        <v>205</v>
      </c>
      <c r="J99" s="292" t="s">
        <v>206</v>
      </c>
      <c r="K99" s="292" t="s">
        <v>207</v>
      </c>
    </row>
    <row r="100" spans="1:11" x14ac:dyDescent="0.25">
      <c r="A100" s="292">
        <v>1</v>
      </c>
      <c r="B100" s="292">
        <v>1</v>
      </c>
      <c r="C100" s="292" t="s">
        <v>82</v>
      </c>
      <c r="D100" s="292">
        <v>2609</v>
      </c>
      <c r="E100" s="292">
        <v>2231</v>
      </c>
      <c r="F100" s="292">
        <v>1371</v>
      </c>
      <c r="G100" s="292">
        <v>1095</v>
      </c>
      <c r="H100" s="292">
        <v>962</v>
      </c>
      <c r="I100" s="292">
        <v>558</v>
      </c>
      <c r="J100" s="292">
        <v>58.765537933990572</v>
      </c>
      <c r="K100" s="292">
        <v>66.243194192377501</v>
      </c>
    </row>
    <row r="101" spans="1:11" x14ac:dyDescent="0.25">
      <c r="A101" s="292">
        <v>2</v>
      </c>
      <c r="B101" s="292">
        <v>5</v>
      </c>
      <c r="C101" s="292" t="s">
        <v>61</v>
      </c>
      <c r="D101" s="292">
        <v>173</v>
      </c>
      <c r="E101" s="292">
        <v>171</v>
      </c>
      <c r="F101" s="292">
        <v>85</v>
      </c>
      <c r="G101" s="292">
        <v>91</v>
      </c>
      <c r="H101" s="292">
        <v>65</v>
      </c>
      <c r="I101" s="292">
        <v>82</v>
      </c>
      <c r="J101" s="292">
        <v>56.666666666666657</v>
      </c>
      <c r="K101" s="292">
        <v>52.601156069364173</v>
      </c>
    </row>
    <row r="102" spans="1:11" x14ac:dyDescent="0.25">
      <c r="A102" s="292">
        <v>3</v>
      </c>
      <c r="B102" s="292">
        <v>2</v>
      </c>
      <c r="C102" s="292" t="s">
        <v>73</v>
      </c>
      <c r="D102" s="292">
        <v>3065</v>
      </c>
      <c r="E102" s="292">
        <v>2843</v>
      </c>
      <c r="F102" s="292">
        <v>1326</v>
      </c>
      <c r="G102" s="292">
        <v>1477</v>
      </c>
      <c r="H102" s="292">
        <v>1262</v>
      </c>
      <c r="I102" s="292">
        <v>1105</v>
      </c>
      <c r="J102" s="292">
        <v>51.23647604327666</v>
      </c>
      <c r="K102" s="292">
        <v>57.20371804802479</v>
      </c>
    </row>
    <row r="103" spans="1:11" x14ac:dyDescent="0.25">
      <c r="A103" s="292">
        <v>4</v>
      </c>
      <c r="B103" s="292">
        <v>7</v>
      </c>
      <c r="C103" s="292" t="s">
        <v>71</v>
      </c>
      <c r="D103" s="292">
        <v>2975</v>
      </c>
      <c r="E103" s="292">
        <v>2941</v>
      </c>
      <c r="F103" s="292">
        <v>1073</v>
      </c>
      <c r="G103" s="292">
        <v>1168</v>
      </c>
      <c r="H103" s="292">
        <v>1201</v>
      </c>
      <c r="I103" s="292">
        <v>1237</v>
      </c>
      <c r="J103" s="292">
        <v>47.185576077396647</v>
      </c>
      <c r="K103" s="292">
        <v>48.565488565488558</v>
      </c>
    </row>
    <row r="104" spans="1:11" x14ac:dyDescent="0.25">
      <c r="A104" s="292">
        <v>5</v>
      </c>
      <c r="B104" s="292">
        <v>3</v>
      </c>
      <c r="C104" s="292" t="s">
        <v>78</v>
      </c>
      <c r="D104" s="292">
        <v>2686</v>
      </c>
      <c r="E104" s="292">
        <v>2127</v>
      </c>
      <c r="F104" s="292">
        <v>852</v>
      </c>
      <c r="G104" s="292">
        <v>944</v>
      </c>
      <c r="H104" s="292">
        <v>994</v>
      </c>
      <c r="I104" s="292">
        <v>762</v>
      </c>
      <c r="J104" s="292">
        <v>46.153846153846153</v>
      </c>
      <c r="K104" s="292">
        <v>55.33411488862837</v>
      </c>
    </row>
    <row r="105" spans="1:11" x14ac:dyDescent="0.25">
      <c r="A105" s="292">
        <v>6</v>
      </c>
      <c r="B105" s="292">
        <v>9</v>
      </c>
      <c r="C105" s="292" t="s">
        <v>84</v>
      </c>
      <c r="D105" s="292">
        <v>3084</v>
      </c>
      <c r="E105" s="292">
        <v>2362</v>
      </c>
      <c r="F105" s="292">
        <v>775</v>
      </c>
      <c r="G105" s="292">
        <v>838</v>
      </c>
      <c r="H105" s="292">
        <v>926</v>
      </c>
      <c r="I105" s="292">
        <v>977</v>
      </c>
      <c r="J105" s="292">
        <v>45.56143445032334</v>
      </c>
      <c r="K105" s="292">
        <v>46.170798898071617</v>
      </c>
    </row>
    <row r="106" spans="1:11" x14ac:dyDescent="0.25">
      <c r="A106" s="292">
        <v>7</v>
      </c>
      <c r="B106" s="292">
        <v>6</v>
      </c>
      <c r="C106" s="292" t="s">
        <v>58</v>
      </c>
      <c r="D106" s="292">
        <v>3173</v>
      </c>
      <c r="E106" s="292">
        <v>2282</v>
      </c>
      <c r="F106" s="292">
        <v>1254</v>
      </c>
      <c r="G106" s="292">
        <v>1086</v>
      </c>
      <c r="H106" s="292">
        <v>1643</v>
      </c>
      <c r="I106" s="292">
        <v>1032</v>
      </c>
      <c r="J106" s="292">
        <v>43.2861580945806</v>
      </c>
      <c r="K106" s="292">
        <v>51.274787535410759</v>
      </c>
    </row>
    <row r="107" spans="1:11" x14ac:dyDescent="0.25">
      <c r="A107" s="292">
        <v>8</v>
      </c>
      <c r="B107" s="292">
        <v>4</v>
      </c>
      <c r="C107" s="292" t="s">
        <v>46</v>
      </c>
      <c r="D107" s="292">
        <v>4512</v>
      </c>
      <c r="E107" s="292">
        <v>3918</v>
      </c>
      <c r="F107" s="292">
        <v>1684</v>
      </c>
      <c r="G107" s="292">
        <v>1636</v>
      </c>
      <c r="H107" s="292">
        <v>2237</v>
      </c>
      <c r="I107" s="292">
        <v>1434</v>
      </c>
      <c r="J107" s="292">
        <v>42.948227492986483</v>
      </c>
      <c r="K107" s="292">
        <v>53.289902280130299</v>
      </c>
    </row>
    <row r="108" spans="1:11" x14ac:dyDescent="0.25">
      <c r="A108" s="292">
        <v>9</v>
      </c>
      <c r="B108" s="292">
        <v>8</v>
      </c>
      <c r="C108" s="292" t="s">
        <v>49</v>
      </c>
      <c r="D108" s="292">
        <v>4067</v>
      </c>
      <c r="E108" s="292">
        <v>3229</v>
      </c>
      <c r="F108" s="292">
        <v>1280</v>
      </c>
      <c r="G108" s="292">
        <v>1256</v>
      </c>
      <c r="H108" s="292">
        <v>2213</v>
      </c>
      <c r="I108" s="292">
        <v>1375</v>
      </c>
      <c r="J108" s="292">
        <v>36.644718007443458</v>
      </c>
      <c r="K108" s="292">
        <v>47.738502470543523</v>
      </c>
    </row>
    <row r="109" spans="1:11" x14ac:dyDescent="0.25">
      <c r="A109" s="292">
        <v>10</v>
      </c>
      <c r="B109" s="292">
        <v>10</v>
      </c>
      <c r="C109" s="292" t="s">
        <v>83</v>
      </c>
      <c r="D109" s="292">
        <v>21362</v>
      </c>
      <c r="E109" s="292">
        <v>15522</v>
      </c>
      <c r="F109" s="292">
        <v>4899</v>
      </c>
      <c r="G109" s="292">
        <v>5850</v>
      </c>
      <c r="H109" s="292">
        <v>9211</v>
      </c>
      <c r="I109" s="292">
        <v>8764</v>
      </c>
      <c r="J109" s="292">
        <v>34.720056697377743</v>
      </c>
      <c r="K109" s="292">
        <v>40.030108115505683</v>
      </c>
    </row>
    <row r="110" spans="1:11" x14ac:dyDescent="0.25">
      <c r="A110" s="292">
        <v>11</v>
      </c>
      <c r="B110" s="292">
        <v>11</v>
      </c>
      <c r="C110" s="292" t="s">
        <v>52</v>
      </c>
      <c r="D110" s="292">
        <v>8660</v>
      </c>
      <c r="E110" s="292">
        <v>7199</v>
      </c>
      <c r="F110" s="292">
        <v>1929</v>
      </c>
      <c r="G110" s="292">
        <v>1902</v>
      </c>
      <c r="H110" s="292">
        <v>5340</v>
      </c>
      <c r="I110" s="292">
        <v>4126</v>
      </c>
      <c r="J110" s="292">
        <v>26.53735039207594</v>
      </c>
      <c r="K110" s="292">
        <v>31.552753815527542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9" workbookViewId="0">
      <selection activeCell="A100" sqref="A100:K110"/>
    </sheetView>
  </sheetViews>
  <sheetFormatPr defaultRowHeight="15" x14ac:dyDescent="0.25"/>
  <sheetData>
    <row r="1" spans="1:11" x14ac:dyDescent="0.25">
      <c r="A1" s="292" t="s">
        <v>133</v>
      </c>
      <c r="B1" s="292" t="s">
        <v>134</v>
      </c>
      <c r="C1" s="292" t="s">
        <v>108</v>
      </c>
      <c r="D1" s="292" t="s">
        <v>135</v>
      </c>
      <c r="E1" s="292" t="s">
        <v>136</v>
      </c>
      <c r="F1" s="292" t="s">
        <v>137</v>
      </c>
      <c r="G1" s="292" t="s">
        <v>138</v>
      </c>
      <c r="H1" s="292" t="s">
        <v>139</v>
      </c>
      <c r="I1" s="292" t="s">
        <v>140</v>
      </c>
      <c r="J1" s="292" t="s">
        <v>141</v>
      </c>
      <c r="K1" s="292" t="s">
        <v>142</v>
      </c>
    </row>
    <row r="2" spans="1:11" x14ac:dyDescent="0.25">
      <c r="A2" s="292">
        <v>1</v>
      </c>
      <c r="B2" s="292">
        <v>1</v>
      </c>
      <c r="C2" s="292" t="s">
        <v>11</v>
      </c>
      <c r="D2" s="292">
        <v>1251</v>
      </c>
      <c r="E2" s="292">
        <v>1572</v>
      </c>
      <c r="F2" s="292">
        <v>1098</v>
      </c>
      <c r="G2" s="292">
        <v>1253</v>
      </c>
      <c r="H2" s="292">
        <v>211</v>
      </c>
      <c r="I2" s="292">
        <v>237</v>
      </c>
      <c r="J2" s="292">
        <v>83.880825057295652</v>
      </c>
      <c r="K2" s="292">
        <v>84.09395973154362</v>
      </c>
    </row>
    <row r="3" spans="1:11" x14ac:dyDescent="0.25">
      <c r="A3" s="292">
        <v>2</v>
      </c>
      <c r="B3" s="292">
        <v>2</v>
      </c>
      <c r="C3" s="292" t="s">
        <v>12</v>
      </c>
      <c r="D3" s="292">
        <v>6178</v>
      </c>
      <c r="E3" s="292">
        <v>5979</v>
      </c>
      <c r="F3" s="292">
        <v>4370</v>
      </c>
      <c r="G3" s="292">
        <v>4244</v>
      </c>
      <c r="H3" s="292">
        <v>1015</v>
      </c>
      <c r="I3" s="292">
        <v>803</v>
      </c>
      <c r="J3" s="292">
        <v>81.151346332404827</v>
      </c>
      <c r="K3" s="292">
        <v>84.089558153358439</v>
      </c>
    </row>
    <row r="4" spans="1:11" x14ac:dyDescent="0.25">
      <c r="A4" s="292">
        <v>3</v>
      </c>
      <c r="B4" s="292">
        <v>3</v>
      </c>
      <c r="C4" s="292" t="s">
        <v>40</v>
      </c>
      <c r="D4" s="292">
        <v>321</v>
      </c>
      <c r="E4" s="292">
        <v>312</v>
      </c>
      <c r="F4" s="292">
        <v>196</v>
      </c>
      <c r="G4" s="292">
        <v>182</v>
      </c>
      <c r="H4" s="292">
        <v>72</v>
      </c>
      <c r="I4" s="292">
        <v>82</v>
      </c>
      <c r="J4" s="292">
        <v>73.134328358208961</v>
      </c>
      <c r="K4" s="292">
        <v>68.939393939393938</v>
      </c>
    </row>
    <row r="5" spans="1:11" x14ac:dyDescent="0.25">
      <c r="A5" s="292">
        <v>4</v>
      </c>
      <c r="B5" s="292">
        <v>4</v>
      </c>
      <c r="C5" s="292" t="s">
        <v>15</v>
      </c>
      <c r="D5" s="292">
        <v>2392</v>
      </c>
      <c r="E5" s="292">
        <v>2221</v>
      </c>
      <c r="F5" s="292">
        <v>1553</v>
      </c>
      <c r="G5" s="292">
        <v>1254</v>
      </c>
      <c r="H5" s="292">
        <v>692</v>
      </c>
      <c r="I5" s="292">
        <v>573</v>
      </c>
      <c r="J5" s="292">
        <v>69.17594654788418</v>
      </c>
      <c r="K5" s="292">
        <v>68.637110016420365</v>
      </c>
    </row>
    <row r="6" spans="1:11" x14ac:dyDescent="0.25">
      <c r="A6" s="292">
        <v>5</v>
      </c>
      <c r="B6" s="292">
        <v>14</v>
      </c>
      <c r="C6" s="292" t="s">
        <v>31</v>
      </c>
      <c r="D6" s="292">
        <v>2184</v>
      </c>
      <c r="E6" s="292">
        <v>2451</v>
      </c>
      <c r="F6" s="292">
        <v>1407</v>
      </c>
      <c r="G6" s="292">
        <v>1301</v>
      </c>
      <c r="H6" s="292">
        <v>742</v>
      </c>
      <c r="I6" s="292">
        <v>812</v>
      </c>
      <c r="J6" s="292">
        <v>65.472312703583057</v>
      </c>
      <c r="K6" s="292">
        <v>61.571225745385703</v>
      </c>
    </row>
    <row r="7" spans="1:11" x14ac:dyDescent="0.25">
      <c r="A7" s="292">
        <v>6</v>
      </c>
      <c r="B7" s="292">
        <v>5</v>
      </c>
      <c r="C7" s="292" t="s">
        <v>18</v>
      </c>
      <c r="D7" s="292">
        <v>1152</v>
      </c>
      <c r="E7" s="292">
        <v>1076</v>
      </c>
      <c r="F7" s="292">
        <v>651</v>
      </c>
      <c r="G7" s="292">
        <v>617</v>
      </c>
      <c r="H7" s="292">
        <v>369</v>
      </c>
      <c r="I7" s="292">
        <v>332</v>
      </c>
      <c r="J7" s="292">
        <v>63.823529411764703</v>
      </c>
      <c r="K7" s="292">
        <v>65.015806111696534</v>
      </c>
    </row>
    <row r="8" spans="1:11" x14ac:dyDescent="0.25">
      <c r="A8" s="292">
        <v>7</v>
      </c>
      <c r="B8" s="292">
        <v>11</v>
      </c>
      <c r="C8" s="292" t="s">
        <v>22</v>
      </c>
      <c r="D8" s="292">
        <v>5315</v>
      </c>
      <c r="E8" s="292">
        <v>5061</v>
      </c>
      <c r="F8" s="292">
        <v>2719</v>
      </c>
      <c r="G8" s="292">
        <v>2526</v>
      </c>
      <c r="H8" s="292">
        <v>1559</v>
      </c>
      <c r="I8" s="292">
        <v>1471</v>
      </c>
      <c r="J8" s="292">
        <v>63.557737260402057</v>
      </c>
      <c r="K8" s="292">
        <v>63.1973980485364</v>
      </c>
    </row>
    <row r="9" spans="1:11" x14ac:dyDescent="0.25">
      <c r="A9" s="292">
        <v>8</v>
      </c>
      <c r="B9" s="292">
        <v>9</v>
      </c>
      <c r="C9" s="292" t="s">
        <v>23</v>
      </c>
      <c r="D9" s="292">
        <v>5599</v>
      </c>
      <c r="E9" s="292">
        <v>5641</v>
      </c>
      <c r="F9" s="292">
        <v>3128</v>
      </c>
      <c r="G9" s="292">
        <v>3304</v>
      </c>
      <c r="H9" s="292">
        <v>1889</v>
      </c>
      <c r="I9" s="292">
        <v>1896</v>
      </c>
      <c r="J9" s="292">
        <v>62.348016743073551</v>
      </c>
      <c r="K9" s="292">
        <v>63.538461538461547</v>
      </c>
    </row>
    <row r="10" spans="1:11" x14ac:dyDescent="0.25">
      <c r="A10" s="292">
        <v>9</v>
      </c>
      <c r="B10" s="292">
        <v>12</v>
      </c>
      <c r="C10" s="292" t="s">
        <v>17</v>
      </c>
      <c r="D10" s="292">
        <v>3924</v>
      </c>
      <c r="E10" s="292">
        <v>3510</v>
      </c>
      <c r="F10" s="292">
        <v>2130</v>
      </c>
      <c r="G10" s="292">
        <v>1799</v>
      </c>
      <c r="H10" s="292">
        <v>1360</v>
      </c>
      <c r="I10" s="292">
        <v>1064</v>
      </c>
      <c r="J10" s="292">
        <v>61.031518624641834</v>
      </c>
      <c r="K10" s="292">
        <v>62.836185819070899</v>
      </c>
    </row>
    <row r="11" spans="1:11" x14ac:dyDescent="0.25">
      <c r="A11" s="292">
        <v>10</v>
      </c>
      <c r="B11" s="292">
        <v>7</v>
      </c>
      <c r="C11" s="292" t="s">
        <v>72</v>
      </c>
      <c r="D11" s="292">
        <v>845</v>
      </c>
      <c r="E11" s="292">
        <v>829</v>
      </c>
      <c r="F11" s="292">
        <v>494</v>
      </c>
      <c r="G11" s="292">
        <v>466</v>
      </c>
      <c r="H11" s="292">
        <v>316</v>
      </c>
      <c r="I11" s="292">
        <v>262</v>
      </c>
      <c r="J11" s="292">
        <v>60.987654320987652</v>
      </c>
      <c r="K11" s="292">
        <v>64.010989010989007</v>
      </c>
    </row>
    <row r="12" spans="1:11" x14ac:dyDescent="0.25">
      <c r="A12" s="292">
        <v>11</v>
      </c>
      <c r="B12" s="292">
        <v>10</v>
      </c>
      <c r="C12" s="292" t="s">
        <v>21</v>
      </c>
      <c r="D12" s="292">
        <v>1942</v>
      </c>
      <c r="E12" s="292">
        <v>1793</v>
      </c>
      <c r="F12" s="292">
        <v>1062</v>
      </c>
      <c r="G12" s="292">
        <v>1056</v>
      </c>
      <c r="H12" s="292">
        <v>682</v>
      </c>
      <c r="I12" s="292">
        <v>607</v>
      </c>
      <c r="J12" s="292">
        <v>60.894495412844037</v>
      </c>
      <c r="K12" s="292">
        <v>63.499699338544801</v>
      </c>
    </row>
    <row r="13" spans="1:11" x14ac:dyDescent="0.25">
      <c r="A13" s="292">
        <v>12</v>
      </c>
      <c r="B13" s="292">
        <v>8</v>
      </c>
      <c r="C13" s="292" t="s">
        <v>16</v>
      </c>
      <c r="D13" s="292">
        <v>3584</v>
      </c>
      <c r="E13" s="292">
        <v>4327</v>
      </c>
      <c r="F13" s="292">
        <v>1774</v>
      </c>
      <c r="G13" s="292">
        <v>1810</v>
      </c>
      <c r="H13" s="292">
        <v>1146</v>
      </c>
      <c r="I13" s="292">
        <v>1029</v>
      </c>
      <c r="J13" s="292">
        <v>60.753424657534246</v>
      </c>
      <c r="K13" s="292">
        <v>63.754843254667144</v>
      </c>
    </row>
    <row r="14" spans="1:11" x14ac:dyDescent="0.25">
      <c r="A14" s="292">
        <v>13</v>
      </c>
      <c r="B14" s="292">
        <v>30</v>
      </c>
      <c r="C14" s="292" t="s">
        <v>32</v>
      </c>
      <c r="D14" s="292">
        <v>6575</v>
      </c>
      <c r="E14" s="292">
        <v>6867</v>
      </c>
      <c r="F14" s="292">
        <v>3473</v>
      </c>
      <c r="G14" s="292">
        <v>3182</v>
      </c>
      <c r="H14" s="292">
        <v>2280</v>
      </c>
      <c r="I14" s="292">
        <v>3016</v>
      </c>
      <c r="J14" s="292">
        <v>60.368503389535903</v>
      </c>
      <c r="K14" s="292">
        <v>51.339141658599551</v>
      </c>
    </row>
    <row r="15" spans="1:11" x14ac:dyDescent="0.25">
      <c r="A15" s="292">
        <v>14</v>
      </c>
      <c r="B15" s="292">
        <v>24</v>
      </c>
      <c r="C15" s="292" t="s">
        <v>39</v>
      </c>
      <c r="D15" s="292">
        <v>6090</v>
      </c>
      <c r="E15" s="292">
        <v>5681</v>
      </c>
      <c r="F15" s="292">
        <v>2979</v>
      </c>
      <c r="G15" s="292">
        <v>2700</v>
      </c>
      <c r="H15" s="292">
        <v>2052</v>
      </c>
      <c r="I15" s="292">
        <v>2106</v>
      </c>
      <c r="J15" s="292">
        <v>59.212880143112699</v>
      </c>
      <c r="K15" s="292">
        <v>56.17977528089888</v>
      </c>
    </row>
    <row r="16" spans="1:11" x14ac:dyDescent="0.25">
      <c r="A16" s="292">
        <v>15</v>
      </c>
      <c r="B16" s="292">
        <v>19</v>
      </c>
      <c r="C16" s="292" t="s">
        <v>61</v>
      </c>
      <c r="D16" s="292">
        <v>335</v>
      </c>
      <c r="E16" s="292">
        <v>310</v>
      </c>
      <c r="F16" s="292">
        <v>165</v>
      </c>
      <c r="G16" s="292">
        <v>191</v>
      </c>
      <c r="H16" s="292">
        <v>117</v>
      </c>
      <c r="I16" s="292">
        <v>132</v>
      </c>
      <c r="J16" s="292">
        <v>58.51063829787234</v>
      </c>
      <c r="K16" s="292">
        <v>59.133126934984517</v>
      </c>
    </row>
    <row r="17" spans="1:11" x14ac:dyDescent="0.25">
      <c r="A17" s="292">
        <v>16</v>
      </c>
      <c r="B17" s="292">
        <v>6</v>
      </c>
      <c r="C17" s="292" t="s">
        <v>82</v>
      </c>
      <c r="D17" s="292">
        <v>4098</v>
      </c>
      <c r="E17" s="292">
        <v>3660</v>
      </c>
      <c r="F17" s="292">
        <v>2188</v>
      </c>
      <c r="G17" s="292">
        <v>1999</v>
      </c>
      <c r="H17" s="292">
        <v>1557</v>
      </c>
      <c r="I17" s="292">
        <v>1106</v>
      </c>
      <c r="J17" s="292">
        <v>58.424566088117487</v>
      </c>
      <c r="K17" s="292">
        <v>64.380032206119168</v>
      </c>
    </row>
    <row r="18" spans="1:11" x14ac:dyDescent="0.25">
      <c r="A18" s="292">
        <v>17</v>
      </c>
      <c r="B18" s="292">
        <v>20</v>
      </c>
      <c r="C18" s="292" t="s">
        <v>25</v>
      </c>
      <c r="D18" s="292">
        <v>4026</v>
      </c>
      <c r="E18" s="292">
        <v>4020</v>
      </c>
      <c r="F18" s="292">
        <v>2107</v>
      </c>
      <c r="G18" s="292">
        <v>2062</v>
      </c>
      <c r="H18" s="292">
        <v>1500</v>
      </c>
      <c r="I18" s="292">
        <v>1444</v>
      </c>
      <c r="J18" s="292">
        <v>58.414194621569173</v>
      </c>
      <c r="K18" s="292">
        <v>58.813462635482033</v>
      </c>
    </row>
    <row r="19" spans="1:11" x14ac:dyDescent="0.25">
      <c r="A19" s="292">
        <v>18</v>
      </c>
      <c r="B19" s="292">
        <v>28</v>
      </c>
      <c r="C19" s="292" t="s">
        <v>48</v>
      </c>
      <c r="D19" s="292">
        <v>34376</v>
      </c>
      <c r="E19" s="292">
        <v>35968</v>
      </c>
      <c r="F19" s="292">
        <v>18048</v>
      </c>
      <c r="G19" s="292">
        <v>17437</v>
      </c>
      <c r="H19" s="292">
        <v>13622</v>
      </c>
      <c r="I19" s="292">
        <v>15496</v>
      </c>
      <c r="J19" s="292">
        <v>56.987685506788758</v>
      </c>
      <c r="K19" s="292">
        <v>52.946892175022008</v>
      </c>
    </row>
    <row r="20" spans="1:11" x14ac:dyDescent="0.25">
      <c r="A20" s="292">
        <v>19</v>
      </c>
      <c r="B20" s="292">
        <v>13</v>
      </c>
      <c r="C20" s="292" t="s">
        <v>67</v>
      </c>
      <c r="D20" s="292">
        <v>5290</v>
      </c>
      <c r="E20" s="292">
        <v>4922</v>
      </c>
      <c r="F20" s="292">
        <v>2472</v>
      </c>
      <c r="G20" s="292">
        <v>2427</v>
      </c>
      <c r="H20" s="292">
        <v>1890</v>
      </c>
      <c r="I20" s="292">
        <v>1496</v>
      </c>
      <c r="J20" s="292">
        <v>56.671251719394768</v>
      </c>
      <c r="K20" s="292">
        <v>61.865918939587047</v>
      </c>
    </row>
    <row r="21" spans="1:11" x14ac:dyDescent="0.25">
      <c r="A21" s="292">
        <v>20</v>
      </c>
      <c r="B21" s="292">
        <v>17</v>
      </c>
      <c r="C21" s="292" t="s">
        <v>44</v>
      </c>
      <c r="D21" s="292">
        <v>12823</v>
      </c>
      <c r="E21" s="292">
        <v>12219</v>
      </c>
      <c r="F21" s="292">
        <v>6555</v>
      </c>
      <c r="G21" s="292">
        <v>6793</v>
      </c>
      <c r="H21" s="292">
        <v>5335</v>
      </c>
      <c r="I21" s="292">
        <v>4643</v>
      </c>
      <c r="J21" s="292">
        <v>55.130361648444072</v>
      </c>
      <c r="K21" s="292">
        <v>59.400139909059106</v>
      </c>
    </row>
    <row r="22" spans="1:11" x14ac:dyDescent="0.25">
      <c r="A22" s="292">
        <v>21</v>
      </c>
      <c r="B22" s="292">
        <v>16</v>
      </c>
      <c r="C22" s="292" t="s">
        <v>33</v>
      </c>
      <c r="D22" s="292">
        <v>1922</v>
      </c>
      <c r="E22" s="292">
        <v>1708</v>
      </c>
      <c r="F22" s="292">
        <v>919</v>
      </c>
      <c r="G22" s="292">
        <v>950</v>
      </c>
      <c r="H22" s="292">
        <v>788</v>
      </c>
      <c r="I22" s="292">
        <v>635</v>
      </c>
      <c r="J22" s="292">
        <v>53.837141183362633</v>
      </c>
      <c r="K22" s="292">
        <v>59.936908517350162</v>
      </c>
    </row>
    <row r="23" spans="1:11" x14ac:dyDescent="0.25">
      <c r="A23" s="292">
        <v>22</v>
      </c>
      <c r="B23" s="292">
        <v>21</v>
      </c>
      <c r="C23" s="292" t="s">
        <v>13</v>
      </c>
      <c r="D23" s="292">
        <v>5261</v>
      </c>
      <c r="E23" s="292">
        <v>5336</v>
      </c>
      <c r="F23" s="292">
        <v>2428</v>
      </c>
      <c r="G23" s="292">
        <v>2523</v>
      </c>
      <c r="H23" s="292">
        <v>2155</v>
      </c>
      <c r="I23" s="292">
        <v>1858</v>
      </c>
      <c r="J23" s="292">
        <v>52.978398428976647</v>
      </c>
      <c r="K23" s="292">
        <v>57.589591417484598</v>
      </c>
    </row>
    <row r="24" spans="1:11" x14ac:dyDescent="0.25">
      <c r="A24" s="292">
        <v>23</v>
      </c>
      <c r="B24" s="292">
        <v>22</v>
      </c>
      <c r="C24" s="292" t="s">
        <v>26</v>
      </c>
      <c r="D24" s="292">
        <v>4758</v>
      </c>
      <c r="E24" s="292">
        <v>4563</v>
      </c>
      <c r="F24" s="292">
        <v>2164</v>
      </c>
      <c r="G24" s="292">
        <v>2290</v>
      </c>
      <c r="H24" s="292">
        <v>2009</v>
      </c>
      <c r="I24" s="292">
        <v>1752</v>
      </c>
      <c r="J24" s="292">
        <v>51.857177090821949</v>
      </c>
      <c r="K24" s="292">
        <v>56.655121227115288</v>
      </c>
    </row>
    <row r="25" spans="1:11" x14ac:dyDescent="0.25">
      <c r="A25" s="292">
        <v>24</v>
      </c>
      <c r="B25" s="292">
        <v>18</v>
      </c>
      <c r="C25" s="292" t="s">
        <v>19</v>
      </c>
      <c r="D25" s="292">
        <v>6503</v>
      </c>
      <c r="E25" s="292">
        <v>5650</v>
      </c>
      <c r="F25" s="292">
        <v>3193</v>
      </c>
      <c r="G25" s="292">
        <v>3059</v>
      </c>
      <c r="H25" s="292">
        <v>3028</v>
      </c>
      <c r="I25" s="292">
        <v>2112</v>
      </c>
      <c r="J25" s="292">
        <v>51.326153351551199</v>
      </c>
      <c r="K25" s="292">
        <v>59.156836201895182</v>
      </c>
    </row>
    <row r="26" spans="1:11" x14ac:dyDescent="0.25">
      <c r="A26" s="292">
        <v>25</v>
      </c>
      <c r="B26" s="292">
        <v>25</v>
      </c>
      <c r="C26" s="292" t="s">
        <v>20</v>
      </c>
      <c r="D26" s="292">
        <v>5624</v>
      </c>
      <c r="E26" s="292">
        <v>5207</v>
      </c>
      <c r="F26" s="292">
        <v>2488</v>
      </c>
      <c r="G26" s="292">
        <v>2727</v>
      </c>
      <c r="H26" s="292">
        <v>2586</v>
      </c>
      <c r="I26" s="292">
        <v>2198</v>
      </c>
      <c r="J26" s="292">
        <v>49.034292471422937</v>
      </c>
      <c r="K26" s="292">
        <v>55.370558375634523</v>
      </c>
    </row>
    <row r="27" spans="1:11" x14ac:dyDescent="0.25">
      <c r="A27" s="292">
        <v>26</v>
      </c>
      <c r="B27" s="292">
        <v>40</v>
      </c>
      <c r="C27" s="292" t="s">
        <v>54</v>
      </c>
      <c r="D27" s="292">
        <v>6977</v>
      </c>
      <c r="E27" s="292">
        <v>6561</v>
      </c>
      <c r="F27" s="292">
        <v>2805</v>
      </c>
      <c r="G27" s="292">
        <v>2675</v>
      </c>
      <c r="H27" s="292">
        <v>2934</v>
      </c>
      <c r="I27" s="292">
        <v>2780</v>
      </c>
      <c r="J27" s="292">
        <v>48.876110820700468</v>
      </c>
      <c r="K27" s="292">
        <v>49.03758020164986</v>
      </c>
    </row>
    <row r="28" spans="1:11" x14ac:dyDescent="0.25">
      <c r="A28" s="292">
        <v>27</v>
      </c>
      <c r="B28" s="292">
        <v>41</v>
      </c>
      <c r="C28" s="292" t="s">
        <v>86</v>
      </c>
      <c r="D28" s="292">
        <v>8532</v>
      </c>
      <c r="E28" s="292">
        <v>7399</v>
      </c>
      <c r="F28" s="292">
        <v>3127</v>
      </c>
      <c r="G28" s="292">
        <v>3177</v>
      </c>
      <c r="H28" s="292">
        <v>3402</v>
      </c>
      <c r="I28" s="292">
        <v>3308</v>
      </c>
      <c r="J28" s="292">
        <v>47.894011334048088</v>
      </c>
      <c r="K28" s="292">
        <v>48.989976869699312</v>
      </c>
    </row>
    <row r="29" spans="1:11" x14ac:dyDescent="0.25">
      <c r="A29" s="292">
        <v>28</v>
      </c>
      <c r="B29" s="292">
        <v>32</v>
      </c>
      <c r="C29" s="292" t="s">
        <v>57</v>
      </c>
      <c r="D29" s="292">
        <v>25021</v>
      </c>
      <c r="E29" s="292">
        <v>23627</v>
      </c>
      <c r="F29" s="292">
        <v>10623</v>
      </c>
      <c r="G29" s="292">
        <v>11018</v>
      </c>
      <c r="H29" s="292">
        <v>11566</v>
      </c>
      <c r="I29" s="292">
        <v>10535</v>
      </c>
      <c r="J29" s="292">
        <v>47.875073234485548</v>
      </c>
      <c r="K29" s="292">
        <v>51.120493666774927</v>
      </c>
    </row>
    <row r="30" spans="1:11" x14ac:dyDescent="0.25">
      <c r="A30" s="292">
        <v>29</v>
      </c>
      <c r="B30" s="292">
        <v>15</v>
      </c>
      <c r="C30" s="292" t="s">
        <v>43</v>
      </c>
      <c r="D30" s="292">
        <v>6770</v>
      </c>
      <c r="E30" s="292">
        <v>6049</v>
      </c>
      <c r="F30" s="292">
        <v>2990</v>
      </c>
      <c r="G30" s="292">
        <v>3312</v>
      </c>
      <c r="H30" s="292">
        <v>3258</v>
      </c>
      <c r="I30" s="292">
        <v>2091</v>
      </c>
      <c r="J30" s="292">
        <v>47.855313700384123</v>
      </c>
      <c r="K30" s="292">
        <v>61.299278178789557</v>
      </c>
    </row>
    <row r="31" spans="1:11" x14ac:dyDescent="0.25">
      <c r="A31" s="292">
        <v>30</v>
      </c>
      <c r="B31" s="292">
        <v>42</v>
      </c>
      <c r="C31" s="292" t="s">
        <v>75</v>
      </c>
      <c r="D31" s="292">
        <v>10845</v>
      </c>
      <c r="E31" s="292">
        <v>11598</v>
      </c>
      <c r="F31" s="292">
        <v>4757</v>
      </c>
      <c r="G31" s="292">
        <v>5454</v>
      </c>
      <c r="H31" s="292">
        <v>5206</v>
      </c>
      <c r="I31" s="292">
        <v>5735</v>
      </c>
      <c r="J31" s="292">
        <v>47.746662651811697</v>
      </c>
      <c r="K31" s="292">
        <v>48.744302439896323</v>
      </c>
    </row>
    <row r="32" spans="1:11" x14ac:dyDescent="0.25">
      <c r="A32" s="292">
        <v>31</v>
      </c>
      <c r="B32" s="292">
        <v>84</v>
      </c>
      <c r="C32" s="292" t="s">
        <v>89</v>
      </c>
      <c r="D32" s="292">
        <v>5501</v>
      </c>
      <c r="E32" s="292">
        <v>5544</v>
      </c>
      <c r="F32" s="292">
        <v>2185</v>
      </c>
      <c r="G32" s="292">
        <v>1996</v>
      </c>
      <c r="H32" s="292">
        <v>2445</v>
      </c>
      <c r="I32" s="292">
        <v>4416</v>
      </c>
      <c r="J32" s="292">
        <v>47.192224622030238</v>
      </c>
      <c r="K32" s="292">
        <v>31.129132875857771</v>
      </c>
    </row>
    <row r="33" spans="1:11" x14ac:dyDescent="0.25">
      <c r="A33" s="292">
        <v>32</v>
      </c>
      <c r="B33" s="292">
        <v>26</v>
      </c>
      <c r="C33" s="292" t="s">
        <v>51</v>
      </c>
      <c r="D33" s="292">
        <v>11604</v>
      </c>
      <c r="E33" s="292">
        <v>10546</v>
      </c>
      <c r="F33" s="292">
        <v>4655</v>
      </c>
      <c r="G33" s="292">
        <v>5029</v>
      </c>
      <c r="H33" s="292">
        <v>5214</v>
      </c>
      <c r="I33" s="292">
        <v>4092</v>
      </c>
      <c r="J33" s="292">
        <v>47.167899483230322</v>
      </c>
      <c r="K33" s="292">
        <v>55.136498190987822</v>
      </c>
    </row>
    <row r="34" spans="1:11" x14ac:dyDescent="0.25">
      <c r="A34" s="292">
        <v>33</v>
      </c>
      <c r="B34" s="292">
        <v>51</v>
      </c>
      <c r="C34" s="292" t="s">
        <v>30</v>
      </c>
      <c r="D34" s="292">
        <v>10188</v>
      </c>
      <c r="E34" s="292">
        <v>9404</v>
      </c>
      <c r="F34" s="292">
        <v>3726</v>
      </c>
      <c r="G34" s="292">
        <v>3630</v>
      </c>
      <c r="H34" s="292">
        <v>4207</v>
      </c>
      <c r="I34" s="292">
        <v>4183</v>
      </c>
      <c r="J34" s="292">
        <v>46.968360015126677</v>
      </c>
      <c r="K34" s="292">
        <v>46.461026494304363</v>
      </c>
    </row>
    <row r="35" spans="1:11" x14ac:dyDescent="0.25">
      <c r="A35" s="292">
        <v>34</v>
      </c>
      <c r="B35" s="292">
        <v>49</v>
      </c>
      <c r="C35" s="292" t="s">
        <v>28</v>
      </c>
      <c r="D35" s="292">
        <v>20232</v>
      </c>
      <c r="E35" s="292">
        <v>19034</v>
      </c>
      <c r="F35" s="292">
        <v>8741</v>
      </c>
      <c r="G35" s="292">
        <v>8258</v>
      </c>
      <c r="H35" s="292">
        <v>9895</v>
      </c>
      <c r="I35" s="292">
        <v>9317</v>
      </c>
      <c r="J35" s="292">
        <v>46.903842026185878</v>
      </c>
      <c r="K35" s="292">
        <v>46.987197724039831</v>
      </c>
    </row>
    <row r="36" spans="1:11" x14ac:dyDescent="0.25">
      <c r="A36" s="292">
        <v>35</v>
      </c>
      <c r="B36" s="292">
        <v>33</v>
      </c>
      <c r="C36" s="292" t="s">
        <v>47</v>
      </c>
      <c r="D36" s="292">
        <v>8639</v>
      </c>
      <c r="E36" s="292">
        <v>8404</v>
      </c>
      <c r="F36" s="292">
        <v>3655</v>
      </c>
      <c r="G36" s="292">
        <v>3635</v>
      </c>
      <c r="H36" s="292">
        <v>4178</v>
      </c>
      <c r="I36" s="292">
        <v>3539</v>
      </c>
      <c r="J36" s="292">
        <v>46.661560066385803</v>
      </c>
      <c r="K36" s="292">
        <v>50.669082798996378</v>
      </c>
    </row>
    <row r="37" spans="1:11" x14ac:dyDescent="0.25">
      <c r="A37" s="292">
        <v>36</v>
      </c>
      <c r="B37" s="292">
        <v>52</v>
      </c>
      <c r="C37" s="292" t="s">
        <v>80</v>
      </c>
      <c r="D37" s="292">
        <v>7711</v>
      </c>
      <c r="E37" s="292">
        <v>8329</v>
      </c>
      <c r="F37" s="292">
        <v>3327</v>
      </c>
      <c r="G37" s="292">
        <v>3394</v>
      </c>
      <c r="H37" s="292">
        <v>3849</v>
      </c>
      <c r="I37" s="292">
        <v>3965</v>
      </c>
      <c r="J37" s="292">
        <v>46.362876254180598</v>
      </c>
      <c r="K37" s="292">
        <v>46.120396793042531</v>
      </c>
    </row>
    <row r="38" spans="1:11" x14ac:dyDescent="0.25">
      <c r="A38" s="292">
        <v>37</v>
      </c>
      <c r="B38" s="292">
        <v>31</v>
      </c>
      <c r="C38" s="292" t="s">
        <v>24</v>
      </c>
      <c r="D38" s="292">
        <v>6127</v>
      </c>
      <c r="E38" s="292">
        <v>5574</v>
      </c>
      <c r="F38" s="292">
        <v>2256</v>
      </c>
      <c r="G38" s="292">
        <v>2406</v>
      </c>
      <c r="H38" s="292">
        <v>2622</v>
      </c>
      <c r="I38" s="292">
        <v>2294</v>
      </c>
      <c r="J38" s="292">
        <v>46.248462484624852</v>
      </c>
      <c r="K38" s="292">
        <v>51.191489361702118</v>
      </c>
    </row>
    <row r="39" spans="1:11" x14ac:dyDescent="0.25">
      <c r="A39" s="292">
        <v>38</v>
      </c>
      <c r="B39" s="292">
        <v>34</v>
      </c>
      <c r="C39" s="292" t="s">
        <v>46</v>
      </c>
      <c r="D39" s="292">
        <v>8304</v>
      </c>
      <c r="E39" s="292">
        <v>8094</v>
      </c>
      <c r="F39" s="292">
        <v>3490</v>
      </c>
      <c r="G39" s="292">
        <v>3444</v>
      </c>
      <c r="H39" s="292">
        <v>4061</v>
      </c>
      <c r="I39" s="292">
        <v>3407</v>
      </c>
      <c r="J39" s="292">
        <v>46.219043835253608</v>
      </c>
      <c r="K39" s="292">
        <v>50.270033571741358</v>
      </c>
    </row>
    <row r="40" spans="1:11" x14ac:dyDescent="0.25">
      <c r="A40" s="292">
        <v>39</v>
      </c>
      <c r="B40" s="292">
        <v>29</v>
      </c>
      <c r="C40" s="292" t="s">
        <v>41</v>
      </c>
      <c r="D40" s="292">
        <v>1336</v>
      </c>
      <c r="E40" s="292">
        <v>1359</v>
      </c>
      <c r="F40" s="292">
        <v>595</v>
      </c>
      <c r="G40" s="292">
        <v>661</v>
      </c>
      <c r="H40" s="292">
        <v>694</v>
      </c>
      <c r="I40" s="292">
        <v>597</v>
      </c>
      <c r="J40" s="292">
        <v>46.159813809154379</v>
      </c>
      <c r="K40" s="292">
        <v>52.54372019077902</v>
      </c>
    </row>
    <row r="41" spans="1:11" x14ac:dyDescent="0.25">
      <c r="A41" s="292">
        <v>40</v>
      </c>
      <c r="B41" s="292">
        <v>47</v>
      </c>
      <c r="C41" s="292" t="s">
        <v>59</v>
      </c>
      <c r="D41" s="292">
        <v>17066</v>
      </c>
      <c r="E41" s="292">
        <v>18326</v>
      </c>
      <c r="F41" s="292">
        <v>7201</v>
      </c>
      <c r="G41" s="292">
        <v>7961</v>
      </c>
      <c r="H41" s="292">
        <v>8447</v>
      </c>
      <c r="I41" s="292">
        <v>8722</v>
      </c>
      <c r="J41" s="292">
        <v>46.018660531697343</v>
      </c>
      <c r="K41" s="292">
        <v>47.719235149553427</v>
      </c>
    </row>
    <row r="42" spans="1:11" x14ac:dyDescent="0.25">
      <c r="A42" s="292">
        <v>41</v>
      </c>
      <c r="B42" s="292">
        <v>36</v>
      </c>
      <c r="C42" s="292" t="s">
        <v>14</v>
      </c>
      <c r="D42" s="292">
        <v>6745</v>
      </c>
      <c r="E42" s="292">
        <v>6426</v>
      </c>
      <c r="F42" s="292">
        <v>2877</v>
      </c>
      <c r="G42" s="292">
        <v>2792</v>
      </c>
      <c r="H42" s="292">
        <v>3380</v>
      </c>
      <c r="I42" s="292">
        <v>2804</v>
      </c>
      <c r="J42" s="292">
        <v>45.980501837941503</v>
      </c>
      <c r="K42" s="292">
        <v>49.892780557541101</v>
      </c>
    </row>
    <row r="43" spans="1:11" x14ac:dyDescent="0.25">
      <c r="A43" s="292">
        <v>42</v>
      </c>
      <c r="B43" s="292">
        <v>58</v>
      </c>
      <c r="C43" s="292" t="s">
        <v>81</v>
      </c>
      <c r="D43" s="292">
        <v>4416</v>
      </c>
      <c r="E43" s="292">
        <v>4262</v>
      </c>
      <c r="F43" s="292">
        <v>1595</v>
      </c>
      <c r="G43" s="292">
        <v>1426</v>
      </c>
      <c r="H43" s="292">
        <v>1933</v>
      </c>
      <c r="I43" s="292">
        <v>1916</v>
      </c>
      <c r="J43" s="292">
        <v>45.209750566893433</v>
      </c>
      <c r="K43" s="292">
        <v>42.669060442848597</v>
      </c>
    </row>
    <row r="44" spans="1:11" x14ac:dyDescent="0.25">
      <c r="A44" s="292">
        <v>43</v>
      </c>
      <c r="B44" s="292">
        <v>60</v>
      </c>
      <c r="C44" s="292" t="s">
        <v>71</v>
      </c>
      <c r="D44" s="292">
        <v>6900</v>
      </c>
      <c r="E44" s="292">
        <v>7470</v>
      </c>
      <c r="F44" s="292">
        <v>2697</v>
      </c>
      <c r="G44" s="292">
        <v>2764</v>
      </c>
      <c r="H44" s="292">
        <v>3313</v>
      </c>
      <c r="I44" s="292">
        <v>3787</v>
      </c>
      <c r="J44" s="292">
        <v>44.875207986688856</v>
      </c>
      <c r="K44" s="292">
        <v>42.192031750877732</v>
      </c>
    </row>
    <row r="45" spans="1:11" x14ac:dyDescent="0.25">
      <c r="A45" s="292">
        <v>44</v>
      </c>
      <c r="B45" s="292">
        <v>77</v>
      </c>
      <c r="C45" s="292" t="s">
        <v>90</v>
      </c>
      <c r="D45" s="292">
        <v>7813</v>
      </c>
      <c r="E45" s="292">
        <v>8480</v>
      </c>
      <c r="F45" s="292">
        <v>2740</v>
      </c>
      <c r="G45" s="292">
        <v>2762</v>
      </c>
      <c r="H45" s="292">
        <v>3373</v>
      </c>
      <c r="I45" s="292">
        <v>4446</v>
      </c>
      <c r="J45" s="292">
        <v>44.822509406183542</v>
      </c>
      <c r="K45" s="292">
        <v>38.31853496115427</v>
      </c>
    </row>
    <row r="46" spans="1:11" x14ac:dyDescent="0.25">
      <c r="A46" s="292">
        <v>45</v>
      </c>
      <c r="B46" s="292">
        <v>45</v>
      </c>
      <c r="C46" s="292" t="s">
        <v>50</v>
      </c>
      <c r="D46" s="292">
        <v>6305</v>
      </c>
      <c r="E46" s="292">
        <v>5967</v>
      </c>
      <c r="F46" s="292">
        <v>2639</v>
      </c>
      <c r="G46" s="292">
        <v>2443</v>
      </c>
      <c r="H46" s="292">
        <v>3257</v>
      </c>
      <c r="I46" s="292">
        <v>2623</v>
      </c>
      <c r="J46" s="292">
        <v>44.759158751696063</v>
      </c>
      <c r="K46" s="292">
        <v>48.223450454007107</v>
      </c>
    </row>
    <row r="47" spans="1:11" x14ac:dyDescent="0.25">
      <c r="A47" s="292">
        <v>46</v>
      </c>
      <c r="B47" s="292">
        <v>27</v>
      </c>
      <c r="C47" s="292" t="s">
        <v>34</v>
      </c>
      <c r="D47" s="292">
        <v>17938</v>
      </c>
      <c r="E47" s="292">
        <v>15688</v>
      </c>
      <c r="F47" s="292">
        <v>7064</v>
      </c>
      <c r="G47" s="292">
        <v>7989</v>
      </c>
      <c r="H47" s="292">
        <v>8818</v>
      </c>
      <c r="I47" s="292">
        <v>6920</v>
      </c>
      <c r="J47" s="292">
        <v>44.478025437602319</v>
      </c>
      <c r="K47" s="292">
        <v>53.585082835870942</v>
      </c>
    </row>
    <row r="48" spans="1:11" x14ac:dyDescent="0.25">
      <c r="A48" s="292">
        <v>47</v>
      </c>
      <c r="B48" s="292">
        <v>48</v>
      </c>
      <c r="C48" s="292" t="s">
        <v>78</v>
      </c>
      <c r="D48" s="292">
        <v>5885</v>
      </c>
      <c r="E48" s="292">
        <v>5273</v>
      </c>
      <c r="F48" s="292">
        <v>1953</v>
      </c>
      <c r="G48" s="292">
        <v>2123</v>
      </c>
      <c r="H48" s="292">
        <v>2453</v>
      </c>
      <c r="I48" s="292">
        <v>2338</v>
      </c>
      <c r="J48" s="292">
        <v>44.325919201089427</v>
      </c>
      <c r="K48" s="292">
        <v>47.590226406635281</v>
      </c>
    </row>
    <row r="49" spans="1:11" x14ac:dyDescent="0.25">
      <c r="A49" s="292">
        <v>48</v>
      </c>
      <c r="B49" s="292">
        <v>43</v>
      </c>
      <c r="C49" s="292" t="s">
        <v>73</v>
      </c>
      <c r="D49" s="292">
        <v>7237</v>
      </c>
      <c r="E49" s="292">
        <v>7115</v>
      </c>
      <c r="F49" s="292">
        <v>2890</v>
      </c>
      <c r="G49" s="292">
        <v>3258</v>
      </c>
      <c r="H49" s="292">
        <v>3655</v>
      </c>
      <c r="I49" s="292">
        <v>3429</v>
      </c>
      <c r="J49" s="292">
        <v>44.155844155844157</v>
      </c>
      <c r="K49" s="292">
        <v>48.721399730820998</v>
      </c>
    </row>
    <row r="50" spans="1:11" x14ac:dyDescent="0.25">
      <c r="A50" s="292">
        <v>49</v>
      </c>
      <c r="B50" s="292">
        <v>38</v>
      </c>
      <c r="C50" s="292" t="s">
        <v>35</v>
      </c>
      <c r="D50" s="292">
        <v>8903</v>
      </c>
      <c r="E50" s="292">
        <v>8383</v>
      </c>
      <c r="F50" s="292">
        <v>3435</v>
      </c>
      <c r="G50" s="292">
        <v>3398</v>
      </c>
      <c r="H50" s="292">
        <v>4361</v>
      </c>
      <c r="I50" s="292">
        <v>3481</v>
      </c>
      <c r="J50" s="292">
        <v>44.061056952283217</v>
      </c>
      <c r="K50" s="292">
        <v>49.396714638755633</v>
      </c>
    </row>
    <row r="51" spans="1:11" x14ac:dyDescent="0.25">
      <c r="A51" s="292">
        <v>50</v>
      </c>
      <c r="B51" s="292">
        <v>78</v>
      </c>
      <c r="C51" s="292" t="s">
        <v>92</v>
      </c>
      <c r="D51" s="292">
        <v>3948</v>
      </c>
      <c r="E51" s="292">
        <v>4405</v>
      </c>
      <c r="F51" s="292">
        <v>1734</v>
      </c>
      <c r="G51" s="292">
        <v>1536</v>
      </c>
      <c r="H51" s="292">
        <v>2214</v>
      </c>
      <c r="I51" s="292">
        <v>2560</v>
      </c>
      <c r="J51" s="292">
        <v>43.920972644376903</v>
      </c>
      <c r="K51" s="292">
        <v>37.5</v>
      </c>
    </row>
    <row r="52" spans="1:11" x14ac:dyDescent="0.25">
      <c r="A52" s="292">
        <v>51</v>
      </c>
      <c r="B52" s="292">
        <v>64</v>
      </c>
      <c r="C52" s="292" t="s">
        <v>53</v>
      </c>
      <c r="D52" s="292">
        <v>20639</v>
      </c>
      <c r="E52" s="292">
        <v>20179</v>
      </c>
      <c r="F52" s="292">
        <v>8381</v>
      </c>
      <c r="G52" s="292">
        <v>7752</v>
      </c>
      <c r="H52" s="292">
        <v>10757</v>
      </c>
      <c r="I52" s="292">
        <v>10709</v>
      </c>
      <c r="J52" s="292">
        <v>43.792454801964674</v>
      </c>
      <c r="K52" s="292">
        <v>41.991224744055032</v>
      </c>
    </row>
    <row r="53" spans="1:11" x14ac:dyDescent="0.25">
      <c r="A53" s="292">
        <v>52</v>
      </c>
      <c r="B53" s="292">
        <v>23</v>
      </c>
      <c r="C53" s="292" t="s">
        <v>27</v>
      </c>
      <c r="D53" s="292">
        <v>4289</v>
      </c>
      <c r="E53" s="292">
        <v>3213</v>
      </c>
      <c r="F53" s="292">
        <v>1576</v>
      </c>
      <c r="G53" s="292">
        <v>1572</v>
      </c>
      <c r="H53" s="292">
        <v>2060</v>
      </c>
      <c r="I53" s="292">
        <v>1213</v>
      </c>
      <c r="J53" s="292">
        <v>43.344334433443343</v>
      </c>
      <c r="K53" s="292">
        <v>56.445242369838432</v>
      </c>
    </row>
    <row r="54" spans="1:11" x14ac:dyDescent="0.25">
      <c r="A54" s="292">
        <v>53</v>
      </c>
      <c r="B54" s="292">
        <v>37</v>
      </c>
      <c r="C54" s="292" t="s">
        <v>38</v>
      </c>
      <c r="D54" s="292">
        <v>8867</v>
      </c>
      <c r="E54" s="292">
        <v>8369</v>
      </c>
      <c r="F54" s="292">
        <v>3448</v>
      </c>
      <c r="G54" s="292">
        <v>3957</v>
      </c>
      <c r="H54" s="292">
        <v>4563</v>
      </c>
      <c r="I54" s="292">
        <v>4036</v>
      </c>
      <c r="J54" s="292">
        <v>43.040818874048178</v>
      </c>
      <c r="K54" s="292">
        <v>49.505817590391587</v>
      </c>
    </row>
    <row r="55" spans="1:11" x14ac:dyDescent="0.25">
      <c r="A55" s="292">
        <v>54</v>
      </c>
      <c r="B55" s="292">
        <v>44</v>
      </c>
      <c r="C55" s="292" t="s">
        <v>45</v>
      </c>
      <c r="D55" s="292">
        <v>12121</v>
      </c>
      <c r="E55" s="292">
        <v>9961</v>
      </c>
      <c r="F55" s="292">
        <v>4846</v>
      </c>
      <c r="G55" s="292">
        <v>4477</v>
      </c>
      <c r="H55" s="292">
        <v>6463</v>
      </c>
      <c r="I55" s="292">
        <v>4756</v>
      </c>
      <c r="J55" s="292">
        <v>42.850826775134848</v>
      </c>
      <c r="K55" s="292">
        <v>48.489115130510122</v>
      </c>
    </row>
    <row r="56" spans="1:11" x14ac:dyDescent="0.25">
      <c r="A56" s="292">
        <v>55</v>
      </c>
      <c r="B56" s="292">
        <v>55</v>
      </c>
      <c r="C56" s="292" t="s">
        <v>36</v>
      </c>
      <c r="D56" s="292">
        <v>10138</v>
      </c>
      <c r="E56" s="292">
        <v>11225</v>
      </c>
      <c r="F56" s="292">
        <v>4098</v>
      </c>
      <c r="G56" s="292">
        <v>4491</v>
      </c>
      <c r="H56" s="292">
        <v>5477</v>
      </c>
      <c r="I56" s="292">
        <v>5875</v>
      </c>
      <c r="J56" s="292">
        <v>42.798955613577021</v>
      </c>
      <c r="K56" s="292">
        <v>43.324329538877102</v>
      </c>
    </row>
    <row r="57" spans="1:11" x14ac:dyDescent="0.25">
      <c r="A57" s="292">
        <v>56</v>
      </c>
      <c r="B57" s="292">
        <v>57</v>
      </c>
      <c r="C57" s="292" t="s">
        <v>56</v>
      </c>
      <c r="D57" s="292">
        <v>24099</v>
      </c>
      <c r="E57" s="292">
        <v>22980</v>
      </c>
      <c r="F57" s="292">
        <v>8778</v>
      </c>
      <c r="G57" s="292">
        <v>8834</v>
      </c>
      <c r="H57" s="292">
        <v>11842</v>
      </c>
      <c r="I57" s="292">
        <v>11813</v>
      </c>
      <c r="J57" s="292">
        <v>42.570320077594573</v>
      </c>
      <c r="K57" s="292">
        <v>42.785876882840121</v>
      </c>
    </row>
    <row r="58" spans="1:11" x14ac:dyDescent="0.25">
      <c r="A58" s="292">
        <v>57</v>
      </c>
      <c r="B58" s="292">
        <v>46</v>
      </c>
      <c r="C58" s="292" t="s">
        <v>49</v>
      </c>
      <c r="D58" s="292">
        <v>8041</v>
      </c>
      <c r="E58" s="292">
        <v>7427</v>
      </c>
      <c r="F58" s="292">
        <v>3010</v>
      </c>
      <c r="G58" s="292">
        <v>3133</v>
      </c>
      <c r="H58" s="292">
        <v>4069</v>
      </c>
      <c r="I58" s="292">
        <v>3413</v>
      </c>
      <c r="J58" s="292">
        <v>42.52012996185902</v>
      </c>
      <c r="K58" s="292">
        <v>47.861289336999697</v>
      </c>
    </row>
    <row r="59" spans="1:11" x14ac:dyDescent="0.25">
      <c r="A59" s="292">
        <v>57.1</v>
      </c>
      <c r="B59" s="292">
        <v>52.1</v>
      </c>
      <c r="C59" s="292" t="s">
        <v>64</v>
      </c>
      <c r="D59" s="292">
        <v>992344</v>
      </c>
      <c r="E59" s="292">
        <v>946015</v>
      </c>
      <c r="F59" s="292">
        <v>372603</v>
      </c>
      <c r="G59" s="292">
        <v>380123</v>
      </c>
      <c r="H59" s="292">
        <v>507298</v>
      </c>
      <c r="I59" s="292">
        <v>466132</v>
      </c>
      <c r="J59" s="292">
        <v>42.346013926566741</v>
      </c>
      <c r="K59" s="292">
        <v>44.918257499217141</v>
      </c>
    </row>
    <row r="60" spans="1:11" x14ac:dyDescent="0.25">
      <c r="A60" s="292">
        <v>58</v>
      </c>
      <c r="B60" s="292">
        <v>63</v>
      </c>
      <c r="C60" s="292" t="s">
        <v>55</v>
      </c>
      <c r="D60" s="292">
        <v>23376</v>
      </c>
      <c r="E60" s="292">
        <v>23805</v>
      </c>
      <c r="F60" s="292">
        <v>9056</v>
      </c>
      <c r="G60" s="292">
        <v>9432</v>
      </c>
      <c r="H60" s="292">
        <v>12387</v>
      </c>
      <c r="I60" s="292">
        <v>13014</v>
      </c>
      <c r="J60" s="292">
        <v>42.232896516345662</v>
      </c>
      <c r="K60" s="292">
        <v>42.020850040096228</v>
      </c>
    </row>
    <row r="61" spans="1:11" x14ac:dyDescent="0.25">
      <c r="A61" s="292">
        <v>59</v>
      </c>
      <c r="B61" s="292">
        <v>66</v>
      </c>
      <c r="C61" s="292" t="s">
        <v>84</v>
      </c>
      <c r="D61" s="292">
        <v>5275</v>
      </c>
      <c r="E61" s="292">
        <v>4660</v>
      </c>
      <c r="F61" s="292">
        <v>1447</v>
      </c>
      <c r="G61" s="292">
        <v>1541</v>
      </c>
      <c r="H61" s="292">
        <v>1993</v>
      </c>
      <c r="I61" s="292">
        <v>2174</v>
      </c>
      <c r="J61" s="292">
        <v>42.063953488372093</v>
      </c>
      <c r="K61" s="292">
        <v>41.48048452220727</v>
      </c>
    </row>
    <row r="62" spans="1:11" x14ac:dyDescent="0.25">
      <c r="A62" s="292">
        <v>60</v>
      </c>
      <c r="B62" s="292">
        <v>50</v>
      </c>
      <c r="C62" s="292" t="s">
        <v>65</v>
      </c>
      <c r="D62" s="292">
        <v>25473</v>
      </c>
      <c r="E62" s="292">
        <v>23303</v>
      </c>
      <c r="F62" s="292">
        <v>9560</v>
      </c>
      <c r="G62" s="292">
        <v>10068</v>
      </c>
      <c r="H62" s="292">
        <v>13497</v>
      </c>
      <c r="I62" s="292">
        <v>11378</v>
      </c>
      <c r="J62" s="292">
        <v>41.462462592705037</v>
      </c>
      <c r="K62" s="292">
        <v>46.945817401846497</v>
      </c>
    </row>
    <row r="63" spans="1:11" x14ac:dyDescent="0.25">
      <c r="A63" s="292">
        <v>61</v>
      </c>
      <c r="B63" s="292">
        <v>35</v>
      </c>
      <c r="C63" s="292" t="s">
        <v>37</v>
      </c>
      <c r="D63" s="292">
        <v>4302</v>
      </c>
      <c r="E63" s="292">
        <v>3882</v>
      </c>
      <c r="F63" s="292">
        <v>1575</v>
      </c>
      <c r="G63" s="292">
        <v>1747</v>
      </c>
      <c r="H63" s="292">
        <v>2265</v>
      </c>
      <c r="I63" s="292">
        <v>1744</v>
      </c>
      <c r="J63" s="292">
        <v>41.015625</v>
      </c>
      <c r="K63" s="292">
        <v>50.042967631051269</v>
      </c>
    </row>
    <row r="64" spans="1:11" x14ac:dyDescent="0.25">
      <c r="A64" s="292">
        <v>62</v>
      </c>
      <c r="B64" s="292">
        <v>72</v>
      </c>
      <c r="C64" s="292" t="s">
        <v>69</v>
      </c>
      <c r="D64" s="292">
        <v>21520</v>
      </c>
      <c r="E64" s="292">
        <v>23132</v>
      </c>
      <c r="F64" s="292">
        <v>8250</v>
      </c>
      <c r="G64" s="292">
        <v>8939</v>
      </c>
      <c r="H64" s="292">
        <v>12011</v>
      </c>
      <c r="I64" s="292">
        <v>13226</v>
      </c>
      <c r="J64" s="292">
        <v>40.718621983120279</v>
      </c>
      <c r="K64" s="292">
        <v>40.329348071283547</v>
      </c>
    </row>
    <row r="65" spans="1:11" x14ac:dyDescent="0.25">
      <c r="A65" s="292">
        <v>63</v>
      </c>
      <c r="B65" s="292">
        <v>74</v>
      </c>
      <c r="C65" s="292" t="s">
        <v>56</v>
      </c>
      <c r="D65" s="292">
        <v>10811</v>
      </c>
      <c r="E65" s="292">
        <v>10849</v>
      </c>
      <c r="F65" s="292">
        <v>3988</v>
      </c>
      <c r="G65" s="292">
        <v>4044</v>
      </c>
      <c r="H65" s="292">
        <v>5977</v>
      </c>
      <c r="I65" s="292">
        <v>6035</v>
      </c>
      <c r="J65" s="292">
        <v>40.020070245860509</v>
      </c>
      <c r="K65" s="292">
        <v>40.123028078182358</v>
      </c>
    </row>
    <row r="66" spans="1:11" x14ac:dyDescent="0.25">
      <c r="A66" s="292">
        <v>64</v>
      </c>
      <c r="B66" s="292">
        <v>65</v>
      </c>
      <c r="C66" s="292" t="s">
        <v>77</v>
      </c>
      <c r="D66" s="292">
        <v>27734</v>
      </c>
      <c r="E66" s="292">
        <v>26059</v>
      </c>
      <c r="F66" s="292">
        <v>9838</v>
      </c>
      <c r="G66" s="292">
        <v>10246</v>
      </c>
      <c r="H66" s="292">
        <v>14749</v>
      </c>
      <c r="I66" s="292">
        <v>14168</v>
      </c>
      <c r="J66" s="292">
        <v>40.013015007931017</v>
      </c>
      <c r="K66" s="292">
        <v>41.967723437372001</v>
      </c>
    </row>
    <row r="67" spans="1:11" x14ac:dyDescent="0.25">
      <c r="A67" s="292">
        <v>65</v>
      </c>
      <c r="B67" s="292">
        <v>59</v>
      </c>
      <c r="C67" s="292" t="s">
        <v>62</v>
      </c>
      <c r="D67" s="292">
        <v>27519</v>
      </c>
      <c r="E67" s="292">
        <v>29048</v>
      </c>
      <c r="F67" s="292">
        <v>10675</v>
      </c>
      <c r="G67" s="292">
        <v>11514</v>
      </c>
      <c r="H67" s="292">
        <v>16343</v>
      </c>
      <c r="I67" s="292">
        <v>15730</v>
      </c>
      <c r="J67" s="292">
        <v>39.51069657265527</v>
      </c>
      <c r="K67" s="292">
        <v>42.262516517398318</v>
      </c>
    </row>
    <row r="68" spans="1:11" x14ac:dyDescent="0.25">
      <c r="A68" s="292">
        <v>66</v>
      </c>
      <c r="B68" s="292">
        <v>39</v>
      </c>
      <c r="C68" s="292" t="s">
        <v>29</v>
      </c>
      <c r="D68" s="292">
        <v>7470</v>
      </c>
      <c r="E68" s="292">
        <v>6170</v>
      </c>
      <c r="F68" s="292">
        <v>2736</v>
      </c>
      <c r="G68" s="292">
        <v>2687</v>
      </c>
      <c r="H68" s="292">
        <v>4213</v>
      </c>
      <c r="I68" s="292">
        <v>2759</v>
      </c>
      <c r="J68" s="292">
        <v>39.372571593034969</v>
      </c>
      <c r="K68" s="292">
        <v>49.338964377524789</v>
      </c>
    </row>
    <row r="69" spans="1:11" x14ac:dyDescent="0.25">
      <c r="A69" s="292">
        <v>67</v>
      </c>
      <c r="B69" s="292">
        <v>71</v>
      </c>
      <c r="C69" s="292" t="s">
        <v>87</v>
      </c>
      <c r="D69" s="292">
        <v>11450</v>
      </c>
      <c r="E69" s="292">
        <v>11984</v>
      </c>
      <c r="F69" s="292">
        <v>4403</v>
      </c>
      <c r="G69" s="292">
        <v>4654</v>
      </c>
      <c r="H69" s="292">
        <v>6802</v>
      </c>
      <c r="I69" s="292">
        <v>6880</v>
      </c>
      <c r="J69" s="292">
        <v>39.294957608210623</v>
      </c>
      <c r="K69" s="292">
        <v>40.350268770591299</v>
      </c>
    </row>
    <row r="70" spans="1:11" x14ac:dyDescent="0.25">
      <c r="A70" s="292">
        <v>68</v>
      </c>
      <c r="B70" s="292">
        <v>69</v>
      </c>
      <c r="C70" s="292" t="s">
        <v>91</v>
      </c>
      <c r="D70" s="292">
        <v>3726</v>
      </c>
      <c r="E70" s="292">
        <v>4162</v>
      </c>
      <c r="F70" s="292">
        <v>1366</v>
      </c>
      <c r="G70" s="292">
        <v>1616</v>
      </c>
      <c r="H70" s="292">
        <v>2116</v>
      </c>
      <c r="I70" s="292">
        <v>2346</v>
      </c>
      <c r="J70" s="292">
        <v>39.230327398047102</v>
      </c>
      <c r="K70" s="292">
        <v>40.787481070166578</v>
      </c>
    </row>
    <row r="71" spans="1:11" x14ac:dyDescent="0.25">
      <c r="A71" s="292">
        <v>69</v>
      </c>
      <c r="B71" s="292">
        <v>56</v>
      </c>
      <c r="C71" s="292" t="s">
        <v>42</v>
      </c>
      <c r="D71" s="292">
        <v>14644</v>
      </c>
      <c r="E71" s="292">
        <v>12862</v>
      </c>
      <c r="F71" s="292">
        <v>4640</v>
      </c>
      <c r="G71" s="292">
        <v>4590</v>
      </c>
      <c r="H71" s="292">
        <v>7202</v>
      </c>
      <c r="I71" s="292">
        <v>6031</v>
      </c>
      <c r="J71" s="292">
        <v>39.182570511737879</v>
      </c>
      <c r="K71" s="292">
        <v>43.216269654458152</v>
      </c>
    </row>
    <row r="72" spans="1:11" x14ac:dyDescent="0.25">
      <c r="A72" s="292">
        <v>70</v>
      </c>
      <c r="B72" s="292">
        <v>62</v>
      </c>
      <c r="C72" s="292" t="s">
        <v>66</v>
      </c>
      <c r="D72" s="292">
        <v>3100</v>
      </c>
      <c r="E72" s="292">
        <v>2727</v>
      </c>
      <c r="F72" s="292">
        <v>1064</v>
      </c>
      <c r="G72" s="292">
        <v>1160</v>
      </c>
      <c r="H72" s="292">
        <v>1658</v>
      </c>
      <c r="I72" s="292">
        <v>1595</v>
      </c>
      <c r="J72" s="292">
        <v>39.088905216752387</v>
      </c>
      <c r="K72" s="292">
        <v>42.105263157894733</v>
      </c>
    </row>
    <row r="73" spans="1:11" x14ac:dyDescent="0.25">
      <c r="A73" s="292">
        <v>71</v>
      </c>
      <c r="B73" s="292">
        <v>68</v>
      </c>
      <c r="C73" s="292" t="s">
        <v>63</v>
      </c>
      <c r="D73" s="292">
        <v>19030</v>
      </c>
      <c r="E73" s="292">
        <v>18183</v>
      </c>
      <c r="F73" s="292">
        <v>7041</v>
      </c>
      <c r="G73" s="292">
        <v>6513</v>
      </c>
      <c r="H73" s="292">
        <v>11089</v>
      </c>
      <c r="I73" s="292">
        <v>9405</v>
      </c>
      <c r="J73" s="292">
        <v>38.836183121897413</v>
      </c>
      <c r="K73" s="292">
        <v>40.915944214097252</v>
      </c>
    </row>
    <row r="74" spans="1:11" x14ac:dyDescent="0.25">
      <c r="A74" s="292">
        <v>72</v>
      </c>
      <c r="B74" s="292">
        <v>61</v>
      </c>
      <c r="C74" s="292" t="s">
        <v>79</v>
      </c>
      <c r="D74" s="292">
        <v>34042</v>
      </c>
      <c r="E74" s="292">
        <v>32083</v>
      </c>
      <c r="F74" s="292">
        <v>11003</v>
      </c>
      <c r="G74" s="292">
        <v>11354</v>
      </c>
      <c r="H74" s="292">
        <v>17721</v>
      </c>
      <c r="I74" s="292">
        <v>15590</v>
      </c>
      <c r="J74" s="292">
        <v>38.305946247040801</v>
      </c>
      <c r="K74" s="292">
        <v>42.139251781472687</v>
      </c>
    </row>
    <row r="75" spans="1:11" x14ac:dyDescent="0.25">
      <c r="A75" s="292">
        <v>73</v>
      </c>
      <c r="B75" s="292">
        <v>54</v>
      </c>
      <c r="C75" s="292" t="s">
        <v>58</v>
      </c>
      <c r="D75" s="292">
        <v>6064</v>
      </c>
      <c r="E75" s="292">
        <v>5136</v>
      </c>
      <c r="F75" s="292">
        <v>2208</v>
      </c>
      <c r="G75" s="292">
        <v>2040</v>
      </c>
      <c r="H75" s="292">
        <v>3579</v>
      </c>
      <c r="I75" s="292">
        <v>2575</v>
      </c>
      <c r="J75" s="292">
        <v>38.15448418869881</v>
      </c>
      <c r="K75" s="292">
        <v>44.20368364030336</v>
      </c>
    </row>
    <row r="76" spans="1:11" x14ac:dyDescent="0.25">
      <c r="A76" s="292">
        <v>74</v>
      </c>
      <c r="B76" s="292">
        <v>79</v>
      </c>
      <c r="C76" s="292" t="s">
        <v>60</v>
      </c>
      <c r="D76" s="292">
        <v>28486</v>
      </c>
      <c r="E76" s="292">
        <v>25587</v>
      </c>
      <c r="F76" s="292">
        <v>9764</v>
      </c>
      <c r="G76" s="292">
        <v>8561</v>
      </c>
      <c r="H76" s="292">
        <v>16157</v>
      </c>
      <c r="I76" s="292">
        <v>14320</v>
      </c>
      <c r="J76" s="292">
        <v>37.668299834111338</v>
      </c>
      <c r="K76" s="292">
        <v>37.415322756872513</v>
      </c>
    </row>
    <row r="77" spans="1:11" x14ac:dyDescent="0.25">
      <c r="A77" s="292">
        <v>75</v>
      </c>
      <c r="B77" s="292">
        <v>70</v>
      </c>
      <c r="C77" s="292" t="s">
        <v>70</v>
      </c>
      <c r="D77" s="292">
        <v>9588</v>
      </c>
      <c r="E77" s="292">
        <v>9852</v>
      </c>
      <c r="F77" s="292">
        <v>3239</v>
      </c>
      <c r="G77" s="292">
        <v>3366</v>
      </c>
      <c r="H77" s="292">
        <v>5360</v>
      </c>
      <c r="I77" s="292">
        <v>4933</v>
      </c>
      <c r="J77" s="292">
        <v>37.667170601232698</v>
      </c>
      <c r="K77" s="292">
        <v>40.559103506446561</v>
      </c>
    </row>
    <row r="78" spans="1:11" x14ac:dyDescent="0.25">
      <c r="A78" s="292">
        <v>76</v>
      </c>
      <c r="B78" s="292">
        <v>76</v>
      </c>
      <c r="C78" s="292" t="s">
        <v>74</v>
      </c>
      <c r="D78" s="292">
        <v>41459</v>
      </c>
      <c r="E78" s="292">
        <v>40084</v>
      </c>
      <c r="F78" s="292">
        <v>13253</v>
      </c>
      <c r="G78" s="292">
        <v>12901</v>
      </c>
      <c r="H78" s="292">
        <v>22335</v>
      </c>
      <c r="I78" s="292">
        <v>20716</v>
      </c>
      <c r="J78" s="292">
        <v>37.240080926154882</v>
      </c>
      <c r="K78" s="292">
        <v>38.376416693934623</v>
      </c>
    </row>
    <row r="79" spans="1:11" x14ac:dyDescent="0.25">
      <c r="A79" s="292">
        <v>77</v>
      </c>
      <c r="B79" s="292">
        <v>67</v>
      </c>
      <c r="C79" s="292" t="s">
        <v>83</v>
      </c>
      <c r="D79" s="292">
        <v>37686</v>
      </c>
      <c r="E79" s="292">
        <v>27682</v>
      </c>
      <c r="F79" s="292">
        <v>9491</v>
      </c>
      <c r="G79" s="292">
        <v>10670</v>
      </c>
      <c r="H79" s="292">
        <v>16916</v>
      </c>
      <c r="I79" s="292">
        <v>15198</v>
      </c>
      <c r="J79" s="292">
        <v>35.941227704775237</v>
      </c>
      <c r="K79" s="292">
        <v>41.247873820937073</v>
      </c>
    </row>
    <row r="80" spans="1:11" x14ac:dyDescent="0.25">
      <c r="A80" s="292">
        <v>78</v>
      </c>
      <c r="B80" s="292">
        <v>75</v>
      </c>
      <c r="C80" s="292" t="s">
        <v>88</v>
      </c>
      <c r="D80" s="292">
        <v>16786</v>
      </c>
      <c r="E80" s="292">
        <v>15264</v>
      </c>
      <c r="F80" s="292">
        <v>5396</v>
      </c>
      <c r="G80" s="292">
        <v>5556</v>
      </c>
      <c r="H80" s="292">
        <v>9618</v>
      </c>
      <c r="I80" s="292">
        <v>8544</v>
      </c>
      <c r="J80" s="292">
        <v>35.939789529772213</v>
      </c>
      <c r="K80" s="292">
        <v>39.404255319148938</v>
      </c>
    </row>
    <row r="81" spans="1:11" x14ac:dyDescent="0.25">
      <c r="A81" s="292">
        <v>79</v>
      </c>
      <c r="B81" s="292">
        <v>53</v>
      </c>
      <c r="C81" s="292" t="s">
        <v>68</v>
      </c>
      <c r="D81" s="292">
        <v>1848</v>
      </c>
      <c r="E81" s="292">
        <v>1699</v>
      </c>
      <c r="F81" s="292">
        <v>585</v>
      </c>
      <c r="G81" s="292">
        <v>499</v>
      </c>
      <c r="H81" s="292">
        <v>1053</v>
      </c>
      <c r="I81" s="292">
        <v>620</v>
      </c>
      <c r="J81" s="292">
        <v>35.714285714285722</v>
      </c>
      <c r="K81" s="292">
        <v>44.59338695263628</v>
      </c>
    </row>
    <row r="82" spans="1:11" x14ac:dyDescent="0.25">
      <c r="A82" s="292">
        <v>80</v>
      </c>
      <c r="B82" s="292">
        <v>80</v>
      </c>
      <c r="C82" s="292" t="s">
        <v>76</v>
      </c>
      <c r="D82" s="292">
        <v>19873</v>
      </c>
      <c r="E82" s="292">
        <v>20035</v>
      </c>
      <c r="F82" s="292">
        <v>6648</v>
      </c>
      <c r="G82" s="292">
        <v>6669</v>
      </c>
      <c r="H82" s="292">
        <v>12379</v>
      </c>
      <c r="I82" s="292">
        <v>11547</v>
      </c>
      <c r="J82" s="292">
        <v>34.939822357702212</v>
      </c>
      <c r="K82" s="292">
        <v>36.610671936758891</v>
      </c>
    </row>
    <row r="83" spans="1:11" x14ac:dyDescent="0.25">
      <c r="A83" s="292">
        <v>81</v>
      </c>
      <c r="B83" s="292">
        <v>81</v>
      </c>
      <c r="C83" s="292" t="s">
        <v>93</v>
      </c>
      <c r="D83" s="292">
        <v>11149</v>
      </c>
      <c r="E83" s="292">
        <v>9905</v>
      </c>
      <c r="F83" s="292">
        <v>3206</v>
      </c>
      <c r="G83" s="292">
        <v>2968</v>
      </c>
      <c r="H83" s="292">
        <v>6076</v>
      </c>
      <c r="I83" s="292">
        <v>5869</v>
      </c>
      <c r="J83" s="292">
        <v>34.539969834087479</v>
      </c>
      <c r="K83" s="292">
        <v>33.586058617177777</v>
      </c>
    </row>
    <row r="84" spans="1:11" x14ac:dyDescent="0.25">
      <c r="A84" s="292">
        <v>82</v>
      </c>
      <c r="B84" s="292">
        <v>82</v>
      </c>
      <c r="C84" s="292" t="s">
        <v>94</v>
      </c>
      <c r="D84" s="292">
        <v>16701</v>
      </c>
      <c r="E84" s="292">
        <v>17080</v>
      </c>
      <c r="F84" s="292">
        <v>4847</v>
      </c>
      <c r="G84" s="292">
        <v>4913</v>
      </c>
      <c r="H84" s="292">
        <v>9765</v>
      </c>
      <c r="I84" s="292">
        <v>9755</v>
      </c>
      <c r="J84" s="292">
        <v>33.171366000547501</v>
      </c>
      <c r="K84" s="292">
        <v>33.494682301608947</v>
      </c>
    </row>
    <row r="85" spans="1:11" x14ac:dyDescent="0.25">
      <c r="A85" s="292">
        <v>83</v>
      </c>
      <c r="B85" s="292">
        <v>73</v>
      </c>
      <c r="C85" s="292" t="s">
        <v>85</v>
      </c>
      <c r="D85" s="292">
        <v>28911</v>
      </c>
      <c r="E85" s="292">
        <v>25726</v>
      </c>
      <c r="F85" s="292">
        <v>7208</v>
      </c>
      <c r="G85" s="292">
        <v>8195</v>
      </c>
      <c r="H85" s="292">
        <v>15258</v>
      </c>
      <c r="I85" s="292">
        <v>12161</v>
      </c>
      <c r="J85" s="292">
        <v>32.084038102020827</v>
      </c>
      <c r="K85" s="292">
        <v>40.25840047160542</v>
      </c>
    </row>
    <row r="86" spans="1:11" x14ac:dyDescent="0.25">
      <c r="A86" s="292">
        <v>84</v>
      </c>
      <c r="B86" s="292">
        <v>83</v>
      </c>
      <c r="C86" s="292" t="s">
        <v>52</v>
      </c>
      <c r="D86" s="292">
        <v>16880</v>
      </c>
      <c r="E86" s="292">
        <v>14542</v>
      </c>
      <c r="F86" s="292">
        <v>3838</v>
      </c>
      <c r="G86" s="292">
        <v>4025</v>
      </c>
      <c r="H86" s="292">
        <v>10504</v>
      </c>
      <c r="I86" s="292">
        <v>8060</v>
      </c>
      <c r="J86" s="292">
        <v>26.760563380281688</v>
      </c>
      <c r="K86" s="292">
        <v>33.305750930906079</v>
      </c>
    </row>
    <row r="87" spans="1:11" x14ac:dyDescent="0.25">
      <c r="A87" s="292">
        <v>85</v>
      </c>
      <c r="B87" s="292">
        <v>85</v>
      </c>
      <c r="C87" s="292" t="s">
        <v>95</v>
      </c>
      <c r="D87" s="292">
        <v>79809</v>
      </c>
      <c r="E87" s="292">
        <v>73267</v>
      </c>
      <c r="F87" s="292">
        <v>18711</v>
      </c>
      <c r="G87" s="292">
        <v>19203</v>
      </c>
      <c r="H87" s="292">
        <v>56984</v>
      </c>
      <c r="I87" s="292">
        <v>48049</v>
      </c>
      <c r="J87" s="292">
        <v>24.718937842658029</v>
      </c>
      <c r="K87" s="292">
        <v>28.55379765657527</v>
      </c>
    </row>
    <row r="89" spans="1:11" x14ac:dyDescent="0.25">
      <c r="A89" s="294" t="s">
        <v>133</v>
      </c>
      <c r="B89" s="294" t="s">
        <v>134</v>
      </c>
      <c r="C89" s="294" t="s">
        <v>108</v>
      </c>
      <c r="D89" s="294" t="s">
        <v>143</v>
      </c>
      <c r="E89" s="294" t="s">
        <v>144</v>
      </c>
      <c r="F89" s="294" t="s">
        <v>145</v>
      </c>
      <c r="G89" s="294" t="s">
        <v>146</v>
      </c>
      <c r="H89" s="294" t="s">
        <v>147</v>
      </c>
      <c r="I89" s="294" t="s">
        <v>148</v>
      </c>
      <c r="J89" s="294" t="s">
        <v>149</v>
      </c>
      <c r="K89" s="294" t="s">
        <v>150</v>
      </c>
    </row>
    <row r="90" spans="1:11" x14ac:dyDescent="0.25">
      <c r="A90" s="292">
        <v>1</v>
      </c>
      <c r="B90" s="292">
        <v>1</v>
      </c>
      <c r="C90" s="292" t="s">
        <v>98</v>
      </c>
      <c r="D90" s="292">
        <v>37306</v>
      </c>
      <c r="E90" s="292">
        <v>37131</v>
      </c>
      <c r="F90" s="292">
        <v>18437</v>
      </c>
      <c r="G90" s="292">
        <v>17602</v>
      </c>
      <c r="H90" s="292">
        <v>15969</v>
      </c>
      <c r="I90" s="292">
        <v>13753</v>
      </c>
      <c r="J90" s="292">
        <v>53.586583735394989</v>
      </c>
      <c r="K90" s="292">
        <v>56.137777069047999</v>
      </c>
    </row>
    <row r="91" spans="1:11" x14ac:dyDescent="0.25">
      <c r="A91" s="292">
        <v>2</v>
      </c>
      <c r="B91" s="292">
        <v>3</v>
      </c>
      <c r="C91" s="292" t="s">
        <v>99</v>
      </c>
      <c r="D91" s="292">
        <v>83214</v>
      </c>
      <c r="E91" s="292">
        <v>82522</v>
      </c>
      <c r="F91" s="292">
        <v>33549</v>
      </c>
      <c r="G91" s="292">
        <v>34548</v>
      </c>
      <c r="H91" s="292">
        <v>42031</v>
      </c>
      <c r="I91" s="292">
        <v>41094</v>
      </c>
      <c r="J91" s="292">
        <v>44.388727176501718</v>
      </c>
      <c r="K91" s="292">
        <v>45.673038787974932</v>
      </c>
    </row>
    <row r="92" spans="1:11" x14ac:dyDescent="0.25">
      <c r="A92" s="292">
        <v>3</v>
      </c>
      <c r="B92" s="292">
        <v>2</v>
      </c>
      <c r="C92" s="292" t="s">
        <v>100</v>
      </c>
      <c r="D92" s="292">
        <v>188522</v>
      </c>
      <c r="E92" s="292">
        <v>176166</v>
      </c>
      <c r="F92" s="292">
        <v>75069</v>
      </c>
      <c r="G92" s="292">
        <v>74607</v>
      </c>
      <c r="H92" s="292">
        <v>94927</v>
      </c>
      <c r="I92" s="292">
        <v>85295</v>
      </c>
      <c r="J92" s="292">
        <v>44.159274335866733</v>
      </c>
      <c r="K92" s="292">
        <v>46.657952996210177</v>
      </c>
    </row>
    <row r="93" spans="1:11" x14ac:dyDescent="0.25">
      <c r="A93" s="292">
        <v>4</v>
      </c>
      <c r="B93" s="292">
        <v>4</v>
      </c>
      <c r="C93" s="292" t="s">
        <v>101</v>
      </c>
      <c r="D93" s="292">
        <v>167942</v>
      </c>
      <c r="E93" s="292">
        <v>163870</v>
      </c>
      <c r="F93" s="292">
        <v>62567</v>
      </c>
      <c r="G93" s="292">
        <v>67953</v>
      </c>
      <c r="H93" s="292">
        <v>86524</v>
      </c>
      <c r="I93" s="292">
        <v>81071</v>
      </c>
      <c r="J93" s="292">
        <v>41.965645142899312</v>
      </c>
      <c r="K93" s="292">
        <v>45.598695512132267</v>
      </c>
    </row>
    <row r="94" spans="1:11" x14ac:dyDescent="0.25">
      <c r="A94" s="292">
        <v>5</v>
      </c>
      <c r="B94" s="292">
        <v>5</v>
      </c>
      <c r="C94" s="292" t="s">
        <v>104</v>
      </c>
      <c r="D94" s="292">
        <v>52798</v>
      </c>
      <c r="E94" s="292">
        <v>52224</v>
      </c>
      <c r="F94" s="292">
        <v>20195</v>
      </c>
      <c r="G94" s="292">
        <v>20708</v>
      </c>
      <c r="H94" s="292">
        <v>28490</v>
      </c>
      <c r="I94" s="292">
        <v>26747</v>
      </c>
      <c r="J94" s="292">
        <v>41.480948957584467</v>
      </c>
      <c r="K94" s="292">
        <v>43.63712991254873</v>
      </c>
    </row>
    <row r="95" spans="1:11" x14ac:dyDescent="0.25">
      <c r="A95" s="292">
        <v>6</v>
      </c>
      <c r="B95" s="292">
        <v>8</v>
      </c>
      <c r="C95" s="292" t="s">
        <v>105</v>
      </c>
      <c r="D95" s="292">
        <v>231779</v>
      </c>
      <c r="E95" s="292">
        <v>220277</v>
      </c>
      <c r="F95" s="292">
        <v>80909</v>
      </c>
      <c r="G95" s="292">
        <v>79604</v>
      </c>
      <c r="H95" s="292">
        <v>126193</v>
      </c>
      <c r="I95" s="292">
        <v>116644</v>
      </c>
      <c r="J95" s="292">
        <v>39.067222914312758</v>
      </c>
      <c r="K95" s="292">
        <v>40.562961151196447</v>
      </c>
    </row>
    <row r="96" spans="1:11" x14ac:dyDescent="0.25">
      <c r="A96" s="292">
        <v>7</v>
      </c>
      <c r="B96" s="292">
        <v>6</v>
      </c>
      <c r="C96" s="292" t="s">
        <v>102</v>
      </c>
      <c r="D96" s="292">
        <v>106705</v>
      </c>
      <c r="E96" s="292">
        <v>91369</v>
      </c>
      <c r="F96" s="292">
        <v>33377</v>
      </c>
      <c r="G96" s="292">
        <v>35188</v>
      </c>
      <c r="H96" s="292">
        <v>52217</v>
      </c>
      <c r="I96" s="292">
        <v>45619</v>
      </c>
      <c r="J96" s="292">
        <v>38.994555693156073</v>
      </c>
      <c r="K96" s="292">
        <v>43.545732424171177</v>
      </c>
    </row>
    <row r="97" spans="1:11" x14ac:dyDescent="0.25">
      <c r="A97" s="292">
        <v>8</v>
      </c>
      <c r="B97" s="292">
        <v>7</v>
      </c>
      <c r="C97" s="292" t="s">
        <v>103</v>
      </c>
      <c r="D97" s="292">
        <v>105213</v>
      </c>
      <c r="E97" s="292">
        <v>101379</v>
      </c>
      <c r="F97" s="292">
        <v>36155</v>
      </c>
      <c r="G97" s="292">
        <v>35901</v>
      </c>
      <c r="H97" s="292">
        <v>56574</v>
      </c>
      <c r="I97" s="292">
        <v>51109</v>
      </c>
      <c r="J97" s="292">
        <v>38.989959990941337</v>
      </c>
      <c r="K97" s="292">
        <v>41.26077462360648</v>
      </c>
    </row>
    <row r="99" spans="1:11" x14ac:dyDescent="0.25">
      <c r="A99" s="292" t="s">
        <v>133</v>
      </c>
      <c r="B99" s="292" t="s">
        <v>134</v>
      </c>
      <c r="C99" s="292" t="s">
        <v>108</v>
      </c>
      <c r="D99" s="292" t="s">
        <v>151</v>
      </c>
      <c r="E99" s="292" t="s">
        <v>152</v>
      </c>
      <c r="F99" s="292" t="s">
        <v>153</v>
      </c>
      <c r="G99" s="292" t="s">
        <v>154</v>
      </c>
      <c r="H99" s="292" t="s">
        <v>155</v>
      </c>
      <c r="I99" s="292" t="s">
        <v>156</v>
      </c>
      <c r="J99" s="292" t="s">
        <v>157</v>
      </c>
      <c r="K99" s="292" t="s">
        <v>158</v>
      </c>
    </row>
    <row r="100" spans="1:11" x14ac:dyDescent="0.25">
      <c r="A100" s="292">
        <v>1</v>
      </c>
      <c r="B100" s="292">
        <v>2</v>
      </c>
      <c r="C100" s="292" t="s">
        <v>61</v>
      </c>
      <c r="D100" s="292">
        <v>335</v>
      </c>
      <c r="E100" s="292">
        <v>310</v>
      </c>
      <c r="F100" s="292">
        <v>165</v>
      </c>
      <c r="G100" s="292">
        <v>191</v>
      </c>
      <c r="H100" s="292">
        <v>117</v>
      </c>
      <c r="I100" s="292">
        <v>132</v>
      </c>
      <c r="J100" s="292">
        <v>58.51063829787234</v>
      </c>
      <c r="K100" s="292">
        <v>59.133126934984517</v>
      </c>
    </row>
    <row r="101" spans="1:11" x14ac:dyDescent="0.25">
      <c r="A101" s="292">
        <v>2</v>
      </c>
      <c r="B101" s="292">
        <v>1</v>
      </c>
      <c r="C101" s="292" t="s">
        <v>82</v>
      </c>
      <c r="D101" s="292">
        <v>4098</v>
      </c>
      <c r="E101" s="292">
        <v>3660</v>
      </c>
      <c r="F101" s="292">
        <v>2188</v>
      </c>
      <c r="G101" s="292">
        <v>1999</v>
      </c>
      <c r="H101" s="292">
        <v>1557</v>
      </c>
      <c r="I101" s="292">
        <v>1106</v>
      </c>
      <c r="J101" s="292">
        <v>58.424566088117487</v>
      </c>
      <c r="K101" s="292">
        <v>64.380032206119168</v>
      </c>
    </row>
    <row r="102" spans="1:11" x14ac:dyDescent="0.25">
      <c r="A102" s="292">
        <v>3</v>
      </c>
      <c r="B102" s="292">
        <v>3</v>
      </c>
      <c r="C102" s="292" t="s">
        <v>46</v>
      </c>
      <c r="D102" s="292">
        <v>8304</v>
      </c>
      <c r="E102" s="292">
        <v>8094</v>
      </c>
      <c r="F102" s="292">
        <v>3490</v>
      </c>
      <c r="G102" s="292">
        <v>3444</v>
      </c>
      <c r="H102" s="292">
        <v>4061</v>
      </c>
      <c r="I102" s="292">
        <v>3407</v>
      </c>
      <c r="J102" s="292">
        <v>46.219043835253608</v>
      </c>
      <c r="K102" s="292">
        <v>50.270033571741358</v>
      </c>
    </row>
    <row r="103" spans="1:11" x14ac:dyDescent="0.25">
      <c r="A103" s="292">
        <v>4</v>
      </c>
      <c r="B103" s="292">
        <v>8</v>
      </c>
      <c r="C103" s="292" t="s">
        <v>71</v>
      </c>
      <c r="D103" s="292">
        <v>6900</v>
      </c>
      <c r="E103" s="292">
        <v>7470</v>
      </c>
      <c r="F103" s="292">
        <v>2697</v>
      </c>
      <c r="G103" s="292">
        <v>2764</v>
      </c>
      <c r="H103" s="292">
        <v>3313</v>
      </c>
      <c r="I103" s="292">
        <v>3787</v>
      </c>
      <c r="J103" s="292">
        <v>44.875207986688856</v>
      </c>
      <c r="K103" s="292">
        <v>42.192031750877732</v>
      </c>
    </row>
    <row r="104" spans="1:11" x14ac:dyDescent="0.25">
      <c r="A104" s="292">
        <v>5</v>
      </c>
      <c r="B104" s="292">
        <v>6</v>
      </c>
      <c r="C104" s="292" t="s">
        <v>78</v>
      </c>
      <c r="D104" s="292">
        <v>5885</v>
      </c>
      <c r="E104" s="292">
        <v>5273</v>
      </c>
      <c r="F104" s="292">
        <v>1953</v>
      </c>
      <c r="G104" s="292">
        <v>2123</v>
      </c>
      <c r="H104" s="292">
        <v>2453</v>
      </c>
      <c r="I104" s="292">
        <v>2338</v>
      </c>
      <c r="J104" s="292">
        <v>44.325919201089427</v>
      </c>
      <c r="K104" s="292">
        <v>47.590226406635281</v>
      </c>
    </row>
    <row r="105" spans="1:11" x14ac:dyDescent="0.25">
      <c r="A105" s="292">
        <v>6</v>
      </c>
      <c r="B105" s="292">
        <v>4</v>
      </c>
      <c r="C105" s="292" t="s">
        <v>73</v>
      </c>
      <c r="D105" s="292">
        <v>7237</v>
      </c>
      <c r="E105" s="292">
        <v>7115</v>
      </c>
      <c r="F105" s="292">
        <v>2890</v>
      </c>
      <c r="G105" s="292">
        <v>3258</v>
      </c>
      <c r="H105" s="292">
        <v>3655</v>
      </c>
      <c r="I105" s="292">
        <v>3429</v>
      </c>
      <c r="J105" s="292">
        <v>44.155844155844157</v>
      </c>
      <c r="K105" s="292">
        <v>48.721399730820998</v>
      </c>
    </row>
    <row r="106" spans="1:11" x14ac:dyDescent="0.25">
      <c r="A106" s="292">
        <v>7</v>
      </c>
      <c r="B106" s="292">
        <v>5</v>
      </c>
      <c r="C106" s="292" t="s">
        <v>49</v>
      </c>
      <c r="D106" s="292">
        <v>8041</v>
      </c>
      <c r="E106" s="292">
        <v>7427</v>
      </c>
      <c r="F106" s="292">
        <v>3010</v>
      </c>
      <c r="G106" s="292">
        <v>3133</v>
      </c>
      <c r="H106" s="292">
        <v>4069</v>
      </c>
      <c r="I106" s="292">
        <v>3413</v>
      </c>
      <c r="J106" s="292">
        <v>42.52012996185902</v>
      </c>
      <c r="K106" s="292">
        <v>47.861289336999697</v>
      </c>
    </row>
    <row r="107" spans="1:11" x14ac:dyDescent="0.25">
      <c r="A107" s="292">
        <v>8</v>
      </c>
      <c r="B107" s="292">
        <v>9</v>
      </c>
      <c r="C107" s="292" t="s">
        <v>84</v>
      </c>
      <c r="D107" s="292">
        <v>5275</v>
      </c>
      <c r="E107" s="292">
        <v>4660</v>
      </c>
      <c r="F107" s="292">
        <v>1447</v>
      </c>
      <c r="G107" s="292">
        <v>1541</v>
      </c>
      <c r="H107" s="292">
        <v>1993</v>
      </c>
      <c r="I107" s="292">
        <v>2174</v>
      </c>
      <c r="J107" s="292">
        <v>42.063953488372093</v>
      </c>
      <c r="K107" s="292">
        <v>41.48048452220727</v>
      </c>
    </row>
    <row r="108" spans="1:11" x14ac:dyDescent="0.25">
      <c r="A108" s="292">
        <v>9</v>
      </c>
      <c r="B108" s="292">
        <v>7</v>
      </c>
      <c r="C108" s="292" t="s">
        <v>58</v>
      </c>
      <c r="D108" s="292">
        <v>6064</v>
      </c>
      <c r="E108" s="292">
        <v>5136</v>
      </c>
      <c r="F108" s="292">
        <v>2208</v>
      </c>
      <c r="G108" s="292">
        <v>2040</v>
      </c>
      <c r="H108" s="292">
        <v>3579</v>
      </c>
      <c r="I108" s="292">
        <v>2575</v>
      </c>
      <c r="J108" s="292">
        <v>38.15448418869881</v>
      </c>
      <c r="K108" s="292">
        <v>44.20368364030336</v>
      </c>
    </row>
    <row r="109" spans="1:11" x14ac:dyDescent="0.25">
      <c r="A109" s="292">
        <v>10</v>
      </c>
      <c r="B109" s="292">
        <v>10</v>
      </c>
      <c r="C109" s="292" t="s">
        <v>83</v>
      </c>
      <c r="D109" s="292">
        <v>37686</v>
      </c>
      <c r="E109" s="292">
        <v>27682</v>
      </c>
      <c r="F109" s="292">
        <v>9491</v>
      </c>
      <c r="G109" s="292">
        <v>10670</v>
      </c>
      <c r="H109" s="292">
        <v>16916</v>
      </c>
      <c r="I109" s="292">
        <v>15198</v>
      </c>
      <c r="J109" s="292">
        <v>35.941227704775237</v>
      </c>
      <c r="K109" s="292">
        <v>41.247873820937073</v>
      </c>
    </row>
    <row r="110" spans="1:11" x14ac:dyDescent="0.25">
      <c r="A110" s="292">
        <v>11</v>
      </c>
      <c r="B110" s="292">
        <v>11</v>
      </c>
      <c r="C110" s="292" t="s">
        <v>52</v>
      </c>
      <c r="D110" s="292">
        <v>16880</v>
      </c>
      <c r="E110" s="292">
        <v>14542</v>
      </c>
      <c r="F110" s="292">
        <v>3838</v>
      </c>
      <c r="G110" s="292">
        <v>4025</v>
      </c>
      <c r="H110" s="292">
        <v>10504</v>
      </c>
      <c r="I110" s="292">
        <v>8060</v>
      </c>
      <c r="J110" s="292">
        <v>26.760563380281688</v>
      </c>
      <c r="K110" s="292">
        <v>33.305750930906079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8" workbookViewId="0">
      <selection activeCell="A100" sqref="A100:K110"/>
    </sheetView>
  </sheetViews>
  <sheetFormatPr defaultRowHeight="15" x14ac:dyDescent="0.25"/>
  <sheetData>
    <row r="1" spans="1:11" x14ac:dyDescent="0.25">
      <c r="A1" s="292" t="s">
        <v>159</v>
      </c>
      <c r="B1" s="292" t="s">
        <v>160</v>
      </c>
      <c r="C1" s="292" t="s">
        <v>108</v>
      </c>
      <c r="D1" s="292" t="s">
        <v>161</v>
      </c>
      <c r="E1" s="292" t="s">
        <v>162</v>
      </c>
      <c r="F1" s="292" t="s">
        <v>163</v>
      </c>
      <c r="G1" s="292" t="s">
        <v>164</v>
      </c>
      <c r="H1" s="292" t="s">
        <v>165</v>
      </c>
      <c r="I1" s="292" t="s">
        <v>166</v>
      </c>
      <c r="J1" s="292" t="s">
        <v>167</v>
      </c>
      <c r="K1" s="292" t="s">
        <v>168</v>
      </c>
    </row>
    <row r="2" spans="1:11" x14ac:dyDescent="0.25">
      <c r="A2" s="292">
        <v>1</v>
      </c>
      <c r="B2" s="292">
        <v>3</v>
      </c>
      <c r="C2" s="292" t="s">
        <v>12</v>
      </c>
      <c r="D2" s="292">
        <v>5896</v>
      </c>
      <c r="E2" s="292">
        <v>5859</v>
      </c>
      <c r="F2" s="292">
        <v>5336</v>
      </c>
      <c r="G2" s="292">
        <v>5239</v>
      </c>
      <c r="H2" s="292">
        <v>315</v>
      </c>
      <c r="I2" s="292">
        <v>422</v>
      </c>
      <c r="J2" s="292">
        <v>94.425765351265269</v>
      </c>
      <c r="K2" s="292">
        <v>92.54548666313373</v>
      </c>
    </row>
    <row r="3" spans="1:11" x14ac:dyDescent="0.25">
      <c r="A3" s="292">
        <v>2</v>
      </c>
      <c r="B3" s="292">
        <v>1</v>
      </c>
      <c r="C3" s="292" t="s">
        <v>11</v>
      </c>
      <c r="D3" s="292">
        <v>1294</v>
      </c>
      <c r="E3" s="292">
        <v>1563</v>
      </c>
      <c r="F3" s="292">
        <v>1168</v>
      </c>
      <c r="G3" s="292">
        <v>1414</v>
      </c>
      <c r="H3" s="292">
        <v>130</v>
      </c>
      <c r="I3" s="292">
        <v>102</v>
      </c>
      <c r="J3" s="292">
        <v>89.984591679506934</v>
      </c>
      <c r="K3" s="292">
        <v>93.27176781002639</v>
      </c>
    </row>
    <row r="4" spans="1:11" x14ac:dyDescent="0.25">
      <c r="A4" s="292">
        <v>3</v>
      </c>
      <c r="B4" s="292">
        <v>2</v>
      </c>
      <c r="C4" s="292" t="s">
        <v>16</v>
      </c>
      <c r="D4" s="292">
        <v>3389</v>
      </c>
      <c r="E4" s="292">
        <v>4123</v>
      </c>
      <c r="F4" s="292">
        <v>2836</v>
      </c>
      <c r="G4" s="292">
        <v>3011</v>
      </c>
      <c r="H4" s="292">
        <v>357</v>
      </c>
      <c r="I4" s="292">
        <v>231</v>
      </c>
      <c r="J4" s="292">
        <v>88.819292201691198</v>
      </c>
      <c r="K4" s="292">
        <v>92.874768661320175</v>
      </c>
    </row>
    <row r="5" spans="1:11" x14ac:dyDescent="0.25">
      <c r="A5" s="292">
        <v>4</v>
      </c>
      <c r="B5" s="292">
        <v>4</v>
      </c>
      <c r="C5" s="292" t="s">
        <v>25</v>
      </c>
      <c r="D5" s="292">
        <v>2383</v>
      </c>
      <c r="E5" s="292">
        <v>2466</v>
      </c>
      <c r="F5" s="292">
        <v>1928</v>
      </c>
      <c r="G5" s="292">
        <v>1941</v>
      </c>
      <c r="H5" s="292">
        <v>250</v>
      </c>
      <c r="I5" s="292">
        <v>293</v>
      </c>
      <c r="J5" s="292">
        <v>88.521579430670343</v>
      </c>
      <c r="K5" s="292">
        <v>86.884512085944493</v>
      </c>
    </row>
    <row r="6" spans="1:11" x14ac:dyDescent="0.25">
      <c r="A6" s="292">
        <v>5</v>
      </c>
      <c r="B6" s="292">
        <v>8</v>
      </c>
      <c r="C6" s="292" t="s">
        <v>15</v>
      </c>
      <c r="D6" s="292">
        <v>1576</v>
      </c>
      <c r="E6" s="292">
        <v>1639</v>
      </c>
      <c r="F6" s="292">
        <v>1376</v>
      </c>
      <c r="G6" s="292">
        <v>1380</v>
      </c>
      <c r="H6" s="292">
        <v>196</v>
      </c>
      <c r="I6" s="292">
        <v>240</v>
      </c>
      <c r="J6" s="292">
        <v>87.531806615776091</v>
      </c>
      <c r="K6" s="292">
        <v>85.18518518518519</v>
      </c>
    </row>
    <row r="7" spans="1:11" x14ac:dyDescent="0.25">
      <c r="A7" s="292">
        <v>6</v>
      </c>
      <c r="B7" s="292">
        <v>6</v>
      </c>
      <c r="C7" s="292" t="s">
        <v>21</v>
      </c>
      <c r="D7" s="292">
        <v>1984</v>
      </c>
      <c r="E7" s="292">
        <v>1899</v>
      </c>
      <c r="F7" s="292">
        <v>1679</v>
      </c>
      <c r="G7" s="292">
        <v>1589</v>
      </c>
      <c r="H7" s="292">
        <v>247</v>
      </c>
      <c r="I7" s="292">
        <v>265</v>
      </c>
      <c r="J7" s="292">
        <v>87.175493250259606</v>
      </c>
      <c r="K7" s="292">
        <v>85.706580366774546</v>
      </c>
    </row>
    <row r="8" spans="1:11" x14ac:dyDescent="0.25">
      <c r="A8" s="292">
        <v>7</v>
      </c>
      <c r="B8" s="292">
        <v>7</v>
      </c>
      <c r="C8" s="292" t="s">
        <v>13</v>
      </c>
      <c r="D8" s="292">
        <v>3520</v>
      </c>
      <c r="E8" s="292">
        <v>3424</v>
      </c>
      <c r="F8" s="292">
        <v>2679</v>
      </c>
      <c r="G8" s="292">
        <v>2698</v>
      </c>
      <c r="H8" s="292">
        <v>504</v>
      </c>
      <c r="I8" s="292">
        <v>452</v>
      </c>
      <c r="J8" s="292">
        <v>84.165881244109329</v>
      </c>
      <c r="K8" s="292">
        <v>85.650793650793659</v>
      </c>
    </row>
    <row r="9" spans="1:11" x14ac:dyDescent="0.25">
      <c r="A9" s="292">
        <v>8</v>
      </c>
      <c r="B9" s="292">
        <v>5</v>
      </c>
      <c r="C9" s="292" t="s">
        <v>31</v>
      </c>
      <c r="D9" s="292">
        <v>1311</v>
      </c>
      <c r="E9" s="292">
        <v>1608</v>
      </c>
      <c r="F9" s="292">
        <v>1091</v>
      </c>
      <c r="G9" s="292">
        <v>1341</v>
      </c>
      <c r="H9" s="292">
        <v>221</v>
      </c>
      <c r="I9" s="292">
        <v>217</v>
      </c>
      <c r="J9" s="292">
        <v>83.155487804878049</v>
      </c>
      <c r="K9" s="292">
        <v>86.071887034659824</v>
      </c>
    </row>
    <row r="10" spans="1:11" x14ac:dyDescent="0.25">
      <c r="A10" s="292">
        <v>9</v>
      </c>
      <c r="B10" s="292">
        <v>20</v>
      </c>
      <c r="C10" s="292" t="s">
        <v>61</v>
      </c>
      <c r="D10" s="292">
        <v>306</v>
      </c>
      <c r="E10" s="292">
        <v>327</v>
      </c>
      <c r="F10" s="292">
        <v>245</v>
      </c>
      <c r="G10" s="292">
        <v>244</v>
      </c>
      <c r="H10" s="292">
        <v>51</v>
      </c>
      <c r="I10" s="292">
        <v>70</v>
      </c>
      <c r="J10" s="292">
        <v>82.770270270270274</v>
      </c>
      <c r="K10" s="292">
        <v>77.70700636942675</v>
      </c>
    </row>
    <row r="11" spans="1:11" x14ac:dyDescent="0.25">
      <c r="A11" s="292">
        <v>10</v>
      </c>
      <c r="B11" s="292">
        <v>11</v>
      </c>
      <c r="C11" s="292" t="s">
        <v>19</v>
      </c>
      <c r="D11" s="292">
        <v>5290</v>
      </c>
      <c r="E11" s="292">
        <v>5475</v>
      </c>
      <c r="F11" s="292">
        <v>4248</v>
      </c>
      <c r="G11" s="292">
        <v>4580</v>
      </c>
      <c r="H11" s="292">
        <v>897</v>
      </c>
      <c r="I11" s="292">
        <v>874</v>
      </c>
      <c r="J11" s="292">
        <v>82.565597667638485</v>
      </c>
      <c r="K11" s="292">
        <v>83.975064173083979</v>
      </c>
    </row>
    <row r="12" spans="1:11" x14ac:dyDescent="0.25">
      <c r="A12" s="292">
        <v>11</v>
      </c>
      <c r="B12" s="292">
        <v>9</v>
      </c>
      <c r="C12" s="292" t="s">
        <v>40</v>
      </c>
      <c r="D12" s="292">
        <v>345</v>
      </c>
      <c r="E12" s="292">
        <v>360</v>
      </c>
      <c r="F12" s="292">
        <v>294</v>
      </c>
      <c r="G12" s="292">
        <v>270</v>
      </c>
      <c r="H12" s="292">
        <v>64</v>
      </c>
      <c r="I12" s="292">
        <v>51</v>
      </c>
      <c r="J12" s="292">
        <v>82.122905027932958</v>
      </c>
      <c r="K12" s="292">
        <v>84.112149532710276</v>
      </c>
    </row>
    <row r="13" spans="1:11" x14ac:dyDescent="0.25">
      <c r="A13" s="292">
        <v>12</v>
      </c>
      <c r="B13" s="292">
        <v>17</v>
      </c>
      <c r="C13" s="292" t="s">
        <v>48</v>
      </c>
      <c r="D13" s="292">
        <v>28091</v>
      </c>
      <c r="E13" s="292">
        <v>29092</v>
      </c>
      <c r="F13" s="292">
        <v>22927</v>
      </c>
      <c r="G13" s="292">
        <v>22910</v>
      </c>
      <c r="H13" s="292">
        <v>5173</v>
      </c>
      <c r="I13" s="292">
        <v>5909</v>
      </c>
      <c r="J13" s="292">
        <v>81.590747330960852</v>
      </c>
      <c r="K13" s="292">
        <v>79.496165724001528</v>
      </c>
    </row>
    <row r="14" spans="1:11" x14ac:dyDescent="0.25">
      <c r="A14" s="292">
        <v>13</v>
      </c>
      <c r="B14" s="292">
        <v>14</v>
      </c>
      <c r="C14" s="292" t="s">
        <v>23</v>
      </c>
      <c r="D14" s="292">
        <v>4827</v>
      </c>
      <c r="E14" s="292">
        <v>4863</v>
      </c>
      <c r="F14" s="292">
        <v>3672</v>
      </c>
      <c r="G14" s="292">
        <v>3827</v>
      </c>
      <c r="H14" s="292">
        <v>839</v>
      </c>
      <c r="I14" s="292">
        <v>880</v>
      </c>
      <c r="J14" s="292">
        <v>81.401019729549986</v>
      </c>
      <c r="K14" s="292">
        <v>81.30444019545358</v>
      </c>
    </row>
    <row r="15" spans="1:11" x14ac:dyDescent="0.25">
      <c r="A15" s="292">
        <v>14</v>
      </c>
      <c r="B15" s="292">
        <v>12</v>
      </c>
      <c r="C15" s="292" t="s">
        <v>43</v>
      </c>
      <c r="D15" s="292">
        <v>4286</v>
      </c>
      <c r="E15" s="292">
        <v>4601</v>
      </c>
      <c r="F15" s="292">
        <v>3323</v>
      </c>
      <c r="G15" s="292">
        <v>3675</v>
      </c>
      <c r="H15" s="292">
        <v>768</v>
      </c>
      <c r="I15" s="292">
        <v>715</v>
      </c>
      <c r="J15" s="292">
        <v>81.227083842581266</v>
      </c>
      <c r="K15" s="292">
        <v>83.712984054669704</v>
      </c>
    </row>
    <row r="16" spans="1:11" x14ac:dyDescent="0.25">
      <c r="A16" s="292">
        <v>15</v>
      </c>
      <c r="B16" s="292">
        <v>10</v>
      </c>
      <c r="C16" s="292" t="s">
        <v>17</v>
      </c>
      <c r="D16" s="292">
        <v>3304</v>
      </c>
      <c r="E16" s="292">
        <v>3542</v>
      </c>
      <c r="F16" s="292">
        <v>2543</v>
      </c>
      <c r="G16" s="292">
        <v>2783</v>
      </c>
      <c r="H16" s="292">
        <v>609</v>
      </c>
      <c r="I16" s="292">
        <v>528</v>
      </c>
      <c r="J16" s="292">
        <v>80.678934010152275</v>
      </c>
      <c r="K16" s="292">
        <v>84.053156146179404</v>
      </c>
    </row>
    <row r="17" spans="1:11" x14ac:dyDescent="0.25">
      <c r="A17" s="292">
        <v>16</v>
      </c>
      <c r="B17" s="292">
        <v>16</v>
      </c>
      <c r="C17" s="292" t="s">
        <v>22</v>
      </c>
      <c r="D17" s="292">
        <v>6145</v>
      </c>
      <c r="E17" s="292">
        <v>5904</v>
      </c>
      <c r="F17" s="292">
        <v>4940</v>
      </c>
      <c r="G17" s="292">
        <v>4035</v>
      </c>
      <c r="H17" s="292">
        <v>1261</v>
      </c>
      <c r="I17" s="292">
        <v>1006</v>
      </c>
      <c r="J17" s="292">
        <v>79.664570230607964</v>
      </c>
      <c r="K17" s="292">
        <v>80.043642134497134</v>
      </c>
    </row>
    <row r="18" spans="1:11" x14ac:dyDescent="0.25">
      <c r="A18" s="292">
        <v>17</v>
      </c>
      <c r="B18" s="292">
        <v>18</v>
      </c>
      <c r="C18" s="292" t="s">
        <v>24</v>
      </c>
      <c r="D18" s="292">
        <v>5358</v>
      </c>
      <c r="E18" s="292">
        <v>4878</v>
      </c>
      <c r="F18" s="292">
        <v>3745</v>
      </c>
      <c r="G18" s="292">
        <v>3604</v>
      </c>
      <c r="H18" s="292">
        <v>957</v>
      </c>
      <c r="I18" s="292">
        <v>937</v>
      </c>
      <c r="J18" s="292">
        <v>79.646958740961296</v>
      </c>
      <c r="K18" s="292">
        <v>79.36577846289363</v>
      </c>
    </row>
    <row r="19" spans="1:11" x14ac:dyDescent="0.25">
      <c r="A19" s="292">
        <v>18</v>
      </c>
      <c r="B19" s="292">
        <v>24</v>
      </c>
      <c r="C19" s="292" t="s">
        <v>54</v>
      </c>
      <c r="D19" s="292">
        <v>6065</v>
      </c>
      <c r="E19" s="292">
        <v>5752</v>
      </c>
      <c r="F19" s="292">
        <v>4430</v>
      </c>
      <c r="G19" s="292">
        <v>4124</v>
      </c>
      <c r="H19" s="292">
        <v>1175</v>
      </c>
      <c r="I19" s="292">
        <v>1325</v>
      </c>
      <c r="J19" s="292">
        <v>79.036574487065124</v>
      </c>
      <c r="K19" s="292">
        <v>75.683611671866402</v>
      </c>
    </row>
    <row r="20" spans="1:11" x14ac:dyDescent="0.25">
      <c r="A20" s="292">
        <v>19</v>
      </c>
      <c r="B20" s="292">
        <v>15</v>
      </c>
      <c r="C20" s="292" t="s">
        <v>18</v>
      </c>
      <c r="D20" s="292">
        <v>1288</v>
      </c>
      <c r="E20" s="292">
        <v>1365</v>
      </c>
      <c r="F20" s="292">
        <v>1017</v>
      </c>
      <c r="G20" s="292">
        <v>1072</v>
      </c>
      <c r="H20" s="292">
        <v>271</v>
      </c>
      <c r="I20" s="292">
        <v>249</v>
      </c>
      <c r="J20" s="292">
        <v>78.959627329192557</v>
      </c>
      <c r="K20" s="292">
        <v>81.150643451930364</v>
      </c>
    </row>
    <row r="21" spans="1:11" x14ac:dyDescent="0.25">
      <c r="A21" s="292">
        <v>20</v>
      </c>
      <c r="B21" s="292">
        <v>13</v>
      </c>
      <c r="C21" s="292" t="s">
        <v>26</v>
      </c>
      <c r="D21" s="292">
        <v>4541</v>
      </c>
      <c r="E21" s="292">
        <v>4573</v>
      </c>
      <c r="F21" s="292">
        <v>3437</v>
      </c>
      <c r="G21" s="292">
        <v>3538</v>
      </c>
      <c r="H21" s="292">
        <v>945</v>
      </c>
      <c r="I21" s="292">
        <v>807</v>
      </c>
      <c r="J21" s="292">
        <v>78.434504792332277</v>
      </c>
      <c r="K21" s="292">
        <v>81.426927502876865</v>
      </c>
    </row>
    <row r="22" spans="1:11" x14ac:dyDescent="0.25">
      <c r="A22" s="292">
        <v>21</v>
      </c>
      <c r="B22" s="292">
        <v>27</v>
      </c>
      <c r="C22" s="292" t="s">
        <v>67</v>
      </c>
      <c r="D22" s="292">
        <v>5745</v>
      </c>
      <c r="E22" s="292">
        <v>5943</v>
      </c>
      <c r="F22" s="292">
        <v>4293</v>
      </c>
      <c r="G22" s="292">
        <v>4077</v>
      </c>
      <c r="H22" s="292">
        <v>1267</v>
      </c>
      <c r="I22" s="292">
        <v>1350</v>
      </c>
      <c r="J22" s="292">
        <v>77.212230215827333</v>
      </c>
      <c r="K22" s="292">
        <v>75.124378109452735</v>
      </c>
    </row>
    <row r="23" spans="1:11" x14ac:dyDescent="0.25">
      <c r="A23" s="292">
        <v>22</v>
      </c>
      <c r="B23" s="292">
        <v>23</v>
      </c>
      <c r="C23" s="292" t="s">
        <v>51</v>
      </c>
      <c r="D23" s="292">
        <v>9635</v>
      </c>
      <c r="E23" s="292">
        <v>10710</v>
      </c>
      <c r="F23" s="292">
        <v>7142</v>
      </c>
      <c r="G23" s="292">
        <v>7687</v>
      </c>
      <c r="H23" s="292">
        <v>2127</v>
      </c>
      <c r="I23" s="292">
        <v>2458</v>
      </c>
      <c r="J23" s="292">
        <v>77.052540727155034</v>
      </c>
      <c r="K23" s="292">
        <v>75.771315919172011</v>
      </c>
    </row>
    <row r="24" spans="1:11" x14ac:dyDescent="0.25">
      <c r="A24" s="292">
        <v>23</v>
      </c>
      <c r="B24" s="292">
        <v>30</v>
      </c>
      <c r="C24" s="292" t="s">
        <v>32</v>
      </c>
      <c r="D24" s="292">
        <v>7337</v>
      </c>
      <c r="E24" s="292">
        <v>7835</v>
      </c>
      <c r="F24" s="292">
        <v>5364</v>
      </c>
      <c r="G24" s="292">
        <v>5649</v>
      </c>
      <c r="H24" s="292">
        <v>1638</v>
      </c>
      <c r="I24" s="292">
        <v>1962</v>
      </c>
      <c r="J24" s="292">
        <v>76.606683804627252</v>
      </c>
      <c r="K24" s="292">
        <v>74.221521482065427</v>
      </c>
    </row>
    <row r="25" spans="1:11" x14ac:dyDescent="0.25">
      <c r="A25" s="292">
        <v>24</v>
      </c>
      <c r="B25" s="292">
        <v>19</v>
      </c>
      <c r="C25" s="292" t="s">
        <v>14</v>
      </c>
      <c r="D25" s="292">
        <v>5359</v>
      </c>
      <c r="E25" s="292">
        <v>5006</v>
      </c>
      <c r="F25" s="292">
        <v>3797</v>
      </c>
      <c r="G25" s="292">
        <v>3943</v>
      </c>
      <c r="H25" s="292">
        <v>1169</v>
      </c>
      <c r="I25" s="292">
        <v>1031</v>
      </c>
      <c r="J25" s="292">
        <v>76.459927507047937</v>
      </c>
      <c r="K25" s="292">
        <v>79.272215520707675</v>
      </c>
    </row>
    <row r="26" spans="1:11" x14ac:dyDescent="0.25">
      <c r="A26" s="292">
        <v>25</v>
      </c>
      <c r="B26" s="292">
        <v>22</v>
      </c>
      <c r="C26" s="292" t="s">
        <v>80</v>
      </c>
      <c r="D26" s="292">
        <v>6759</v>
      </c>
      <c r="E26" s="292">
        <v>6471</v>
      </c>
      <c r="F26" s="292">
        <v>4967</v>
      </c>
      <c r="G26" s="292">
        <v>4807</v>
      </c>
      <c r="H26" s="292">
        <v>1573</v>
      </c>
      <c r="I26" s="292">
        <v>1470</v>
      </c>
      <c r="J26" s="292">
        <v>75.948012232415905</v>
      </c>
      <c r="K26" s="292">
        <v>76.581169348414846</v>
      </c>
    </row>
    <row r="27" spans="1:11" x14ac:dyDescent="0.25">
      <c r="A27" s="292">
        <v>26</v>
      </c>
      <c r="B27" s="292">
        <v>25</v>
      </c>
      <c r="C27" s="292" t="s">
        <v>44</v>
      </c>
      <c r="D27" s="292">
        <v>10728</v>
      </c>
      <c r="E27" s="292">
        <v>10764</v>
      </c>
      <c r="F27" s="292">
        <v>7529</v>
      </c>
      <c r="G27" s="292">
        <v>7501</v>
      </c>
      <c r="H27" s="292">
        <v>2435</v>
      </c>
      <c r="I27" s="292">
        <v>2425</v>
      </c>
      <c r="J27" s="292">
        <v>75.562023283821759</v>
      </c>
      <c r="K27" s="292">
        <v>75.569212170058435</v>
      </c>
    </row>
    <row r="28" spans="1:11" x14ac:dyDescent="0.25">
      <c r="A28" s="292">
        <v>27</v>
      </c>
      <c r="B28" s="292">
        <v>29</v>
      </c>
      <c r="C28" s="292" t="s">
        <v>38</v>
      </c>
      <c r="D28" s="292">
        <v>7302</v>
      </c>
      <c r="E28" s="292">
        <v>7997</v>
      </c>
      <c r="F28" s="292">
        <v>5427</v>
      </c>
      <c r="G28" s="292">
        <v>5827</v>
      </c>
      <c r="H28" s="292">
        <v>1770</v>
      </c>
      <c r="I28" s="292">
        <v>1937</v>
      </c>
      <c r="J28" s="292">
        <v>75.406419341392251</v>
      </c>
      <c r="K28" s="292">
        <v>75.051519835136531</v>
      </c>
    </row>
    <row r="29" spans="1:11" x14ac:dyDescent="0.25">
      <c r="A29" s="292">
        <v>28</v>
      </c>
      <c r="B29" s="292">
        <v>35</v>
      </c>
      <c r="C29" s="292" t="s">
        <v>20</v>
      </c>
      <c r="D29" s="292">
        <v>5914</v>
      </c>
      <c r="E29" s="292">
        <v>5856</v>
      </c>
      <c r="F29" s="292">
        <v>4357</v>
      </c>
      <c r="G29" s="292">
        <v>4274</v>
      </c>
      <c r="H29" s="292">
        <v>1437</v>
      </c>
      <c r="I29" s="292">
        <v>1528</v>
      </c>
      <c r="J29" s="292">
        <v>75.198481187435277</v>
      </c>
      <c r="K29" s="292">
        <v>73.664253705618748</v>
      </c>
    </row>
    <row r="30" spans="1:11" x14ac:dyDescent="0.25">
      <c r="A30" s="292">
        <v>29</v>
      </c>
      <c r="B30" s="292">
        <v>26</v>
      </c>
      <c r="C30" s="292" t="s">
        <v>65</v>
      </c>
      <c r="D30" s="292">
        <v>15850</v>
      </c>
      <c r="E30" s="292">
        <v>16167</v>
      </c>
      <c r="F30" s="292">
        <v>11213</v>
      </c>
      <c r="G30" s="292">
        <v>11470</v>
      </c>
      <c r="H30" s="292">
        <v>3754</v>
      </c>
      <c r="I30" s="292">
        <v>3747</v>
      </c>
      <c r="J30" s="292">
        <v>74.918153270528492</v>
      </c>
      <c r="K30" s="292">
        <v>75.376223960044683</v>
      </c>
    </row>
    <row r="31" spans="1:11" x14ac:dyDescent="0.25">
      <c r="A31" s="292">
        <v>30</v>
      </c>
      <c r="B31" s="292">
        <v>21</v>
      </c>
      <c r="C31" s="292" t="s">
        <v>34</v>
      </c>
      <c r="D31" s="292">
        <v>15179</v>
      </c>
      <c r="E31" s="292">
        <v>16268</v>
      </c>
      <c r="F31" s="292">
        <v>11128</v>
      </c>
      <c r="G31" s="292">
        <v>12214</v>
      </c>
      <c r="H31" s="292">
        <v>3734</v>
      </c>
      <c r="I31" s="292">
        <v>3599</v>
      </c>
      <c r="J31" s="292">
        <v>74.875521464136725</v>
      </c>
      <c r="K31" s="292">
        <v>77.240245367735412</v>
      </c>
    </row>
    <row r="32" spans="1:11" x14ac:dyDescent="0.25">
      <c r="A32" s="292">
        <v>31</v>
      </c>
      <c r="B32" s="292">
        <v>38</v>
      </c>
      <c r="C32" s="292" t="s">
        <v>50</v>
      </c>
      <c r="D32" s="292">
        <v>5881</v>
      </c>
      <c r="E32" s="292">
        <v>6024</v>
      </c>
      <c r="F32" s="292">
        <v>4321</v>
      </c>
      <c r="G32" s="292">
        <v>4329</v>
      </c>
      <c r="H32" s="292">
        <v>1460</v>
      </c>
      <c r="I32" s="292">
        <v>1678</v>
      </c>
      <c r="J32" s="292">
        <v>74.744853831517048</v>
      </c>
      <c r="K32" s="292">
        <v>72.065923089728642</v>
      </c>
    </row>
    <row r="33" spans="1:11" x14ac:dyDescent="0.25">
      <c r="A33" s="292">
        <v>32</v>
      </c>
      <c r="B33" s="292">
        <v>31</v>
      </c>
      <c r="C33" s="292" t="s">
        <v>74</v>
      </c>
      <c r="D33" s="292">
        <v>21632</v>
      </c>
      <c r="E33" s="292">
        <v>22188</v>
      </c>
      <c r="F33" s="292">
        <v>15525</v>
      </c>
      <c r="G33" s="292">
        <v>15366</v>
      </c>
      <c r="H33" s="292">
        <v>5288</v>
      </c>
      <c r="I33" s="292">
        <v>5410</v>
      </c>
      <c r="J33" s="292">
        <v>74.592802575313513</v>
      </c>
      <c r="K33" s="292">
        <v>73.960338852522142</v>
      </c>
    </row>
    <row r="34" spans="1:11" x14ac:dyDescent="0.25">
      <c r="A34" s="292">
        <v>33</v>
      </c>
      <c r="B34" s="292">
        <v>28</v>
      </c>
      <c r="C34" s="292" t="s">
        <v>82</v>
      </c>
      <c r="D34" s="292">
        <v>3413</v>
      </c>
      <c r="E34" s="292">
        <v>3218</v>
      </c>
      <c r="F34" s="292">
        <v>2447</v>
      </c>
      <c r="G34" s="292">
        <v>2327</v>
      </c>
      <c r="H34" s="292">
        <v>838</v>
      </c>
      <c r="I34" s="292">
        <v>773</v>
      </c>
      <c r="J34" s="292">
        <v>74.490106544901067</v>
      </c>
      <c r="K34" s="292">
        <v>75.064516129032256</v>
      </c>
    </row>
    <row r="35" spans="1:11" x14ac:dyDescent="0.25">
      <c r="A35" s="292">
        <v>34</v>
      </c>
      <c r="B35" s="292">
        <v>34</v>
      </c>
      <c r="C35" s="292" t="s">
        <v>35</v>
      </c>
      <c r="D35" s="292">
        <v>5943</v>
      </c>
      <c r="E35" s="292">
        <v>5858</v>
      </c>
      <c r="F35" s="292">
        <v>4081</v>
      </c>
      <c r="G35" s="292">
        <v>4090</v>
      </c>
      <c r="H35" s="292">
        <v>1399</v>
      </c>
      <c r="I35" s="292">
        <v>1456</v>
      </c>
      <c r="J35" s="292">
        <v>74.470802919708035</v>
      </c>
      <c r="K35" s="292">
        <v>73.746844572664983</v>
      </c>
    </row>
    <row r="36" spans="1:11" x14ac:dyDescent="0.25">
      <c r="A36" s="292">
        <v>35</v>
      </c>
      <c r="B36" s="292">
        <v>45</v>
      </c>
      <c r="C36" s="292" t="s">
        <v>49</v>
      </c>
      <c r="D36" s="292">
        <v>6783</v>
      </c>
      <c r="E36" s="292">
        <v>6836</v>
      </c>
      <c r="F36" s="292">
        <v>4742</v>
      </c>
      <c r="G36" s="292">
        <v>4740</v>
      </c>
      <c r="H36" s="292">
        <v>1657</v>
      </c>
      <c r="I36" s="292">
        <v>1960</v>
      </c>
      <c r="J36" s="292">
        <v>74.105328957649633</v>
      </c>
      <c r="K36" s="292">
        <v>70.74626865671641</v>
      </c>
    </row>
    <row r="37" spans="1:11" x14ac:dyDescent="0.25">
      <c r="A37" s="292">
        <v>36</v>
      </c>
      <c r="B37" s="292">
        <v>53</v>
      </c>
      <c r="C37" s="292" t="s">
        <v>69</v>
      </c>
      <c r="D37" s="292">
        <v>13928</v>
      </c>
      <c r="E37" s="292">
        <v>15418</v>
      </c>
      <c r="F37" s="292">
        <v>10249</v>
      </c>
      <c r="G37" s="292">
        <v>10282</v>
      </c>
      <c r="H37" s="292">
        <v>3623</v>
      </c>
      <c r="I37" s="292">
        <v>4569</v>
      </c>
      <c r="J37" s="292">
        <v>73.882641291810842</v>
      </c>
      <c r="K37" s="292">
        <v>69.234394990236353</v>
      </c>
    </row>
    <row r="38" spans="1:11" x14ac:dyDescent="0.25">
      <c r="A38" s="292">
        <v>37</v>
      </c>
      <c r="B38" s="292">
        <v>39</v>
      </c>
      <c r="C38" s="292" t="s">
        <v>28</v>
      </c>
      <c r="D38" s="292">
        <v>17232</v>
      </c>
      <c r="E38" s="292">
        <v>17291</v>
      </c>
      <c r="F38" s="292">
        <v>12351</v>
      </c>
      <c r="G38" s="292">
        <v>12303</v>
      </c>
      <c r="H38" s="292">
        <v>4511</v>
      </c>
      <c r="I38" s="292">
        <v>4837</v>
      </c>
      <c r="J38" s="292">
        <v>73.247538844739651</v>
      </c>
      <c r="K38" s="292">
        <v>71.779463243873977</v>
      </c>
    </row>
    <row r="39" spans="1:11" x14ac:dyDescent="0.25">
      <c r="A39" s="292">
        <v>38</v>
      </c>
      <c r="B39" s="292">
        <v>37</v>
      </c>
      <c r="C39" s="292" t="s">
        <v>37</v>
      </c>
      <c r="D39" s="292">
        <v>2324</v>
      </c>
      <c r="E39" s="292">
        <v>2671</v>
      </c>
      <c r="F39" s="292">
        <v>1666</v>
      </c>
      <c r="G39" s="292">
        <v>1904</v>
      </c>
      <c r="H39" s="292">
        <v>616</v>
      </c>
      <c r="I39" s="292">
        <v>716</v>
      </c>
      <c r="J39" s="292">
        <v>73.00613496932516</v>
      </c>
      <c r="K39" s="292">
        <v>72.671755725190835</v>
      </c>
    </row>
    <row r="40" spans="1:11" x14ac:dyDescent="0.25">
      <c r="A40" s="292">
        <v>39</v>
      </c>
      <c r="B40" s="292">
        <v>49</v>
      </c>
      <c r="C40" s="292" t="s">
        <v>77</v>
      </c>
      <c r="D40" s="292">
        <v>19857</v>
      </c>
      <c r="E40" s="292">
        <v>21343</v>
      </c>
      <c r="F40" s="292">
        <v>13756</v>
      </c>
      <c r="G40" s="292">
        <v>14488</v>
      </c>
      <c r="H40" s="292">
        <v>5143</v>
      </c>
      <c r="I40" s="292">
        <v>6152</v>
      </c>
      <c r="J40" s="292">
        <v>72.786919942854126</v>
      </c>
      <c r="K40" s="292">
        <v>70.193798449612402</v>
      </c>
    </row>
    <row r="41" spans="1:11" x14ac:dyDescent="0.25">
      <c r="A41" s="292">
        <v>40</v>
      </c>
      <c r="B41" s="292">
        <v>32</v>
      </c>
      <c r="C41" s="292" t="s">
        <v>83</v>
      </c>
      <c r="D41" s="292">
        <v>15652</v>
      </c>
      <c r="E41" s="292">
        <v>15015</v>
      </c>
      <c r="F41" s="292">
        <v>9928</v>
      </c>
      <c r="G41" s="292">
        <v>10962</v>
      </c>
      <c r="H41" s="292">
        <v>3730</v>
      </c>
      <c r="I41" s="292">
        <v>3884</v>
      </c>
      <c r="J41" s="292">
        <v>72.689998535656756</v>
      </c>
      <c r="K41" s="292">
        <v>73.838070860837931</v>
      </c>
    </row>
    <row r="42" spans="1:11" x14ac:dyDescent="0.25">
      <c r="A42" s="292">
        <v>41</v>
      </c>
      <c r="B42" s="292">
        <v>41</v>
      </c>
      <c r="C42" s="292" t="s">
        <v>75</v>
      </c>
      <c r="D42" s="292">
        <v>8479</v>
      </c>
      <c r="E42" s="292">
        <v>8602</v>
      </c>
      <c r="F42" s="292">
        <v>5739</v>
      </c>
      <c r="G42" s="292">
        <v>5802</v>
      </c>
      <c r="H42" s="292">
        <v>2157</v>
      </c>
      <c r="I42" s="292">
        <v>2335</v>
      </c>
      <c r="J42" s="292">
        <v>72.682370820668694</v>
      </c>
      <c r="K42" s="292">
        <v>71.30392036377043</v>
      </c>
    </row>
    <row r="43" spans="1:11" x14ac:dyDescent="0.25">
      <c r="A43" s="292">
        <v>42</v>
      </c>
      <c r="B43" s="292">
        <v>57</v>
      </c>
      <c r="C43" s="292" t="s">
        <v>71</v>
      </c>
      <c r="D43" s="292">
        <v>4811</v>
      </c>
      <c r="E43" s="292">
        <v>5280</v>
      </c>
      <c r="F43" s="292">
        <v>3377</v>
      </c>
      <c r="G43" s="292">
        <v>3283</v>
      </c>
      <c r="H43" s="292">
        <v>1344</v>
      </c>
      <c r="I43" s="292">
        <v>1520</v>
      </c>
      <c r="J43" s="292">
        <v>71.531455200169461</v>
      </c>
      <c r="K43" s="292">
        <v>68.353112637934615</v>
      </c>
    </row>
    <row r="44" spans="1:11" x14ac:dyDescent="0.25">
      <c r="A44" s="292">
        <v>43</v>
      </c>
      <c r="B44" s="292">
        <v>48</v>
      </c>
      <c r="C44" s="292" t="s">
        <v>36</v>
      </c>
      <c r="D44" s="292">
        <v>7284</v>
      </c>
      <c r="E44" s="292">
        <v>7672</v>
      </c>
      <c r="F44" s="292">
        <v>5018</v>
      </c>
      <c r="G44" s="292">
        <v>5236</v>
      </c>
      <c r="H44" s="292">
        <v>2052</v>
      </c>
      <c r="I44" s="292">
        <v>2222</v>
      </c>
      <c r="J44" s="292">
        <v>70.975954738330969</v>
      </c>
      <c r="K44" s="292">
        <v>70.206489675516224</v>
      </c>
    </row>
    <row r="45" spans="1:11" x14ac:dyDescent="0.25">
      <c r="A45" s="292">
        <v>44</v>
      </c>
      <c r="B45" s="292">
        <v>70</v>
      </c>
      <c r="C45" s="292" t="s">
        <v>30</v>
      </c>
      <c r="D45" s="292">
        <v>7555</v>
      </c>
      <c r="E45" s="292">
        <v>7974</v>
      </c>
      <c r="F45" s="292">
        <v>4944</v>
      </c>
      <c r="G45" s="292">
        <v>4787</v>
      </c>
      <c r="H45" s="292">
        <v>2025</v>
      </c>
      <c r="I45" s="292">
        <v>2442</v>
      </c>
      <c r="J45" s="292">
        <v>70.942746448557898</v>
      </c>
      <c r="K45" s="292">
        <v>66.219394107068752</v>
      </c>
    </row>
    <row r="46" spans="1:11" x14ac:dyDescent="0.25">
      <c r="A46" s="292">
        <v>45</v>
      </c>
      <c r="B46" s="292">
        <v>66</v>
      </c>
      <c r="C46" s="292" t="s">
        <v>56</v>
      </c>
      <c r="D46" s="292">
        <v>10343</v>
      </c>
      <c r="E46" s="292">
        <v>11436</v>
      </c>
      <c r="F46" s="292">
        <v>7349</v>
      </c>
      <c r="G46" s="292">
        <v>7513</v>
      </c>
      <c r="H46" s="292">
        <v>3020</v>
      </c>
      <c r="I46" s="292">
        <v>3658</v>
      </c>
      <c r="J46" s="292">
        <v>70.874722731218057</v>
      </c>
      <c r="K46" s="292">
        <v>67.25449825440873</v>
      </c>
    </row>
    <row r="47" spans="1:11" x14ac:dyDescent="0.25">
      <c r="A47" s="292">
        <v>46</v>
      </c>
      <c r="B47" s="292">
        <v>68</v>
      </c>
      <c r="C47" s="292" t="s">
        <v>63</v>
      </c>
      <c r="D47" s="292">
        <v>11001</v>
      </c>
      <c r="E47" s="292">
        <v>11485</v>
      </c>
      <c r="F47" s="292">
        <v>7949</v>
      </c>
      <c r="G47" s="292">
        <v>7137</v>
      </c>
      <c r="H47" s="292">
        <v>3312</v>
      </c>
      <c r="I47" s="292">
        <v>3574</v>
      </c>
      <c r="J47" s="292">
        <v>70.588757659177688</v>
      </c>
      <c r="K47" s="292">
        <v>66.632433946410231</v>
      </c>
    </row>
    <row r="48" spans="1:11" x14ac:dyDescent="0.25">
      <c r="A48" s="292">
        <v>47</v>
      </c>
      <c r="B48" s="292">
        <v>65</v>
      </c>
      <c r="C48" s="292" t="s">
        <v>55</v>
      </c>
      <c r="D48" s="292">
        <v>20011</v>
      </c>
      <c r="E48" s="292">
        <v>21855</v>
      </c>
      <c r="F48" s="292">
        <v>13833</v>
      </c>
      <c r="G48" s="292">
        <v>14066</v>
      </c>
      <c r="H48" s="292">
        <v>5769</v>
      </c>
      <c r="I48" s="292">
        <v>6841</v>
      </c>
      <c r="J48" s="292">
        <v>70.569329660238751</v>
      </c>
      <c r="K48" s="292">
        <v>67.278901803223803</v>
      </c>
    </row>
    <row r="49" spans="1:11" x14ac:dyDescent="0.25">
      <c r="A49" s="292">
        <v>48</v>
      </c>
      <c r="B49" s="292">
        <v>56</v>
      </c>
      <c r="C49" s="292" t="s">
        <v>39</v>
      </c>
      <c r="D49" s="292">
        <v>4947</v>
      </c>
      <c r="E49" s="292">
        <v>5197</v>
      </c>
      <c r="F49" s="292">
        <v>3536</v>
      </c>
      <c r="G49" s="292">
        <v>3305</v>
      </c>
      <c r="H49" s="292">
        <v>1478</v>
      </c>
      <c r="I49" s="292">
        <v>1496</v>
      </c>
      <c r="J49" s="292">
        <v>70.522536896689274</v>
      </c>
      <c r="K49" s="292">
        <v>68.839825036450748</v>
      </c>
    </row>
    <row r="50" spans="1:11" x14ac:dyDescent="0.25">
      <c r="A50" s="292">
        <v>49</v>
      </c>
      <c r="B50" s="292">
        <v>33</v>
      </c>
      <c r="C50" s="292" t="s">
        <v>88</v>
      </c>
      <c r="D50" s="292">
        <v>10769</v>
      </c>
      <c r="E50" s="292">
        <v>11085</v>
      </c>
      <c r="F50" s="292">
        <v>7122</v>
      </c>
      <c r="G50" s="292">
        <v>7913</v>
      </c>
      <c r="H50" s="292">
        <v>2982</v>
      </c>
      <c r="I50" s="292">
        <v>2810</v>
      </c>
      <c r="J50" s="292">
        <v>70.486935866983373</v>
      </c>
      <c r="K50" s="292">
        <v>73.794647020423383</v>
      </c>
    </row>
    <row r="51" spans="1:11" x14ac:dyDescent="0.25">
      <c r="A51" s="292">
        <v>50</v>
      </c>
      <c r="B51" s="292">
        <v>36</v>
      </c>
      <c r="C51" s="292" t="s">
        <v>79</v>
      </c>
      <c r="D51" s="292">
        <v>18092</v>
      </c>
      <c r="E51" s="292">
        <v>19504</v>
      </c>
      <c r="F51" s="292">
        <v>12001</v>
      </c>
      <c r="G51" s="292">
        <v>13541</v>
      </c>
      <c r="H51" s="292">
        <v>5106</v>
      </c>
      <c r="I51" s="292">
        <v>5060</v>
      </c>
      <c r="J51" s="292">
        <v>70.15256912375051</v>
      </c>
      <c r="K51" s="292">
        <v>72.797161442933174</v>
      </c>
    </row>
    <row r="52" spans="1:11" x14ac:dyDescent="0.25">
      <c r="A52" s="292">
        <v>51</v>
      </c>
      <c r="B52" s="292">
        <v>42</v>
      </c>
      <c r="C52" s="292" t="s">
        <v>47</v>
      </c>
      <c r="D52" s="292">
        <v>8169</v>
      </c>
      <c r="E52" s="292">
        <v>8532</v>
      </c>
      <c r="F52" s="292">
        <v>5298</v>
      </c>
      <c r="G52" s="292">
        <v>5637</v>
      </c>
      <c r="H52" s="292">
        <v>2280</v>
      </c>
      <c r="I52" s="292">
        <v>2293</v>
      </c>
      <c r="J52" s="292">
        <v>69.912905779889158</v>
      </c>
      <c r="K52" s="292">
        <v>71.084489281210594</v>
      </c>
    </row>
    <row r="53" spans="1:11" x14ac:dyDescent="0.25">
      <c r="A53" s="292">
        <v>51.1</v>
      </c>
      <c r="B53" s="292">
        <v>54.1</v>
      </c>
      <c r="C53" s="292" t="s">
        <v>64</v>
      </c>
      <c r="D53" s="292">
        <v>723420</v>
      </c>
      <c r="E53" s="292">
        <v>753024</v>
      </c>
      <c r="F53" s="292">
        <v>485436</v>
      </c>
      <c r="G53" s="292">
        <v>496625</v>
      </c>
      <c r="H53" s="292">
        <v>209341</v>
      </c>
      <c r="I53" s="292">
        <v>222915</v>
      </c>
      <c r="J53" s="292">
        <v>69.869324977654699</v>
      </c>
      <c r="K53" s="292">
        <v>69.019790421658271</v>
      </c>
    </row>
    <row r="54" spans="1:11" x14ac:dyDescent="0.25">
      <c r="A54" s="292">
        <v>52</v>
      </c>
      <c r="B54" s="292">
        <v>55</v>
      </c>
      <c r="C54" s="292" t="s">
        <v>59</v>
      </c>
      <c r="D54" s="292">
        <v>15880</v>
      </c>
      <c r="E54" s="292">
        <v>18337</v>
      </c>
      <c r="F54" s="292">
        <v>10724</v>
      </c>
      <c r="G54" s="292">
        <v>12157</v>
      </c>
      <c r="H54" s="292">
        <v>4661</v>
      </c>
      <c r="I54" s="292">
        <v>5481</v>
      </c>
      <c r="J54" s="292">
        <v>69.704257393565157</v>
      </c>
      <c r="K54" s="292">
        <v>68.925048191404926</v>
      </c>
    </row>
    <row r="55" spans="1:11" x14ac:dyDescent="0.25">
      <c r="A55" s="292">
        <v>53</v>
      </c>
      <c r="B55" s="292">
        <v>60</v>
      </c>
      <c r="C55" s="292" t="s">
        <v>42</v>
      </c>
      <c r="D55" s="292">
        <v>11649</v>
      </c>
      <c r="E55" s="292">
        <v>11990</v>
      </c>
      <c r="F55" s="292">
        <v>7417</v>
      </c>
      <c r="G55" s="292">
        <v>7432</v>
      </c>
      <c r="H55" s="292">
        <v>3225</v>
      </c>
      <c r="I55" s="292">
        <v>3480</v>
      </c>
      <c r="J55" s="292">
        <v>69.695545950009404</v>
      </c>
      <c r="K55" s="292">
        <v>68.10850439882698</v>
      </c>
    </row>
    <row r="56" spans="1:11" x14ac:dyDescent="0.25">
      <c r="A56" s="292">
        <v>54</v>
      </c>
      <c r="B56" s="292">
        <v>64</v>
      </c>
      <c r="C56" s="292" t="s">
        <v>94</v>
      </c>
      <c r="D56" s="292">
        <v>8666</v>
      </c>
      <c r="E56" s="292">
        <v>9534</v>
      </c>
      <c r="F56" s="292">
        <v>5923</v>
      </c>
      <c r="G56" s="292">
        <v>6224</v>
      </c>
      <c r="H56" s="292">
        <v>2599</v>
      </c>
      <c r="I56" s="292">
        <v>3027</v>
      </c>
      <c r="J56" s="292">
        <v>69.502464210279285</v>
      </c>
      <c r="K56" s="292">
        <v>67.279213058047787</v>
      </c>
    </row>
    <row r="57" spans="1:11" x14ac:dyDescent="0.25">
      <c r="A57" s="292">
        <v>55</v>
      </c>
      <c r="B57" s="292">
        <v>73</v>
      </c>
      <c r="C57" s="292" t="s">
        <v>56</v>
      </c>
      <c r="D57" s="292">
        <v>21285</v>
      </c>
      <c r="E57" s="292">
        <v>22954</v>
      </c>
      <c r="F57" s="292">
        <v>14338</v>
      </c>
      <c r="G57" s="292">
        <v>14238</v>
      </c>
      <c r="H57" s="292">
        <v>6319</v>
      </c>
      <c r="I57" s="292">
        <v>7417</v>
      </c>
      <c r="J57" s="292">
        <v>69.409885268916099</v>
      </c>
      <c r="K57" s="292">
        <v>65.749249595936277</v>
      </c>
    </row>
    <row r="58" spans="1:11" x14ac:dyDescent="0.25">
      <c r="A58" s="292">
        <v>56</v>
      </c>
      <c r="B58" s="292">
        <v>44</v>
      </c>
      <c r="C58" s="292" t="s">
        <v>46</v>
      </c>
      <c r="D58" s="292">
        <v>7863</v>
      </c>
      <c r="E58" s="292">
        <v>8205</v>
      </c>
      <c r="F58" s="292">
        <v>5053</v>
      </c>
      <c r="G58" s="292">
        <v>5393</v>
      </c>
      <c r="H58" s="292">
        <v>2229</v>
      </c>
      <c r="I58" s="292">
        <v>2223</v>
      </c>
      <c r="J58" s="292">
        <v>69.390277396319689</v>
      </c>
      <c r="K58" s="292">
        <v>70.81144957983193</v>
      </c>
    </row>
    <row r="59" spans="1:11" x14ac:dyDescent="0.25">
      <c r="A59" s="292">
        <v>57</v>
      </c>
      <c r="B59" s="292">
        <v>67</v>
      </c>
      <c r="C59" s="292" t="s">
        <v>62</v>
      </c>
      <c r="D59" s="292">
        <v>24842</v>
      </c>
      <c r="E59" s="292">
        <v>26298</v>
      </c>
      <c r="F59" s="292">
        <v>16649</v>
      </c>
      <c r="G59" s="292">
        <v>17458</v>
      </c>
      <c r="H59" s="292">
        <v>7347</v>
      </c>
      <c r="I59" s="292">
        <v>8667</v>
      </c>
      <c r="J59" s="292">
        <v>69.382397066177688</v>
      </c>
      <c r="K59" s="292">
        <v>66.82488038277512</v>
      </c>
    </row>
    <row r="60" spans="1:11" x14ac:dyDescent="0.25">
      <c r="A60" s="292">
        <v>58</v>
      </c>
      <c r="B60" s="292">
        <v>50</v>
      </c>
      <c r="C60" s="292" t="s">
        <v>29</v>
      </c>
      <c r="D60" s="292">
        <v>5593</v>
      </c>
      <c r="E60" s="292">
        <v>5570</v>
      </c>
      <c r="F60" s="292">
        <v>3758</v>
      </c>
      <c r="G60" s="292">
        <v>3672</v>
      </c>
      <c r="H60" s="292">
        <v>1666</v>
      </c>
      <c r="I60" s="292">
        <v>1566</v>
      </c>
      <c r="J60" s="292">
        <v>69.28466076696165</v>
      </c>
      <c r="K60" s="292">
        <v>70.103092783505147</v>
      </c>
    </row>
    <row r="61" spans="1:11" x14ac:dyDescent="0.25">
      <c r="A61" s="292">
        <v>59</v>
      </c>
      <c r="B61" s="292">
        <v>75</v>
      </c>
      <c r="C61" s="292" t="s">
        <v>33</v>
      </c>
      <c r="D61" s="292">
        <v>3003</v>
      </c>
      <c r="E61" s="292">
        <v>3187</v>
      </c>
      <c r="F61" s="292">
        <v>1998</v>
      </c>
      <c r="G61" s="292">
        <v>1966</v>
      </c>
      <c r="H61" s="292">
        <v>887</v>
      </c>
      <c r="I61" s="292">
        <v>1116</v>
      </c>
      <c r="J61" s="292">
        <v>69.254766031195842</v>
      </c>
      <c r="K61" s="292">
        <v>63.789746917585987</v>
      </c>
    </row>
    <row r="62" spans="1:11" x14ac:dyDescent="0.25">
      <c r="A62" s="292">
        <v>60</v>
      </c>
      <c r="B62" s="292">
        <v>61</v>
      </c>
      <c r="C62" s="292" t="s">
        <v>73</v>
      </c>
      <c r="D62" s="292">
        <v>7326</v>
      </c>
      <c r="E62" s="292">
        <v>8005</v>
      </c>
      <c r="F62" s="292">
        <v>4785</v>
      </c>
      <c r="G62" s="292">
        <v>5089</v>
      </c>
      <c r="H62" s="292">
        <v>2162</v>
      </c>
      <c r="I62" s="292">
        <v>2411</v>
      </c>
      <c r="J62" s="292">
        <v>68.878652655822663</v>
      </c>
      <c r="K62" s="292">
        <v>67.853333333333339</v>
      </c>
    </row>
    <row r="63" spans="1:11" x14ac:dyDescent="0.25">
      <c r="A63" s="292">
        <v>61</v>
      </c>
      <c r="B63" s="292">
        <v>51</v>
      </c>
      <c r="C63" s="292" t="s">
        <v>53</v>
      </c>
      <c r="D63" s="292">
        <v>15167</v>
      </c>
      <c r="E63" s="292">
        <v>15907</v>
      </c>
      <c r="F63" s="292">
        <v>10099</v>
      </c>
      <c r="G63" s="292">
        <v>10471</v>
      </c>
      <c r="H63" s="292">
        <v>4572</v>
      </c>
      <c r="I63" s="292">
        <v>4482</v>
      </c>
      <c r="J63" s="292">
        <v>68.836480130870427</v>
      </c>
      <c r="K63" s="292">
        <v>70.02608172273122</v>
      </c>
    </row>
    <row r="64" spans="1:11" x14ac:dyDescent="0.25">
      <c r="A64" s="292">
        <v>62</v>
      </c>
      <c r="B64" s="292">
        <v>72</v>
      </c>
      <c r="C64" s="292" t="s">
        <v>87</v>
      </c>
      <c r="D64" s="292">
        <v>7770</v>
      </c>
      <c r="E64" s="292">
        <v>8153</v>
      </c>
      <c r="F64" s="292">
        <v>5186</v>
      </c>
      <c r="G64" s="292">
        <v>5237</v>
      </c>
      <c r="H64" s="292">
        <v>2364</v>
      </c>
      <c r="I64" s="292">
        <v>2694</v>
      </c>
      <c r="J64" s="292">
        <v>68.688741721854313</v>
      </c>
      <c r="K64" s="292">
        <v>66.032026226200983</v>
      </c>
    </row>
    <row r="65" spans="1:11" x14ac:dyDescent="0.25">
      <c r="A65" s="292">
        <v>63</v>
      </c>
      <c r="B65" s="292">
        <v>54</v>
      </c>
      <c r="C65" s="292" t="s">
        <v>57</v>
      </c>
      <c r="D65" s="292">
        <v>25061</v>
      </c>
      <c r="E65" s="292">
        <v>25026</v>
      </c>
      <c r="F65" s="292">
        <v>16827</v>
      </c>
      <c r="G65" s="292">
        <v>16613</v>
      </c>
      <c r="H65" s="292">
        <v>7671</v>
      </c>
      <c r="I65" s="292">
        <v>7404</v>
      </c>
      <c r="J65" s="292">
        <v>68.687239774675476</v>
      </c>
      <c r="K65" s="292">
        <v>69.171836615730513</v>
      </c>
    </row>
    <row r="66" spans="1:11" x14ac:dyDescent="0.25">
      <c r="A66" s="292">
        <v>64</v>
      </c>
      <c r="B66" s="292">
        <v>80</v>
      </c>
      <c r="C66" s="292" t="s">
        <v>90</v>
      </c>
      <c r="D66" s="292">
        <v>6073</v>
      </c>
      <c r="E66" s="292">
        <v>6615</v>
      </c>
      <c r="F66" s="292">
        <v>3576</v>
      </c>
      <c r="G66" s="292">
        <v>3394</v>
      </c>
      <c r="H66" s="292">
        <v>1635</v>
      </c>
      <c r="I66" s="292">
        <v>2239</v>
      </c>
      <c r="J66" s="292">
        <v>68.624064478986753</v>
      </c>
      <c r="K66" s="292">
        <v>60.252085922243907</v>
      </c>
    </row>
    <row r="67" spans="1:11" x14ac:dyDescent="0.25">
      <c r="A67" s="292">
        <v>65</v>
      </c>
      <c r="B67" s="292">
        <v>59</v>
      </c>
      <c r="C67" s="292" t="s">
        <v>81</v>
      </c>
      <c r="D67" s="292">
        <v>3009</v>
      </c>
      <c r="E67" s="292">
        <v>3426</v>
      </c>
      <c r="F67" s="292">
        <v>1842</v>
      </c>
      <c r="G67" s="292">
        <v>2177</v>
      </c>
      <c r="H67" s="292">
        <v>846</v>
      </c>
      <c r="I67" s="292">
        <v>1016</v>
      </c>
      <c r="J67" s="292">
        <v>68.526785714285708</v>
      </c>
      <c r="K67" s="292">
        <v>68.180394613216407</v>
      </c>
    </row>
    <row r="68" spans="1:11" x14ac:dyDescent="0.25">
      <c r="A68" s="292">
        <v>66</v>
      </c>
      <c r="B68" s="292">
        <v>40</v>
      </c>
      <c r="C68" s="292" t="s">
        <v>86</v>
      </c>
      <c r="D68" s="292">
        <v>6121</v>
      </c>
      <c r="E68" s="292">
        <v>5997</v>
      </c>
      <c r="F68" s="292">
        <v>3708</v>
      </c>
      <c r="G68" s="292">
        <v>4062</v>
      </c>
      <c r="H68" s="292">
        <v>1707</v>
      </c>
      <c r="I68" s="292">
        <v>1604</v>
      </c>
      <c r="J68" s="292">
        <v>68.476454293628805</v>
      </c>
      <c r="K68" s="292">
        <v>71.690787151429575</v>
      </c>
    </row>
    <row r="69" spans="1:11" x14ac:dyDescent="0.25">
      <c r="A69" s="292">
        <v>67</v>
      </c>
      <c r="B69" s="292">
        <v>74</v>
      </c>
      <c r="C69" s="292" t="s">
        <v>60</v>
      </c>
      <c r="D69" s="292">
        <v>17202</v>
      </c>
      <c r="E69" s="292">
        <v>16550</v>
      </c>
      <c r="F69" s="292">
        <v>11294</v>
      </c>
      <c r="G69" s="292">
        <v>10282</v>
      </c>
      <c r="H69" s="292">
        <v>5242</v>
      </c>
      <c r="I69" s="292">
        <v>5629</v>
      </c>
      <c r="J69" s="292">
        <v>68.299467827769718</v>
      </c>
      <c r="K69" s="292">
        <v>64.621959650556221</v>
      </c>
    </row>
    <row r="70" spans="1:11" x14ac:dyDescent="0.25">
      <c r="A70" s="292">
        <v>68</v>
      </c>
      <c r="B70" s="292">
        <v>63</v>
      </c>
      <c r="C70" s="292" t="s">
        <v>27</v>
      </c>
      <c r="D70" s="292">
        <v>3547</v>
      </c>
      <c r="E70" s="292">
        <v>3923</v>
      </c>
      <c r="F70" s="292">
        <v>2391</v>
      </c>
      <c r="G70" s="292">
        <v>2432</v>
      </c>
      <c r="H70" s="292">
        <v>1122</v>
      </c>
      <c r="I70" s="292">
        <v>1179</v>
      </c>
      <c r="J70" s="292">
        <v>68.061485909479075</v>
      </c>
      <c r="K70" s="292">
        <v>67.349764608141797</v>
      </c>
    </row>
    <row r="71" spans="1:11" x14ac:dyDescent="0.25">
      <c r="A71" s="292">
        <v>69</v>
      </c>
      <c r="B71" s="292">
        <v>58</v>
      </c>
      <c r="C71" s="292" t="s">
        <v>84</v>
      </c>
      <c r="D71" s="292">
        <v>5077</v>
      </c>
      <c r="E71" s="292">
        <v>5716</v>
      </c>
      <c r="F71" s="292">
        <v>3427</v>
      </c>
      <c r="G71" s="292">
        <v>3861</v>
      </c>
      <c r="H71" s="292">
        <v>1609</v>
      </c>
      <c r="I71" s="292">
        <v>1793</v>
      </c>
      <c r="J71" s="292">
        <v>68.050039714058769</v>
      </c>
      <c r="K71" s="292">
        <v>68.287937743190668</v>
      </c>
    </row>
    <row r="72" spans="1:11" x14ac:dyDescent="0.25">
      <c r="A72" s="292">
        <v>70</v>
      </c>
      <c r="B72" s="292">
        <v>43</v>
      </c>
      <c r="C72" s="292" t="s">
        <v>91</v>
      </c>
      <c r="D72" s="292">
        <v>2995</v>
      </c>
      <c r="E72" s="292">
        <v>3020</v>
      </c>
      <c r="F72" s="292">
        <v>1963</v>
      </c>
      <c r="G72" s="292">
        <v>2083</v>
      </c>
      <c r="H72" s="292">
        <v>924</v>
      </c>
      <c r="I72" s="292">
        <v>855</v>
      </c>
      <c r="J72" s="292">
        <v>67.994457914790445</v>
      </c>
      <c r="K72" s="292">
        <v>70.898570456092585</v>
      </c>
    </row>
    <row r="73" spans="1:11" x14ac:dyDescent="0.25">
      <c r="A73" s="292">
        <v>71</v>
      </c>
      <c r="B73" s="292">
        <v>79</v>
      </c>
      <c r="C73" s="292" t="s">
        <v>78</v>
      </c>
      <c r="D73" s="292">
        <v>5755</v>
      </c>
      <c r="E73" s="292">
        <v>5380</v>
      </c>
      <c r="F73" s="292">
        <v>3235</v>
      </c>
      <c r="G73" s="292">
        <v>3022</v>
      </c>
      <c r="H73" s="292">
        <v>1582</v>
      </c>
      <c r="I73" s="292">
        <v>1952</v>
      </c>
      <c r="J73" s="292">
        <v>67.157982146564251</v>
      </c>
      <c r="K73" s="292">
        <v>60.755930840369921</v>
      </c>
    </row>
    <row r="74" spans="1:11" x14ac:dyDescent="0.25">
      <c r="A74" s="292">
        <v>72</v>
      </c>
      <c r="B74" s="292">
        <v>52</v>
      </c>
      <c r="C74" s="292" t="s">
        <v>41</v>
      </c>
      <c r="D74" s="292">
        <v>890</v>
      </c>
      <c r="E74" s="292">
        <v>1090</v>
      </c>
      <c r="F74" s="292">
        <v>593</v>
      </c>
      <c r="G74" s="292">
        <v>738</v>
      </c>
      <c r="H74" s="292">
        <v>291</v>
      </c>
      <c r="I74" s="292">
        <v>323</v>
      </c>
      <c r="J74" s="292">
        <v>67.081447963800898</v>
      </c>
      <c r="K74" s="292">
        <v>69.557021677662576</v>
      </c>
    </row>
    <row r="75" spans="1:11" x14ac:dyDescent="0.25">
      <c r="A75" s="292">
        <v>73</v>
      </c>
      <c r="B75" s="292">
        <v>62</v>
      </c>
      <c r="C75" s="292" t="s">
        <v>92</v>
      </c>
      <c r="D75" s="292">
        <v>3652</v>
      </c>
      <c r="E75" s="292">
        <v>3696</v>
      </c>
      <c r="F75" s="292">
        <v>2279</v>
      </c>
      <c r="G75" s="292">
        <v>2182</v>
      </c>
      <c r="H75" s="292">
        <v>1153</v>
      </c>
      <c r="I75" s="292">
        <v>1038</v>
      </c>
      <c r="J75" s="292">
        <v>66.404428904428897</v>
      </c>
      <c r="K75" s="292">
        <v>67.763975155279496</v>
      </c>
    </row>
    <row r="76" spans="1:11" x14ac:dyDescent="0.25">
      <c r="A76" s="292">
        <v>74</v>
      </c>
      <c r="B76" s="292">
        <v>69</v>
      </c>
      <c r="C76" s="292" t="s">
        <v>70</v>
      </c>
      <c r="D76" s="292">
        <v>6237</v>
      </c>
      <c r="E76" s="292">
        <v>6727</v>
      </c>
      <c r="F76" s="292">
        <v>3697</v>
      </c>
      <c r="G76" s="292">
        <v>3774</v>
      </c>
      <c r="H76" s="292">
        <v>1931</v>
      </c>
      <c r="I76" s="292">
        <v>1907</v>
      </c>
      <c r="J76" s="292">
        <v>65.689410092395164</v>
      </c>
      <c r="K76" s="292">
        <v>66.431966203133257</v>
      </c>
    </row>
    <row r="77" spans="1:11" x14ac:dyDescent="0.25">
      <c r="A77" s="292">
        <v>75</v>
      </c>
      <c r="B77" s="292">
        <v>46</v>
      </c>
      <c r="C77" s="292" t="s">
        <v>72</v>
      </c>
      <c r="D77" s="292">
        <v>640</v>
      </c>
      <c r="E77" s="292">
        <v>602</v>
      </c>
      <c r="F77" s="292">
        <v>392</v>
      </c>
      <c r="G77" s="292">
        <v>415</v>
      </c>
      <c r="H77" s="292">
        <v>224</v>
      </c>
      <c r="I77" s="292">
        <v>173</v>
      </c>
      <c r="J77" s="292">
        <v>63.636363636363633</v>
      </c>
      <c r="K77" s="292">
        <v>70.578231292517003</v>
      </c>
    </row>
    <row r="78" spans="1:11" x14ac:dyDescent="0.25">
      <c r="A78" s="292">
        <v>76</v>
      </c>
      <c r="B78" s="292">
        <v>78</v>
      </c>
      <c r="C78" s="292" t="s">
        <v>76</v>
      </c>
      <c r="D78" s="292">
        <v>13142</v>
      </c>
      <c r="E78" s="292">
        <v>14131</v>
      </c>
      <c r="F78" s="292">
        <v>8238</v>
      </c>
      <c r="G78" s="292">
        <v>8019</v>
      </c>
      <c r="H78" s="292">
        <v>4932</v>
      </c>
      <c r="I78" s="292">
        <v>5167</v>
      </c>
      <c r="J78" s="292">
        <v>62.551252847380411</v>
      </c>
      <c r="K78" s="292">
        <v>60.814500227514031</v>
      </c>
    </row>
    <row r="79" spans="1:11" x14ac:dyDescent="0.25">
      <c r="A79" s="292">
        <v>77</v>
      </c>
      <c r="B79" s="292">
        <v>71</v>
      </c>
      <c r="C79" s="292" t="s">
        <v>58</v>
      </c>
      <c r="D79" s="292">
        <v>3741</v>
      </c>
      <c r="E79" s="292">
        <v>3824</v>
      </c>
      <c r="F79" s="292">
        <v>2283</v>
      </c>
      <c r="G79" s="292">
        <v>2281</v>
      </c>
      <c r="H79" s="292">
        <v>1378</v>
      </c>
      <c r="I79" s="292">
        <v>1167</v>
      </c>
      <c r="J79" s="292">
        <v>62.360010925976503</v>
      </c>
      <c r="K79" s="292">
        <v>66.154292343387468</v>
      </c>
    </row>
    <row r="80" spans="1:11" x14ac:dyDescent="0.25">
      <c r="A80" s="292">
        <v>78</v>
      </c>
      <c r="B80" s="292">
        <v>47</v>
      </c>
      <c r="C80" s="292" t="s">
        <v>52</v>
      </c>
      <c r="D80" s="292">
        <v>6533</v>
      </c>
      <c r="E80" s="292">
        <v>6167</v>
      </c>
      <c r="F80" s="292">
        <v>3694</v>
      </c>
      <c r="G80" s="292">
        <v>4019</v>
      </c>
      <c r="H80" s="292">
        <v>2277</v>
      </c>
      <c r="I80" s="292">
        <v>1700</v>
      </c>
      <c r="J80" s="292">
        <v>61.865684140010053</v>
      </c>
      <c r="K80" s="292">
        <v>70.274523518097567</v>
      </c>
    </row>
    <row r="81" spans="1:11" x14ac:dyDescent="0.25">
      <c r="A81" s="292">
        <v>79</v>
      </c>
      <c r="B81" s="292">
        <v>81</v>
      </c>
      <c r="C81" s="292" t="s">
        <v>66</v>
      </c>
      <c r="D81" s="292">
        <v>3387</v>
      </c>
      <c r="E81" s="292">
        <v>3544</v>
      </c>
      <c r="F81" s="292">
        <v>2045</v>
      </c>
      <c r="G81" s="292">
        <v>1938</v>
      </c>
      <c r="H81" s="292">
        <v>1274</v>
      </c>
      <c r="I81" s="292">
        <v>1317</v>
      </c>
      <c r="J81" s="292">
        <v>61.614944260319369</v>
      </c>
      <c r="K81" s="292">
        <v>59.539170506912441</v>
      </c>
    </row>
    <row r="82" spans="1:11" x14ac:dyDescent="0.25">
      <c r="A82" s="292">
        <v>80</v>
      </c>
      <c r="B82" s="292">
        <v>84</v>
      </c>
      <c r="C82" s="292" t="s">
        <v>89</v>
      </c>
      <c r="D82" s="292">
        <v>6191</v>
      </c>
      <c r="E82" s="292">
        <v>6146</v>
      </c>
      <c r="F82" s="292">
        <v>3322</v>
      </c>
      <c r="G82" s="292">
        <v>3216</v>
      </c>
      <c r="H82" s="292">
        <v>2132</v>
      </c>
      <c r="I82" s="292">
        <v>3449</v>
      </c>
      <c r="J82" s="292">
        <v>60.909424275760912</v>
      </c>
      <c r="K82" s="292">
        <v>48.25206301575394</v>
      </c>
    </row>
    <row r="83" spans="1:11" x14ac:dyDescent="0.25">
      <c r="A83" s="292">
        <v>81</v>
      </c>
      <c r="B83" s="292">
        <v>83</v>
      </c>
      <c r="C83" s="292" t="s">
        <v>93</v>
      </c>
      <c r="D83" s="292">
        <v>7296</v>
      </c>
      <c r="E83" s="292">
        <v>7704</v>
      </c>
      <c r="F83" s="292">
        <v>3873</v>
      </c>
      <c r="G83" s="292">
        <v>3888</v>
      </c>
      <c r="H83" s="292">
        <v>2529</v>
      </c>
      <c r="I83" s="292">
        <v>3126</v>
      </c>
      <c r="J83" s="292">
        <v>60.496719775070297</v>
      </c>
      <c r="K83" s="292">
        <v>55.43199315654406</v>
      </c>
    </row>
    <row r="84" spans="1:11" x14ac:dyDescent="0.25">
      <c r="A84" s="292">
        <v>82</v>
      </c>
      <c r="B84" s="292">
        <v>77</v>
      </c>
      <c r="C84" s="292" t="s">
        <v>68</v>
      </c>
      <c r="D84" s="292">
        <v>1261</v>
      </c>
      <c r="E84" s="292">
        <v>1248</v>
      </c>
      <c r="F84" s="292">
        <v>782</v>
      </c>
      <c r="G84" s="292">
        <v>727</v>
      </c>
      <c r="H84" s="292">
        <v>518</v>
      </c>
      <c r="I84" s="292">
        <v>436</v>
      </c>
      <c r="J84" s="292">
        <v>60.15384615384616</v>
      </c>
      <c r="K84" s="292">
        <v>62.510748065348253</v>
      </c>
    </row>
    <row r="85" spans="1:11" x14ac:dyDescent="0.25">
      <c r="A85" s="292">
        <v>83</v>
      </c>
      <c r="B85" s="292">
        <v>76</v>
      </c>
      <c r="C85" s="292" t="s">
        <v>45</v>
      </c>
      <c r="D85" s="292">
        <v>11714</v>
      </c>
      <c r="E85" s="292">
        <v>12457</v>
      </c>
      <c r="F85" s="292">
        <v>6986</v>
      </c>
      <c r="G85" s="292">
        <v>7305</v>
      </c>
      <c r="H85" s="292">
        <v>4874</v>
      </c>
      <c r="I85" s="292">
        <v>4181</v>
      </c>
      <c r="J85" s="292">
        <v>58.903878583473848</v>
      </c>
      <c r="K85" s="292">
        <v>63.599164199895533</v>
      </c>
    </row>
    <row r="86" spans="1:11" x14ac:dyDescent="0.25">
      <c r="A86" s="292">
        <v>84</v>
      </c>
      <c r="B86" s="292">
        <v>82</v>
      </c>
      <c r="C86" s="292" t="s">
        <v>85</v>
      </c>
      <c r="D86" s="292">
        <v>17898</v>
      </c>
      <c r="E86" s="292">
        <v>17484</v>
      </c>
      <c r="F86" s="292">
        <v>9341</v>
      </c>
      <c r="G86" s="292">
        <v>9791</v>
      </c>
      <c r="H86" s="292">
        <v>7259</v>
      </c>
      <c r="I86" s="292">
        <v>6754</v>
      </c>
      <c r="J86" s="292">
        <v>56.2710843373494</v>
      </c>
      <c r="K86" s="292">
        <v>59.17799939558779</v>
      </c>
    </row>
    <row r="87" spans="1:11" x14ac:dyDescent="0.25">
      <c r="A87" s="292">
        <v>85</v>
      </c>
      <c r="B87" s="292">
        <v>85</v>
      </c>
      <c r="C87" s="292" t="s">
        <v>95</v>
      </c>
      <c r="D87" s="292">
        <v>43500</v>
      </c>
      <c r="E87" s="292">
        <v>45770</v>
      </c>
      <c r="F87" s="292">
        <v>16514</v>
      </c>
      <c r="G87" s="292">
        <v>17139</v>
      </c>
      <c r="H87" s="292">
        <v>27239</v>
      </c>
      <c r="I87" s="292">
        <v>28665</v>
      </c>
      <c r="J87" s="292">
        <v>37.743697575023432</v>
      </c>
      <c r="K87" s="292">
        <v>37.418129421011272</v>
      </c>
    </row>
    <row r="89" spans="1:11" x14ac:dyDescent="0.25">
      <c r="A89" s="292" t="s">
        <v>159</v>
      </c>
      <c r="B89" s="292" t="s">
        <v>160</v>
      </c>
      <c r="C89" s="292" t="s">
        <v>108</v>
      </c>
      <c r="D89" s="292" t="s">
        <v>169</v>
      </c>
      <c r="E89" s="292" t="s">
        <v>170</v>
      </c>
      <c r="F89" s="292" t="s">
        <v>171</v>
      </c>
      <c r="G89" s="292" t="s">
        <v>172</v>
      </c>
      <c r="H89" s="292" t="s">
        <v>173</v>
      </c>
      <c r="I89" s="292" t="s">
        <v>174</v>
      </c>
      <c r="J89" s="292" t="s">
        <v>175</v>
      </c>
      <c r="K89" s="292" t="s">
        <v>176</v>
      </c>
    </row>
    <row r="90" spans="1:11" x14ac:dyDescent="0.25">
      <c r="A90" s="292">
        <v>1</v>
      </c>
      <c r="B90" s="292">
        <v>1</v>
      </c>
      <c r="C90" s="292" t="s">
        <v>98</v>
      </c>
      <c r="D90" s="292">
        <v>26179</v>
      </c>
      <c r="E90" s="292">
        <v>27737</v>
      </c>
      <c r="F90" s="292">
        <v>20985</v>
      </c>
      <c r="G90" s="292">
        <v>20537</v>
      </c>
      <c r="H90" s="292">
        <v>4784</v>
      </c>
      <c r="I90" s="292">
        <v>5035</v>
      </c>
      <c r="J90" s="292">
        <v>81.435057627381738</v>
      </c>
      <c r="K90" s="292">
        <v>80.310495854841236</v>
      </c>
    </row>
    <row r="91" spans="1:11" x14ac:dyDescent="0.25">
      <c r="A91" s="292">
        <v>2</v>
      </c>
      <c r="B91" s="292">
        <v>2</v>
      </c>
      <c r="C91" s="292" t="s">
        <v>103</v>
      </c>
      <c r="D91" s="292">
        <v>60755</v>
      </c>
      <c r="E91" s="292">
        <v>64271</v>
      </c>
      <c r="F91" s="292">
        <v>42120</v>
      </c>
      <c r="G91" s="292">
        <v>43919</v>
      </c>
      <c r="H91" s="292">
        <v>16715</v>
      </c>
      <c r="I91" s="292">
        <v>16977</v>
      </c>
      <c r="J91" s="292">
        <v>71.590039942211263</v>
      </c>
      <c r="K91" s="292">
        <v>72.121321597477674</v>
      </c>
    </row>
    <row r="92" spans="1:11" x14ac:dyDescent="0.25">
      <c r="A92" s="292">
        <v>3</v>
      </c>
      <c r="B92" s="292">
        <v>3</v>
      </c>
      <c r="C92" s="292" t="s">
        <v>101</v>
      </c>
      <c r="D92" s="292">
        <v>124543</v>
      </c>
      <c r="E92" s="292">
        <v>130139</v>
      </c>
      <c r="F92" s="292">
        <v>85709</v>
      </c>
      <c r="G92" s="292">
        <v>88565</v>
      </c>
      <c r="H92" s="292">
        <v>34164</v>
      </c>
      <c r="I92" s="292">
        <v>35922</v>
      </c>
      <c r="J92" s="292">
        <v>71.499837327838634</v>
      </c>
      <c r="K92" s="292">
        <v>71.143974872878289</v>
      </c>
    </row>
    <row r="93" spans="1:11" x14ac:dyDescent="0.25">
      <c r="A93" s="292">
        <v>4</v>
      </c>
      <c r="B93" s="292">
        <v>4</v>
      </c>
      <c r="C93" s="292" t="s">
        <v>100</v>
      </c>
      <c r="D93" s="292">
        <v>148304</v>
      </c>
      <c r="E93" s="292">
        <v>155249</v>
      </c>
      <c r="F93" s="292">
        <v>101765</v>
      </c>
      <c r="G93" s="292">
        <v>104479</v>
      </c>
      <c r="H93" s="292">
        <v>41130</v>
      </c>
      <c r="I93" s="292">
        <v>43441</v>
      </c>
      <c r="J93" s="292">
        <v>71.216627593687676</v>
      </c>
      <c r="K93" s="292">
        <v>70.632098431584637</v>
      </c>
    </row>
    <row r="94" spans="1:11" x14ac:dyDescent="0.25">
      <c r="A94" s="292">
        <v>5</v>
      </c>
      <c r="B94" s="292">
        <v>5</v>
      </c>
      <c r="C94" s="292" t="s">
        <v>104</v>
      </c>
      <c r="D94" s="292">
        <v>38754</v>
      </c>
      <c r="E94" s="292">
        <v>40409</v>
      </c>
      <c r="F94" s="292">
        <v>25623</v>
      </c>
      <c r="G94" s="292">
        <v>26634</v>
      </c>
      <c r="H94" s="292">
        <v>11029</v>
      </c>
      <c r="I94" s="292">
        <v>11255</v>
      </c>
      <c r="J94" s="292">
        <v>69.908872639965082</v>
      </c>
      <c r="K94" s="292">
        <v>70.294808519623103</v>
      </c>
    </row>
    <row r="95" spans="1:11" x14ac:dyDescent="0.25">
      <c r="A95" s="292">
        <v>6</v>
      </c>
      <c r="B95" s="292">
        <v>7</v>
      </c>
      <c r="C95" s="292" t="s">
        <v>99</v>
      </c>
      <c r="D95" s="292">
        <v>78525</v>
      </c>
      <c r="E95" s="292">
        <v>82113</v>
      </c>
      <c r="F95" s="292">
        <v>53178</v>
      </c>
      <c r="G95" s="292">
        <v>53958</v>
      </c>
      <c r="H95" s="292">
        <v>22975</v>
      </c>
      <c r="I95" s="292">
        <v>25450</v>
      </c>
      <c r="J95" s="292">
        <v>69.830472863839901</v>
      </c>
      <c r="K95" s="292">
        <v>67.950332460205516</v>
      </c>
    </row>
    <row r="96" spans="1:11" x14ac:dyDescent="0.25">
      <c r="A96" s="292">
        <v>7</v>
      </c>
      <c r="B96" s="292">
        <v>6</v>
      </c>
      <c r="C96" s="292" t="s">
        <v>102</v>
      </c>
      <c r="D96" s="292">
        <v>67260</v>
      </c>
      <c r="E96" s="292">
        <v>67973</v>
      </c>
      <c r="F96" s="292">
        <v>43216</v>
      </c>
      <c r="G96" s="292">
        <v>45221</v>
      </c>
      <c r="H96" s="292">
        <v>18857</v>
      </c>
      <c r="I96" s="292">
        <v>19453</v>
      </c>
      <c r="J96" s="292">
        <v>69.621252396372014</v>
      </c>
      <c r="K96" s="292">
        <v>69.921452206450823</v>
      </c>
    </row>
    <row r="97" spans="1:11" x14ac:dyDescent="0.25">
      <c r="A97" s="292">
        <v>8</v>
      </c>
      <c r="B97" s="292">
        <v>8</v>
      </c>
      <c r="C97" s="292" t="s">
        <v>105</v>
      </c>
      <c r="D97" s="292">
        <v>161305</v>
      </c>
      <c r="E97" s="292">
        <v>165820</v>
      </c>
      <c r="F97" s="292">
        <v>99363</v>
      </c>
      <c r="G97" s="292">
        <v>99242</v>
      </c>
      <c r="H97" s="292">
        <v>56051</v>
      </c>
      <c r="I97" s="292">
        <v>61161</v>
      </c>
      <c r="J97" s="292">
        <v>63.934394584786439</v>
      </c>
      <c r="K97" s="292">
        <v>61.87041389500196</v>
      </c>
    </row>
    <row r="99" spans="1:11" x14ac:dyDescent="0.25">
      <c r="A99" s="292" t="s">
        <v>159</v>
      </c>
      <c r="B99" s="292" t="s">
        <v>160</v>
      </c>
      <c r="C99" s="292" t="s">
        <v>108</v>
      </c>
      <c r="D99" s="292" t="s">
        <v>177</v>
      </c>
      <c r="E99" s="292" t="s">
        <v>178</v>
      </c>
      <c r="F99" s="292" t="s">
        <v>179</v>
      </c>
      <c r="G99" s="292" t="s">
        <v>180</v>
      </c>
      <c r="H99" s="292" t="s">
        <v>181</v>
      </c>
      <c r="I99" s="292" t="s">
        <v>182</v>
      </c>
      <c r="J99" s="292" t="s">
        <v>183</v>
      </c>
      <c r="K99" s="292" t="s">
        <v>158</v>
      </c>
    </row>
    <row r="100" spans="1:11" x14ac:dyDescent="0.25">
      <c r="A100" s="292">
        <v>1</v>
      </c>
      <c r="B100" s="292">
        <v>1</v>
      </c>
      <c r="C100" s="292" t="s">
        <v>61</v>
      </c>
      <c r="D100" s="292">
        <v>306</v>
      </c>
      <c r="E100" s="292">
        <v>327</v>
      </c>
      <c r="F100" s="292">
        <v>245</v>
      </c>
      <c r="G100" s="292">
        <v>244</v>
      </c>
      <c r="H100" s="292">
        <v>51</v>
      </c>
      <c r="I100" s="292">
        <v>70</v>
      </c>
      <c r="J100" s="292">
        <v>82.770270270270274</v>
      </c>
      <c r="K100" s="292">
        <v>59.133126934984517</v>
      </c>
    </row>
    <row r="101" spans="1:11" x14ac:dyDescent="0.25">
      <c r="A101" s="292">
        <v>2</v>
      </c>
      <c r="B101" s="292">
        <v>2</v>
      </c>
      <c r="C101" s="292" t="s">
        <v>82</v>
      </c>
      <c r="D101" s="292">
        <v>3413</v>
      </c>
      <c r="E101" s="292">
        <v>3218</v>
      </c>
      <c r="F101" s="292">
        <v>2447</v>
      </c>
      <c r="G101" s="292">
        <v>2327</v>
      </c>
      <c r="H101" s="292">
        <v>838</v>
      </c>
      <c r="I101" s="292">
        <v>773</v>
      </c>
      <c r="J101" s="292">
        <v>74.490106544901067</v>
      </c>
      <c r="K101" s="292">
        <v>64.380032206119168</v>
      </c>
    </row>
    <row r="102" spans="1:11" x14ac:dyDescent="0.25">
      <c r="A102" s="292">
        <v>3</v>
      </c>
      <c r="B102" s="292">
        <v>5</v>
      </c>
      <c r="C102" s="292" t="s">
        <v>49</v>
      </c>
      <c r="D102" s="292">
        <v>6783</v>
      </c>
      <c r="E102" s="292">
        <v>6836</v>
      </c>
      <c r="F102" s="292">
        <v>4742</v>
      </c>
      <c r="G102" s="292">
        <v>4740</v>
      </c>
      <c r="H102" s="292">
        <v>1657</v>
      </c>
      <c r="I102" s="292">
        <v>1960</v>
      </c>
      <c r="J102" s="292">
        <v>74.105328957649633</v>
      </c>
      <c r="K102" s="292">
        <v>47.861289336999697</v>
      </c>
    </row>
    <row r="103" spans="1:11" x14ac:dyDescent="0.25">
      <c r="A103" s="292">
        <v>4</v>
      </c>
      <c r="B103" s="292">
        <v>3</v>
      </c>
      <c r="C103" s="292" t="s">
        <v>83</v>
      </c>
      <c r="D103" s="292">
        <v>15652</v>
      </c>
      <c r="E103" s="292">
        <v>15015</v>
      </c>
      <c r="F103" s="292">
        <v>9928</v>
      </c>
      <c r="G103" s="292">
        <v>10962</v>
      </c>
      <c r="H103" s="292">
        <v>3730</v>
      </c>
      <c r="I103" s="292">
        <v>3884</v>
      </c>
      <c r="J103" s="292">
        <v>72.689998535656756</v>
      </c>
      <c r="K103" s="292">
        <v>41.247873820937073</v>
      </c>
    </row>
    <row r="104" spans="1:11" x14ac:dyDescent="0.25">
      <c r="A104" s="292">
        <v>5</v>
      </c>
      <c r="B104" s="292">
        <v>7</v>
      </c>
      <c r="C104" s="292" t="s">
        <v>71</v>
      </c>
      <c r="D104" s="292">
        <v>4811</v>
      </c>
      <c r="E104" s="292">
        <v>5280</v>
      </c>
      <c r="F104" s="292">
        <v>3377</v>
      </c>
      <c r="G104" s="292">
        <v>3283</v>
      </c>
      <c r="H104" s="292">
        <v>1344</v>
      </c>
      <c r="I104" s="292">
        <v>1520</v>
      </c>
      <c r="J104" s="292">
        <v>71.531455200169461</v>
      </c>
      <c r="K104" s="292">
        <v>42.192031750877732</v>
      </c>
    </row>
    <row r="105" spans="1:11" x14ac:dyDescent="0.25">
      <c r="A105" s="292">
        <v>6</v>
      </c>
      <c r="B105" s="292">
        <v>4</v>
      </c>
      <c r="C105" s="292" t="s">
        <v>46</v>
      </c>
      <c r="D105" s="292">
        <v>7863</v>
      </c>
      <c r="E105" s="292">
        <v>8205</v>
      </c>
      <c r="F105" s="292">
        <v>5053</v>
      </c>
      <c r="G105" s="292">
        <v>5393</v>
      </c>
      <c r="H105" s="292">
        <v>2229</v>
      </c>
      <c r="I105" s="292">
        <v>2223</v>
      </c>
      <c r="J105" s="292">
        <v>69.390277396319689</v>
      </c>
      <c r="K105" s="292">
        <v>50.270033571741358</v>
      </c>
    </row>
    <row r="106" spans="1:11" x14ac:dyDescent="0.25">
      <c r="A106" s="292">
        <v>7</v>
      </c>
      <c r="B106" s="292">
        <v>9</v>
      </c>
      <c r="C106" s="292" t="s">
        <v>73</v>
      </c>
      <c r="D106" s="292">
        <v>7326</v>
      </c>
      <c r="E106" s="292">
        <v>8005</v>
      </c>
      <c r="F106" s="292">
        <v>4785</v>
      </c>
      <c r="G106" s="292">
        <v>5089</v>
      </c>
      <c r="H106" s="292">
        <v>2162</v>
      </c>
      <c r="I106" s="292">
        <v>2411</v>
      </c>
      <c r="J106" s="292">
        <v>68.878652655822663</v>
      </c>
      <c r="K106" s="292">
        <v>48.721399730820998</v>
      </c>
    </row>
    <row r="107" spans="1:11" x14ac:dyDescent="0.25">
      <c r="A107" s="292">
        <v>8</v>
      </c>
      <c r="B107" s="292">
        <v>8</v>
      </c>
      <c r="C107" s="292" t="s">
        <v>84</v>
      </c>
      <c r="D107" s="292">
        <v>5077</v>
      </c>
      <c r="E107" s="292">
        <v>5716</v>
      </c>
      <c r="F107" s="292">
        <v>3427</v>
      </c>
      <c r="G107" s="292">
        <v>3861</v>
      </c>
      <c r="H107" s="292">
        <v>1609</v>
      </c>
      <c r="I107" s="292">
        <v>1793</v>
      </c>
      <c r="J107" s="292">
        <v>68.050039714058769</v>
      </c>
      <c r="K107" s="292">
        <v>41.48048452220727</v>
      </c>
    </row>
    <row r="108" spans="1:11" x14ac:dyDescent="0.25">
      <c r="A108" s="292">
        <v>9</v>
      </c>
      <c r="B108" s="292">
        <v>11</v>
      </c>
      <c r="C108" s="292" t="s">
        <v>78</v>
      </c>
      <c r="D108" s="292">
        <v>5755</v>
      </c>
      <c r="E108" s="292">
        <v>5380</v>
      </c>
      <c r="F108" s="292">
        <v>3235</v>
      </c>
      <c r="G108" s="292">
        <v>3022</v>
      </c>
      <c r="H108" s="292">
        <v>1582</v>
      </c>
      <c r="I108" s="292">
        <v>1952</v>
      </c>
      <c r="J108" s="292">
        <v>67.157982146564251</v>
      </c>
      <c r="K108" s="292">
        <v>47.590226406635281</v>
      </c>
    </row>
    <row r="109" spans="1:11" x14ac:dyDescent="0.25">
      <c r="A109" s="292">
        <v>10</v>
      </c>
      <c r="B109" s="292">
        <v>10</v>
      </c>
      <c r="C109" s="292" t="s">
        <v>58</v>
      </c>
      <c r="D109" s="292">
        <v>3741</v>
      </c>
      <c r="E109" s="292">
        <v>3824</v>
      </c>
      <c r="F109" s="292">
        <v>2283</v>
      </c>
      <c r="G109" s="292">
        <v>2281</v>
      </c>
      <c r="H109" s="292">
        <v>1378</v>
      </c>
      <c r="I109" s="292">
        <v>1167</v>
      </c>
      <c r="J109" s="292">
        <v>62.360010925976503</v>
      </c>
      <c r="K109" s="292">
        <v>44.20368364030336</v>
      </c>
    </row>
    <row r="110" spans="1:11" x14ac:dyDescent="0.25">
      <c r="A110" s="292">
        <v>11</v>
      </c>
      <c r="B110" s="292">
        <v>6</v>
      </c>
      <c r="C110" s="292" t="s">
        <v>52</v>
      </c>
      <c r="D110" s="292">
        <v>6533</v>
      </c>
      <c r="E110" s="292">
        <v>6167</v>
      </c>
      <c r="F110" s="292">
        <v>3694</v>
      </c>
      <c r="G110" s="292">
        <v>4019</v>
      </c>
      <c r="H110" s="292">
        <v>2277</v>
      </c>
      <c r="I110" s="292">
        <v>1700</v>
      </c>
      <c r="J110" s="292">
        <v>61.865684140010053</v>
      </c>
      <c r="K110" s="292">
        <v>33.305750930906079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ВСЕГО</vt:lpstr>
      <vt:lpstr>СЛ.ОБЯЗ</vt:lpstr>
      <vt:lpstr>СЛ.НЕОБЯЗ</vt:lpstr>
      <vt:lpstr>ТЯЖКИЕ</vt:lpstr>
      <vt:lpstr>ВСЕГО (МОШ)</vt:lpstr>
      <vt:lpstr>OBLAST</vt:lpstr>
      <vt:lpstr>OBLAST_TG</vt:lpstr>
      <vt:lpstr>OBLAST_SLOB</vt:lpstr>
      <vt:lpstr>OBLAST_SLNEOB</vt:lpstr>
      <vt:lpstr>OBLAST_MOSH</vt:lpstr>
      <vt:lpstr>ВСЕГО!Заголовки_для_печати</vt:lpstr>
      <vt:lpstr>'ВСЕГО (МОШ)'!Заголовки_для_печати</vt:lpstr>
      <vt:lpstr>СЛ.НЕОБЯЗ!Заголовки_для_печати</vt:lpstr>
      <vt:lpstr>СЛ.ОБЯЗ!Заголовки_для_печати</vt:lpstr>
      <vt:lpstr>ТЯЖКИЕ!Заголовки_для_печати</vt:lpstr>
      <vt:lpstr>ВСЕГО!Область_печати</vt:lpstr>
      <vt:lpstr>'ВСЕГО (МОШ)'!Область_печати</vt:lpstr>
      <vt:lpstr>СЛ.НЕОБЯЗ!Область_печати</vt:lpstr>
      <vt:lpstr>СЛ.ОБЯЗ!Область_печати</vt:lpstr>
      <vt:lpstr>ТЯЖКИЕ!Область_печати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2020-11-07T13:19:35Z</dcterms:modified>
</cp:coreProperties>
</file>