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480" tabRatio="800"/>
  </bookViews>
  <sheets>
    <sheet name="ВСЕГО" sheetId="1" r:id="rId1"/>
    <sheet name="СЛ.ОБЯЗ" sheetId="2" r:id="rId2"/>
    <sheet name="СЛ.НЕОБЯЗ" sheetId="3" r:id="rId3"/>
    <sheet name="ТЯЖКИЕ" sheetId="4" r:id="rId4"/>
    <sheet name="ВСЕГО (МОШ)" sheetId="10" r:id="rId5"/>
    <sheet name="OBLAST" sheetId="11" state="hidden" r:id="rId6"/>
    <sheet name="OBLAST_TG" sheetId="14" state="hidden" r:id="rId7"/>
    <sheet name="OBLAST_SLOB" sheetId="12" state="hidden" r:id="rId8"/>
    <sheet name="OBLAST_SLNEOB" sheetId="13" state="hidden" r:id="rId9"/>
    <sheet name="OBLAST_MOSH" sheetId="15" state="hidden" r:id="rId10"/>
  </sheets>
  <definedNames>
    <definedName name="_xlnm.Print_Titles" localSheetId="0">ВСЕГО!$2:$4</definedName>
    <definedName name="_xlnm.Print_Titles" localSheetId="4">'ВСЕГО (МОШ)'!$2:$4</definedName>
    <definedName name="_xlnm.Print_Titles" localSheetId="2">СЛ.НЕОБЯЗ!$2:$4</definedName>
    <definedName name="_xlnm.Print_Titles" localSheetId="1">СЛ.ОБЯЗ!$2:$4</definedName>
    <definedName name="_xlnm.Print_Titles" localSheetId="3">ТЯЖКИЕ!$2:$4</definedName>
    <definedName name="_xlnm.Print_Area" localSheetId="0">ВСЕГО!$A$1:$L$111</definedName>
    <definedName name="_xlnm.Print_Area" localSheetId="4">'ВСЕГО (МОШ)'!$A$1:$L$111</definedName>
    <definedName name="_xlnm.Print_Area" localSheetId="2">СЛ.НЕОБЯЗ!$A$1:$L$111</definedName>
    <definedName name="_xlnm.Print_Area" localSheetId="1">СЛ.ОБЯЗ!$A$1:$L$111</definedName>
    <definedName name="_xlnm.Print_Area" localSheetId="3">ТЯЖКИЕ!$A$1:$L$111</definedName>
  </definedNames>
  <calcPr calcId="162913"/>
</workbook>
</file>

<file path=xl/calcChain.xml><?xml version="1.0" encoding="utf-8"?>
<calcChain xmlns="http://schemas.openxmlformats.org/spreadsheetml/2006/main">
  <c r="B45" i="10" l="1"/>
  <c r="A45" i="10"/>
  <c r="B56" i="3"/>
  <c r="A56" i="3"/>
  <c r="B62" i="2"/>
  <c r="A62" i="2"/>
  <c r="B54" i="4" l="1"/>
  <c r="A54" i="4"/>
  <c r="B60" i="2"/>
  <c r="A60" i="2"/>
  <c r="B60" i="1"/>
  <c r="A60" i="1"/>
  <c r="B43" i="10" l="1"/>
  <c r="B58" i="2"/>
  <c r="B62" i="1"/>
  <c r="A43" i="10"/>
  <c r="A58" i="2"/>
  <c r="A62" i="1"/>
  <c r="L102" i="2"/>
  <c r="L103" i="2"/>
  <c r="L104" i="2"/>
  <c r="L105" i="2"/>
  <c r="L106" i="2"/>
  <c r="L107" i="2"/>
  <c r="L108" i="2"/>
  <c r="L109" i="2"/>
  <c r="L110" i="2"/>
  <c r="L111" i="2"/>
  <c r="L6" i="10" l="1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102" i="10"/>
  <c r="L103" i="10"/>
  <c r="L104" i="10"/>
  <c r="L105" i="10"/>
  <c r="L106" i="10"/>
  <c r="L107" i="10"/>
  <c r="L108" i="10"/>
  <c r="L109" i="10"/>
  <c r="L110" i="10"/>
  <c r="L111" i="10"/>
  <c r="K102" i="10"/>
  <c r="K103" i="10"/>
  <c r="K104" i="10"/>
  <c r="K105" i="10"/>
  <c r="K106" i="10"/>
  <c r="K107" i="10"/>
  <c r="K108" i="10"/>
  <c r="K109" i="10"/>
  <c r="K110" i="10"/>
  <c r="K111" i="10"/>
  <c r="I102" i="10"/>
  <c r="J102" i="10" s="1"/>
  <c r="I103" i="10"/>
  <c r="J103" i="10" s="1"/>
  <c r="I104" i="10"/>
  <c r="J104" i="10" s="1"/>
  <c r="I105" i="10"/>
  <c r="J105" i="10" s="1"/>
  <c r="I106" i="10"/>
  <c r="J106" i="10" s="1"/>
  <c r="I107" i="10"/>
  <c r="J107" i="10" s="1"/>
  <c r="I108" i="10"/>
  <c r="J108" i="10" s="1"/>
  <c r="I109" i="10"/>
  <c r="J109" i="10" s="1"/>
  <c r="I110" i="10"/>
  <c r="J110" i="10" s="1"/>
  <c r="I111" i="10"/>
  <c r="J111" i="10" s="1"/>
  <c r="G102" i="10"/>
  <c r="H102" i="10" s="1"/>
  <c r="G103" i="10"/>
  <c r="H103" i="10" s="1"/>
  <c r="G104" i="10"/>
  <c r="H104" i="10" s="1"/>
  <c r="G105" i="10"/>
  <c r="H105" i="10" s="1"/>
  <c r="G106" i="10"/>
  <c r="H106" i="10" s="1"/>
  <c r="G107" i="10"/>
  <c r="H107" i="10" s="1"/>
  <c r="G108" i="10"/>
  <c r="H108" i="10" s="1"/>
  <c r="G109" i="10"/>
  <c r="H109" i="10" s="1"/>
  <c r="G110" i="10"/>
  <c r="H110" i="10" s="1"/>
  <c r="G111" i="10"/>
  <c r="H111" i="10" s="1"/>
  <c r="E102" i="10"/>
  <c r="F102" i="10" s="1"/>
  <c r="E103" i="10"/>
  <c r="F103" i="10" s="1"/>
  <c r="E104" i="10"/>
  <c r="F104" i="10" s="1"/>
  <c r="E105" i="10"/>
  <c r="F105" i="10" s="1"/>
  <c r="E106" i="10"/>
  <c r="F106" i="10" s="1"/>
  <c r="E107" i="10"/>
  <c r="F107" i="10" s="1"/>
  <c r="E108" i="10"/>
  <c r="F108" i="10" s="1"/>
  <c r="E109" i="10"/>
  <c r="F109" i="10" s="1"/>
  <c r="E110" i="10"/>
  <c r="F110" i="10" s="1"/>
  <c r="E111" i="10"/>
  <c r="F111" i="10" s="1"/>
  <c r="D102" i="10"/>
  <c r="D103" i="10"/>
  <c r="D104" i="10"/>
  <c r="D105" i="10"/>
  <c r="D106" i="10"/>
  <c r="D107" i="10"/>
  <c r="D108" i="10"/>
  <c r="D109" i="10"/>
  <c r="D110" i="10"/>
  <c r="D111" i="10"/>
  <c r="B102" i="10"/>
  <c r="B103" i="10"/>
  <c r="B104" i="10"/>
  <c r="B105" i="10"/>
  <c r="B106" i="10"/>
  <c r="B107" i="10"/>
  <c r="B108" i="10"/>
  <c r="B109" i="10"/>
  <c r="B110" i="10"/>
  <c r="B111" i="10"/>
  <c r="A102" i="10"/>
  <c r="A103" i="10"/>
  <c r="A104" i="10"/>
  <c r="A105" i="10"/>
  <c r="A106" i="10"/>
  <c r="A107" i="10"/>
  <c r="A108" i="10"/>
  <c r="A109" i="10"/>
  <c r="A110" i="10"/>
  <c r="A111" i="10"/>
  <c r="L101" i="10"/>
  <c r="K101" i="10"/>
  <c r="I101" i="10"/>
  <c r="J101" i="10" s="1"/>
  <c r="G101" i="10"/>
  <c r="H101" i="10" s="1"/>
  <c r="E101" i="10"/>
  <c r="F101" i="10" s="1"/>
  <c r="D101" i="10"/>
  <c r="B101" i="10"/>
  <c r="A101" i="10"/>
  <c r="L93" i="10"/>
  <c r="L94" i="10"/>
  <c r="L95" i="10"/>
  <c r="L96" i="10"/>
  <c r="L97" i="10"/>
  <c r="L98" i="10"/>
  <c r="L99" i="10"/>
  <c r="K93" i="10"/>
  <c r="K94" i="10"/>
  <c r="K95" i="10"/>
  <c r="K96" i="10"/>
  <c r="K97" i="10"/>
  <c r="K98" i="10"/>
  <c r="K99" i="10"/>
  <c r="I93" i="10"/>
  <c r="J93" i="10" s="1"/>
  <c r="I94" i="10"/>
  <c r="J94" i="10" s="1"/>
  <c r="I95" i="10"/>
  <c r="J95" i="10" s="1"/>
  <c r="I96" i="10"/>
  <c r="J96" i="10" s="1"/>
  <c r="I97" i="10"/>
  <c r="J97" i="10" s="1"/>
  <c r="I98" i="10"/>
  <c r="J98" i="10" s="1"/>
  <c r="I99" i="10"/>
  <c r="J99" i="10" s="1"/>
  <c r="G93" i="10"/>
  <c r="H93" i="10" s="1"/>
  <c r="G94" i="10"/>
  <c r="H94" i="10" s="1"/>
  <c r="G95" i="10"/>
  <c r="H95" i="10" s="1"/>
  <c r="G96" i="10"/>
  <c r="H96" i="10" s="1"/>
  <c r="G97" i="10"/>
  <c r="H97" i="10" s="1"/>
  <c r="G98" i="10"/>
  <c r="H98" i="10" s="1"/>
  <c r="G99" i="10"/>
  <c r="H99" i="10" s="1"/>
  <c r="E93" i="10"/>
  <c r="F93" i="10" s="1"/>
  <c r="E94" i="10"/>
  <c r="F94" i="10" s="1"/>
  <c r="E95" i="10"/>
  <c r="F95" i="10" s="1"/>
  <c r="E96" i="10"/>
  <c r="F96" i="10" s="1"/>
  <c r="E97" i="10"/>
  <c r="F97" i="10" s="1"/>
  <c r="E98" i="10"/>
  <c r="F98" i="10" s="1"/>
  <c r="E99" i="10"/>
  <c r="F99" i="10" s="1"/>
  <c r="D93" i="10"/>
  <c r="D94" i="10"/>
  <c r="D95" i="10"/>
  <c r="D96" i="10"/>
  <c r="D97" i="10"/>
  <c r="D98" i="10"/>
  <c r="D99" i="10"/>
  <c r="B93" i="10"/>
  <c r="B94" i="10"/>
  <c r="B95" i="10"/>
  <c r="B96" i="10"/>
  <c r="B97" i="10"/>
  <c r="B98" i="10"/>
  <c r="B99" i="10"/>
  <c r="A93" i="10"/>
  <c r="A94" i="10"/>
  <c r="A95" i="10"/>
  <c r="A96" i="10"/>
  <c r="A97" i="10"/>
  <c r="A98" i="10"/>
  <c r="A99" i="10"/>
  <c r="L92" i="10"/>
  <c r="K92" i="10"/>
  <c r="I92" i="10"/>
  <c r="J92" i="10" s="1"/>
  <c r="G92" i="10"/>
  <c r="H92" i="10" s="1"/>
  <c r="E92" i="10"/>
  <c r="F92" i="10" s="1"/>
  <c r="D92" i="10"/>
  <c r="B92" i="10"/>
  <c r="A92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I6" i="10"/>
  <c r="J6" i="10" s="1"/>
  <c r="I7" i="10"/>
  <c r="J7" i="10" s="1"/>
  <c r="I8" i="10"/>
  <c r="J8" i="10" s="1"/>
  <c r="I9" i="10"/>
  <c r="J9" i="10" s="1"/>
  <c r="I10" i="10"/>
  <c r="J10" i="10" s="1"/>
  <c r="I11" i="10"/>
  <c r="J11" i="10" s="1"/>
  <c r="I12" i="10"/>
  <c r="J12" i="10" s="1"/>
  <c r="I13" i="10"/>
  <c r="J13" i="10" s="1"/>
  <c r="I14" i="10"/>
  <c r="J14" i="10" s="1"/>
  <c r="I15" i="10"/>
  <c r="J15" i="10" s="1"/>
  <c r="I16" i="10"/>
  <c r="J16" i="10" s="1"/>
  <c r="I17" i="10"/>
  <c r="J17" i="10" s="1"/>
  <c r="I18" i="10"/>
  <c r="J18" i="10" s="1"/>
  <c r="I19" i="10"/>
  <c r="J19" i="10" s="1"/>
  <c r="I20" i="10"/>
  <c r="J20" i="10" s="1"/>
  <c r="I21" i="10"/>
  <c r="J21" i="10" s="1"/>
  <c r="I22" i="10"/>
  <c r="J22" i="10" s="1"/>
  <c r="I23" i="10"/>
  <c r="J23" i="10" s="1"/>
  <c r="I24" i="10"/>
  <c r="J24" i="10" s="1"/>
  <c r="I25" i="10"/>
  <c r="J25" i="10" s="1"/>
  <c r="I26" i="10"/>
  <c r="J26" i="10" s="1"/>
  <c r="I27" i="10"/>
  <c r="J27" i="10" s="1"/>
  <c r="I28" i="10"/>
  <c r="J28" i="10" s="1"/>
  <c r="I29" i="10"/>
  <c r="J29" i="10" s="1"/>
  <c r="I30" i="10"/>
  <c r="J30" i="10" s="1"/>
  <c r="I31" i="10"/>
  <c r="J31" i="10" s="1"/>
  <c r="I32" i="10"/>
  <c r="J32" i="10" s="1"/>
  <c r="I33" i="10"/>
  <c r="J33" i="10" s="1"/>
  <c r="I34" i="10"/>
  <c r="J34" i="10" s="1"/>
  <c r="I35" i="10"/>
  <c r="J35" i="10" s="1"/>
  <c r="I36" i="10"/>
  <c r="J36" i="10" s="1"/>
  <c r="I37" i="10"/>
  <c r="J37" i="10" s="1"/>
  <c r="I38" i="10"/>
  <c r="J38" i="10" s="1"/>
  <c r="I39" i="10"/>
  <c r="J39" i="10" s="1"/>
  <c r="I40" i="10"/>
  <c r="J40" i="10" s="1"/>
  <c r="I41" i="10"/>
  <c r="J41" i="10" s="1"/>
  <c r="I42" i="10"/>
  <c r="J42" i="10" s="1"/>
  <c r="I43" i="10"/>
  <c r="J43" i="10" s="1"/>
  <c r="I44" i="10"/>
  <c r="J44" i="10" s="1"/>
  <c r="I45" i="10"/>
  <c r="J45" i="10" s="1"/>
  <c r="I46" i="10"/>
  <c r="J46" i="10" s="1"/>
  <c r="I47" i="10"/>
  <c r="J47" i="10" s="1"/>
  <c r="I48" i="10"/>
  <c r="J48" i="10" s="1"/>
  <c r="I49" i="10"/>
  <c r="J49" i="10" s="1"/>
  <c r="I50" i="10"/>
  <c r="J50" i="10" s="1"/>
  <c r="I51" i="10"/>
  <c r="J51" i="10" s="1"/>
  <c r="I52" i="10"/>
  <c r="J52" i="10" s="1"/>
  <c r="I53" i="10"/>
  <c r="J53" i="10" s="1"/>
  <c r="I54" i="10"/>
  <c r="J54" i="10" s="1"/>
  <c r="I55" i="10"/>
  <c r="J55" i="10" s="1"/>
  <c r="I56" i="10"/>
  <c r="J56" i="10" s="1"/>
  <c r="I57" i="10"/>
  <c r="J57" i="10" s="1"/>
  <c r="I58" i="10"/>
  <c r="J58" i="10" s="1"/>
  <c r="I59" i="10"/>
  <c r="J59" i="10" s="1"/>
  <c r="I60" i="10"/>
  <c r="J60" i="10" s="1"/>
  <c r="I61" i="10"/>
  <c r="J61" i="10" s="1"/>
  <c r="I62" i="10"/>
  <c r="J62" i="10" s="1"/>
  <c r="I63" i="10"/>
  <c r="J63" i="10" s="1"/>
  <c r="I64" i="10"/>
  <c r="J64" i="10" s="1"/>
  <c r="I65" i="10"/>
  <c r="J65" i="10" s="1"/>
  <c r="I66" i="10"/>
  <c r="J66" i="10" s="1"/>
  <c r="I67" i="10"/>
  <c r="J67" i="10" s="1"/>
  <c r="I68" i="10"/>
  <c r="J68" i="10" s="1"/>
  <c r="I69" i="10"/>
  <c r="J69" i="10" s="1"/>
  <c r="I70" i="10"/>
  <c r="J70" i="10" s="1"/>
  <c r="I71" i="10"/>
  <c r="J71" i="10" s="1"/>
  <c r="I72" i="10"/>
  <c r="J72" i="10" s="1"/>
  <c r="I73" i="10"/>
  <c r="J73" i="10" s="1"/>
  <c r="I74" i="10"/>
  <c r="J74" i="10" s="1"/>
  <c r="I75" i="10"/>
  <c r="J75" i="10" s="1"/>
  <c r="I76" i="10"/>
  <c r="J76" i="10" s="1"/>
  <c r="I77" i="10"/>
  <c r="J77" i="10" s="1"/>
  <c r="I78" i="10"/>
  <c r="J78" i="10" s="1"/>
  <c r="I79" i="10"/>
  <c r="J79" i="10" s="1"/>
  <c r="I80" i="10"/>
  <c r="J80" i="10" s="1"/>
  <c r="I81" i="10"/>
  <c r="J81" i="10" s="1"/>
  <c r="I82" i="10"/>
  <c r="J82" i="10" s="1"/>
  <c r="I83" i="10"/>
  <c r="J83" i="10" s="1"/>
  <c r="I84" i="10"/>
  <c r="J84" i="10" s="1"/>
  <c r="I85" i="10"/>
  <c r="J85" i="10" s="1"/>
  <c r="I86" i="10"/>
  <c r="J86" i="10" s="1"/>
  <c r="I87" i="10"/>
  <c r="J87" i="10" s="1"/>
  <c r="I88" i="10"/>
  <c r="J88" i="10" s="1"/>
  <c r="I89" i="10"/>
  <c r="J89" i="10" s="1"/>
  <c r="I90" i="10"/>
  <c r="J90" i="10" s="1"/>
  <c r="G6" i="10"/>
  <c r="H6" i="10" s="1"/>
  <c r="G7" i="10"/>
  <c r="H7" i="10" s="1"/>
  <c r="G8" i="10"/>
  <c r="H8" i="10" s="1"/>
  <c r="G9" i="10"/>
  <c r="H9" i="10" s="1"/>
  <c r="G10" i="10"/>
  <c r="H10" i="10" s="1"/>
  <c r="G11" i="10"/>
  <c r="H11" i="10" s="1"/>
  <c r="G12" i="10"/>
  <c r="H12" i="10" s="1"/>
  <c r="G13" i="10"/>
  <c r="H13" i="10" s="1"/>
  <c r="G14" i="10"/>
  <c r="H14" i="10" s="1"/>
  <c r="G15" i="10"/>
  <c r="H15" i="10" s="1"/>
  <c r="G16" i="10"/>
  <c r="H16" i="10" s="1"/>
  <c r="G17" i="10"/>
  <c r="H17" i="10" s="1"/>
  <c r="G18" i="10"/>
  <c r="H18" i="10" s="1"/>
  <c r="G19" i="10"/>
  <c r="H19" i="10" s="1"/>
  <c r="G20" i="10"/>
  <c r="H20" i="10" s="1"/>
  <c r="G21" i="10"/>
  <c r="H21" i="10" s="1"/>
  <c r="G22" i="10"/>
  <c r="H22" i="10" s="1"/>
  <c r="G23" i="10"/>
  <c r="H23" i="10" s="1"/>
  <c r="G24" i="10"/>
  <c r="H24" i="10" s="1"/>
  <c r="G25" i="10"/>
  <c r="H25" i="10" s="1"/>
  <c r="G26" i="10"/>
  <c r="H26" i="10" s="1"/>
  <c r="G27" i="10"/>
  <c r="H27" i="10" s="1"/>
  <c r="G28" i="10"/>
  <c r="H28" i="10" s="1"/>
  <c r="G29" i="10"/>
  <c r="H29" i="10" s="1"/>
  <c r="G30" i="10"/>
  <c r="H30" i="10" s="1"/>
  <c r="G31" i="10"/>
  <c r="H31" i="10" s="1"/>
  <c r="G32" i="10"/>
  <c r="H32" i="10" s="1"/>
  <c r="G33" i="10"/>
  <c r="H33" i="10" s="1"/>
  <c r="G34" i="10"/>
  <c r="H34" i="10" s="1"/>
  <c r="G35" i="10"/>
  <c r="H35" i="10" s="1"/>
  <c r="G36" i="10"/>
  <c r="H36" i="10" s="1"/>
  <c r="G37" i="10"/>
  <c r="H37" i="10" s="1"/>
  <c r="G38" i="10"/>
  <c r="H38" i="10" s="1"/>
  <c r="G39" i="10"/>
  <c r="H39" i="10" s="1"/>
  <c r="G40" i="10"/>
  <c r="H40" i="10" s="1"/>
  <c r="G41" i="10"/>
  <c r="H41" i="10" s="1"/>
  <c r="G42" i="10"/>
  <c r="H42" i="10" s="1"/>
  <c r="G43" i="10"/>
  <c r="H43" i="10" s="1"/>
  <c r="G44" i="10"/>
  <c r="H44" i="10" s="1"/>
  <c r="G45" i="10"/>
  <c r="H45" i="10" s="1"/>
  <c r="G46" i="10"/>
  <c r="H46" i="10" s="1"/>
  <c r="G47" i="10"/>
  <c r="H47" i="10" s="1"/>
  <c r="G48" i="10"/>
  <c r="H48" i="10" s="1"/>
  <c r="G49" i="10"/>
  <c r="H49" i="10" s="1"/>
  <c r="G50" i="10"/>
  <c r="H50" i="10" s="1"/>
  <c r="G51" i="10"/>
  <c r="H51" i="10" s="1"/>
  <c r="G52" i="10"/>
  <c r="H52" i="10" s="1"/>
  <c r="G53" i="10"/>
  <c r="H53" i="10" s="1"/>
  <c r="G54" i="10"/>
  <c r="H54" i="10" s="1"/>
  <c r="G55" i="10"/>
  <c r="H55" i="10" s="1"/>
  <c r="G56" i="10"/>
  <c r="H56" i="10" s="1"/>
  <c r="G57" i="10"/>
  <c r="H57" i="10" s="1"/>
  <c r="G58" i="10"/>
  <c r="H58" i="10" s="1"/>
  <c r="G59" i="10"/>
  <c r="H59" i="10" s="1"/>
  <c r="G60" i="10"/>
  <c r="H60" i="10" s="1"/>
  <c r="G61" i="10"/>
  <c r="H61" i="10" s="1"/>
  <c r="G62" i="10"/>
  <c r="H62" i="10" s="1"/>
  <c r="G63" i="10"/>
  <c r="H63" i="10" s="1"/>
  <c r="G64" i="10"/>
  <c r="H64" i="10" s="1"/>
  <c r="G65" i="10"/>
  <c r="H65" i="10" s="1"/>
  <c r="G66" i="10"/>
  <c r="H66" i="10" s="1"/>
  <c r="G67" i="10"/>
  <c r="H67" i="10" s="1"/>
  <c r="G68" i="10"/>
  <c r="H68" i="10" s="1"/>
  <c r="G69" i="10"/>
  <c r="H69" i="10" s="1"/>
  <c r="G70" i="10"/>
  <c r="H70" i="10" s="1"/>
  <c r="G71" i="10"/>
  <c r="H71" i="10" s="1"/>
  <c r="G72" i="10"/>
  <c r="H72" i="10" s="1"/>
  <c r="G73" i="10"/>
  <c r="H73" i="10" s="1"/>
  <c r="G74" i="10"/>
  <c r="H74" i="10" s="1"/>
  <c r="G75" i="10"/>
  <c r="H75" i="10" s="1"/>
  <c r="G76" i="10"/>
  <c r="H76" i="10" s="1"/>
  <c r="G77" i="10"/>
  <c r="H77" i="10" s="1"/>
  <c r="G78" i="10"/>
  <c r="H78" i="10" s="1"/>
  <c r="G79" i="10"/>
  <c r="H79" i="10" s="1"/>
  <c r="G80" i="10"/>
  <c r="H80" i="10" s="1"/>
  <c r="G81" i="10"/>
  <c r="H81" i="10" s="1"/>
  <c r="G82" i="10"/>
  <c r="H82" i="10" s="1"/>
  <c r="G83" i="10"/>
  <c r="H83" i="10" s="1"/>
  <c r="G84" i="10"/>
  <c r="H84" i="10" s="1"/>
  <c r="G85" i="10"/>
  <c r="H85" i="10" s="1"/>
  <c r="G86" i="10"/>
  <c r="H86" i="10" s="1"/>
  <c r="G87" i="10"/>
  <c r="H87" i="10" s="1"/>
  <c r="G88" i="10"/>
  <c r="H88" i="10" s="1"/>
  <c r="G89" i="10"/>
  <c r="H89" i="10" s="1"/>
  <c r="G90" i="10"/>
  <c r="H90" i="10" s="1"/>
  <c r="E6" i="10"/>
  <c r="F6" i="10" s="1"/>
  <c r="E7" i="10"/>
  <c r="F7" i="10" s="1"/>
  <c r="E8" i="10"/>
  <c r="F8" i="10" s="1"/>
  <c r="E9" i="10"/>
  <c r="F9" i="10" s="1"/>
  <c r="E10" i="10"/>
  <c r="F10" i="10" s="1"/>
  <c r="E11" i="10"/>
  <c r="F11" i="10" s="1"/>
  <c r="E12" i="10"/>
  <c r="F12" i="10" s="1"/>
  <c r="E13" i="10"/>
  <c r="F13" i="10" s="1"/>
  <c r="E14" i="10"/>
  <c r="F14" i="10" s="1"/>
  <c r="E15" i="10"/>
  <c r="F15" i="10" s="1"/>
  <c r="E16" i="10"/>
  <c r="F16" i="10" s="1"/>
  <c r="E17" i="10"/>
  <c r="F17" i="10" s="1"/>
  <c r="E18" i="10"/>
  <c r="F18" i="10" s="1"/>
  <c r="E19" i="10"/>
  <c r="F19" i="10" s="1"/>
  <c r="E20" i="10"/>
  <c r="F20" i="10" s="1"/>
  <c r="E21" i="10"/>
  <c r="F21" i="10" s="1"/>
  <c r="E22" i="10"/>
  <c r="F22" i="10" s="1"/>
  <c r="E23" i="10"/>
  <c r="F23" i="10" s="1"/>
  <c r="E24" i="10"/>
  <c r="F24" i="10" s="1"/>
  <c r="E25" i="10"/>
  <c r="F25" i="10" s="1"/>
  <c r="E26" i="10"/>
  <c r="F26" i="10" s="1"/>
  <c r="E27" i="10"/>
  <c r="F27" i="10" s="1"/>
  <c r="E28" i="10"/>
  <c r="F28" i="10" s="1"/>
  <c r="E29" i="10"/>
  <c r="F29" i="10" s="1"/>
  <c r="E30" i="10"/>
  <c r="F30" i="10" s="1"/>
  <c r="E31" i="10"/>
  <c r="F31" i="10" s="1"/>
  <c r="E32" i="10"/>
  <c r="F32" i="10" s="1"/>
  <c r="E33" i="10"/>
  <c r="F33" i="10" s="1"/>
  <c r="E34" i="10"/>
  <c r="F34" i="10" s="1"/>
  <c r="E35" i="10"/>
  <c r="F35" i="10" s="1"/>
  <c r="E36" i="10"/>
  <c r="F36" i="10" s="1"/>
  <c r="E37" i="10"/>
  <c r="F37" i="10" s="1"/>
  <c r="E38" i="10"/>
  <c r="F38" i="10" s="1"/>
  <c r="E39" i="10"/>
  <c r="F39" i="10" s="1"/>
  <c r="E40" i="10"/>
  <c r="F40" i="10" s="1"/>
  <c r="E41" i="10"/>
  <c r="F41" i="10" s="1"/>
  <c r="E42" i="10"/>
  <c r="F42" i="10" s="1"/>
  <c r="E43" i="10"/>
  <c r="F43" i="10" s="1"/>
  <c r="E44" i="10"/>
  <c r="F44" i="10" s="1"/>
  <c r="E45" i="10"/>
  <c r="F45" i="10" s="1"/>
  <c r="E46" i="10"/>
  <c r="F46" i="10" s="1"/>
  <c r="E47" i="10"/>
  <c r="F47" i="10" s="1"/>
  <c r="E48" i="10"/>
  <c r="F48" i="10" s="1"/>
  <c r="E49" i="10"/>
  <c r="F49" i="10" s="1"/>
  <c r="E50" i="10"/>
  <c r="F50" i="10" s="1"/>
  <c r="E51" i="10"/>
  <c r="F51" i="10" s="1"/>
  <c r="E52" i="10"/>
  <c r="F52" i="10" s="1"/>
  <c r="E53" i="10"/>
  <c r="F53" i="10" s="1"/>
  <c r="E54" i="10"/>
  <c r="F54" i="10" s="1"/>
  <c r="E55" i="10"/>
  <c r="F55" i="10" s="1"/>
  <c r="E56" i="10"/>
  <c r="F56" i="10" s="1"/>
  <c r="E57" i="10"/>
  <c r="F57" i="10" s="1"/>
  <c r="E58" i="10"/>
  <c r="F58" i="10" s="1"/>
  <c r="E59" i="10"/>
  <c r="F59" i="10" s="1"/>
  <c r="E60" i="10"/>
  <c r="F60" i="10" s="1"/>
  <c r="E61" i="10"/>
  <c r="F61" i="10" s="1"/>
  <c r="E62" i="10"/>
  <c r="F62" i="10" s="1"/>
  <c r="E63" i="10"/>
  <c r="F63" i="10" s="1"/>
  <c r="E64" i="10"/>
  <c r="F64" i="10" s="1"/>
  <c r="E65" i="10"/>
  <c r="F65" i="10" s="1"/>
  <c r="E66" i="10"/>
  <c r="F66" i="10" s="1"/>
  <c r="E67" i="10"/>
  <c r="F67" i="10" s="1"/>
  <c r="E68" i="10"/>
  <c r="F68" i="10" s="1"/>
  <c r="E69" i="10"/>
  <c r="F69" i="10" s="1"/>
  <c r="E70" i="10"/>
  <c r="F70" i="10" s="1"/>
  <c r="E71" i="10"/>
  <c r="F71" i="10" s="1"/>
  <c r="E72" i="10"/>
  <c r="F72" i="10" s="1"/>
  <c r="E73" i="10"/>
  <c r="F73" i="10" s="1"/>
  <c r="E74" i="10"/>
  <c r="F74" i="10" s="1"/>
  <c r="E75" i="10"/>
  <c r="F75" i="10" s="1"/>
  <c r="E76" i="10"/>
  <c r="F76" i="10" s="1"/>
  <c r="E77" i="10"/>
  <c r="F77" i="10" s="1"/>
  <c r="E78" i="10"/>
  <c r="F78" i="10" s="1"/>
  <c r="E79" i="10"/>
  <c r="F79" i="10" s="1"/>
  <c r="E80" i="10"/>
  <c r="F80" i="10" s="1"/>
  <c r="E81" i="10"/>
  <c r="F81" i="10" s="1"/>
  <c r="E82" i="10"/>
  <c r="F82" i="10" s="1"/>
  <c r="E83" i="10"/>
  <c r="F83" i="10" s="1"/>
  <c r="E84" i="10"/>
  <c r="F84" i="10" s="1"/>
  <c r="E85" i="10"/>
  <c r="F85" i="10" s="1"/>
  <c r="E86" i="10"/>
  <c r="F86" i="10" s="1"/>
  <c r="E87" i="10"/>
  <c r="F87" i="10" s="1"/>
  <c r="E88" i="10"/>
  <c r="F88" i="10" s="1"/>
  <c r="E89" i="10"/>
  <c r="F89" i="10" s="1"/>
  <c r="E90" i="10"/>
  <c r="F90" i="10" s="1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4" i="10"/>
  <c r="B46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4" i="10"/>
  <c r="A46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L5" i="10"/>
  <c r="K5" i="10"/>
  <c r="I5" i="10"/>
  <c r="J5" i="10" s="1"/>
  <c r="G5" i="10"/>
  <c r="H5" i="10" s="1"/>
  <c r="E5" i="10"/>
  <c r="F5" i="10" s="1"/>
  <c r="D5" i="10"/>
  <c r="B5" i="10"/>
  <c r="A5" i="10"/>
  <c r="L102" i="4"/>
  <c r="L103" i="4"/>
  <c r="L104" i="4"/>
  <c r="L105" i="4"/>
  <c r="L106" i="4"/>
  <c r="L107" i="4"/>
  <c r="L108" i="4"/>
  <c r="L109" i="4"/>
  <c r="L110" i="4"/>
  <c r="L111" i="4"/>
  <c r="K102" i="4"/>
  <c r="K103" i="4"/>
  <c r="K104" i="4"/>
  <c r="K105" i="4"/>
  <c r="K106" i="4"/>
  <c r="K107" i="4"/>
  <c r="K108" i="4"/>
  <c r="K109" i="4"/>
  <c r="K110" i="4"/>
  <c r="K111" i="4"/>
  <c r="I102" i="4"/>
  <c r="J102" i="4" s="1"/>
  <c r="I103" i="4"/>
  <c r="J103" i="4" s="1"/>
  <c r="I104" i="4"/>
  <c r="J104" i="4" s="1"/>
  <c r="I105" i="4"/>
  <c r="J105" i="4" s="1"/>
  <c r="I106" i="4"/>
  <c r="J106" i="4" s="1"/>
  <c r="I107" i="4"/>
  <c r="J107" i="4" s="1"/>
  <c r="I108" i="4"/>
  <c r="J108" i="4" s="1"/>
  <c r="I109" i="4"/>
  <c r="J109" i="4" s="1"/>
  <c r="I110" i="4"/>
  <c r="J110" i="4" s="1"/>
  <c r="I111" i="4"/>
  <c r="J11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E102" i="4"/>
  <c r="F102" i="4" s="1"/>
  <c r="E103" i="4"/>
  <c r="F103" i="4" s="1"/>
  <c r="E104" i="4"/>
  <c r="F104" i="4" s="1"/>
  <c r="E105" i="4"/>
  <c r="F105" i="4" s="1"/>
  <c r="E106" i="4"/>
  <c r="F106" i="4" s="1"/>
  <c r="E107" i="4"/>
  <c r="F107" i="4" s="1"/>
  <c r="E108" i="4"/>
  <c r="F108" i="4" s="1"/>
  <c r="E109" i="4"/>
  <c r="F109" i="4" s="1"/>
  <c r="E110" i="4"/>
  <c r="F110" i="4" s="1"/>
  <c r="E111" i="4"/>
  <c r="F111" i="4" s="1"/>
  <c r="D102" i="4"/>
  <c r="D103" i="4"/>
  <c r="D104" i="4"/>
  <c r="D105" i="4"/>
  <c r="D106" i="4"/>
  <c r="D107" i="4"/>
  <c r="D108" i="4"/>
  <c r="D109" i="4"/>
  <c r="D110" i="4"/>
  <c r="D111" i="4"/>
  <c r="B102" i="4"/>
  <c r="B103" i="4"/>
  <c r="B104" i="4"/>
  <c r="B105" i="4"/>
  <c r="B106" i="4"/>
  <c r="B107" i="4"/>
  <c r="B108" i="4"/>
  <c r="B109" i="4"/>
  <c r="B110" i="4"/>
  <c r="B111" i="4"/>
  <c r="A102" i="4"/>
  <c r="A103" i="4"/>
  <c r="A104" i="4"/>
  <c r="A105" i="4"/>
  <c r="A106" i="4"/>
  <c r="A107" i="4"/>
  <c r="A108" i="4"/>
  <c r="A109" i="4"/>
  <c r="A110" i="4"/>
  <c r="A111" i="4"/>
  <c r="L101" i="4"/>
  <c r="K101" i="4"/>
  <c r="I101" i="4"/>
  <c r="J101" i="4" s="1"/>
  <c r="G101" i="4"/>
  <c r="H101" i="4" s="1"/>
  <c r="E101" i="4"/>
  <c r="F101" i="4" s="1"/>
  <c r="D101" i="4"/>
  <c r="B101" i="4"/>
  <c r="A101" i="4"/>
  <c r="L93" i="4"/>
  <c r="L94" i="4"/>
  <c r="L95" i="4"/>
  <c r="L96" i="4"/>
  <c r="L97" i="4"/>
  <c r="L98" i="4"/>
  <c r="L99" i="4"/>
  <c r="K93" i="4"/>
  <c r="K94" i="4"/>
  <c r="K95" i="4"/>
  <c r="K96" i="4"/>
  <c r="K97" i="4"/>
  <c r="K98" i="4"/>
  <c r="K99" i="4"/>
  <c r="I93" i="4"/>
  <c r="J93" i="4" s="1"/>
  <c r="I94" i="4"/>
  <c r="J94" i="4" s="1"/>
  <c r="I95" i="4"/>
  <c r="J95" i="4" s="1"/>
  <c r="I96" i="4"/>
  <c r="J96" i="4" s="1"/>
  <c r="I97" i="4"/>
  <c r="J97" i="4" s="1"/>
  <c r="I98" i="4"/>
  <c r="J98" i="4" s="1"/>
  <c r="I99" i="4"/>
  <c r="J99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H98" i="4" s="1"/>
  <c r="G99" i="4"/>
  <c r="H99" i="4" s="1"/>
  <c r="E93" i="4"/>
  <c r="F93" i="4" s="1"/>
  <c r="E94" i="4"/>
  <c r="F94" i="4" s="1"/>
  <c r="E95" i="4"/>
  <c r="F95" i="4" s="1"/>
  <c r="E96" i="4"/>
  <c r="F96" i="4" s="1"/>
  <c r="E97" i="4"/>
  <c r="F97" i="4" s="1"/>
  <c r="E98" i="4"/>
  <c r="F98" i="4" s="1"/>
  <c r="E99" i="4"/>
  <c r="F99" i="4" s="1"/>
  <c r="D93" i="4"/>
  <c r="D94" i="4"/>
  <c r="D95" i="4"/>
  <c r="D96" i="4"/>
  <c r="D97" i="4"/>
  <c r="D98" i="4"/>
  <c r="D99" i="4"/>
  <c r="B93" i="4"/>
  <c r="B94" i="4"/>
  <c r="B95" i="4"/>
  <c r="B96" i="4"/>
  <c r="B97" i="4"/>
  <c r="B98" i="4"/>
  <c r="B99" i="4"/>
  <c r="A93" i="4"/>
  <c r="A94" i="4"/>
  <c r="A95" i="4"/>
  <c r="A96" i="4"/>
  <c r="A97" i="4"/>
  <c r="A98" i="4"/>
  <c r="A99" i="4"/>
  <c r="L92" i="4"/>
  <c r="K92" i="4"/>
  <c r="I92" i="4"/>
  <c r="J92" i="4" s="1"/>
  <c r="G92" i="4"/>
  <c r="H92" i="4" s="1"/>
  <c r="E92" i="4"/>
  <c r="F92" i="4" s="1"/>
  <c r="D92" i="4"/>
  <c r="B92" i="4"/>
  <c r="A92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I6" i="4"/>
  <c r="J6" i="4" s="1"/>
  <c r="I7" i="4"/>
  <c r="J7" i="4" s="1"/>
  <c r="I8" i="4"/>
  <c r="J8" i="4" s="1"/>
  <c r="I9" i="4"/>
  <c r="J9" i="4" s="1"/>
  <c r="I10" i="4"/>
  <c r="J10" i="4" s="1"/>
  <c r="I11" i="4"/>
  <c r="J11" i="4" s="1"/>
  <c r="I12" i="4"/>
  <c r="J12" i="4" s="1"/>
  <c r="I13" i="4"/>
  <c r="J13" i="4" s="1"/>
  <c r="I14" i="4"/>
  <c r="J14" i="4" s="1"/>
  <c r="I15" i="4"/>
  <c r="J15" i="4" s="1"/>
  <c r="I16" i="4"/>
  <c r="J16" i="4" s="1"/>
  <c r="I17" i="4"/>
  <c r="J17" i="4" s="1"/>
  <c r="I18" i="4"/>
  <c r="J18" i="4" s="1"/>
  <c r="I19" i="4"/>
  <c r="J19" i="4" s="1"/>
  <c r="I20" i="4"/>
  <c r="J20" i="4" s="1"/>
  <c r="I21" i="4"/>
  <c r="J21" i="4" s="1"/>
  <c r="I22" i="4"/>
  <c r="J22" i="4" s="1"/>
  <c r="I23" i="4"/>
  <c r="J23" i="4" s="1"/>
  <c r="I24" i="4"/>
  <c r="J24" i="4" s="1"/>
  <c r="I25" i="4"/>
  <c r="J25" i="4" s="1"/>
  <c r="I26" i="4"/>
  <c r="J26" i="4" s="1"/>
  <c r="I27" i="4"/>
  <c r="J27" i="4" s="1"/>
  <c r="I28" i="4"/>
  <c r="J28" i="4" s="1"/>
  <c r="I29" i="4"/>
  <c r="J29" i="4" s="1"/>
  <c r="I30" i="4"/>
  <c r="J30" i="4" s="1"/>
  <c r="I31" i="4"/>
  <c r="J31" i="4" s="1"/>
  <c r="I32" i="4"/>
  <c r="J32" i="4" s="1"/>
  <c r="I33" i="4"/>
  <c r="J33" i="4" s="1"/>
  <c r="I34" i="4"/>
  <c r="J34" i="4" s="1"/>
  <c r="I35" i="4"/>
  <c r="J35" i="4" s="1"/>
  <c r="I36" i="4"/>
  <c r="J36" i="4" s="1"/>
  <c r="I37" i="4"/>
  <c r="J37" i="4" s="1"/>
  <c r="I38" i="4"/>
  <c r="J38" i="4" s="1"/>
  <c r="I39" i="4"/>
  <c r="J39" i="4" s="1"/>
  <c r="I40" i="4"/>
  <c r="J40" i="4" s="1"/>
  <c r="I41" i="4"/>
  <c r="J41" i="4" s="1"/>
  <c r="I42" i="4"/>
  <c r="J42" i="4" s="1"/>
  <c r="I43" i="4"/>
  <c r="J43" i="4" s="1"/>
  <c r="I44" i="4"/>
  <c r="J44" i="4" s="1"/>
  <c r="I45" i="4"/>
  <c r="J45" i="4" s="1"/>
  <c r="I46" i="4"/>
  <c r="J46" i="4" s="1"/>
  <c r="I47" i="4"/>
  <c r="J47" i="4" s="1"/>
  <c r="I48" i="4"/>
  <c r="J48" i="4" s="1"/>
  <c r="I49" i="4"/>
  <c r="J49" i="4" s="1"/>
  <c r="I50" i="4"/>
  <c r="J50" i="4" s="1"/>
  <c r="I51" i="4"/>
  <c r="J51" i="4" s="1"/>
  <c r="I52" i="4"/>
  <c r="J52" i="4" s="1"/>
  <c r="I53" i="4"/>
  <c r="J53" i="4" s="1"/>
  <c r="I54" i="4"/>
  <c r="J54" i="4" s="1"/>
  <c r="I55" i="4"/>
  <c r="J55" i="4" s="1"/>
  <c r="I56" i="4"/>
  <c r="J56" i="4" s="1"/>
  <c r="I57" i="4"/>
  <c r="J57" i="4" s="1"/>
  <c r="I58" i="4"/>
  <c r="J58" i="4" s="1"/>
  <c r="I59" i="4"/>
  <c r="J59" i="4" s="1"/>
  <c r="I60" i="4"/>
  <c r="J60" i="4" s="1"/>
  <c r="I61" i="4"/>
  <c r="J61" i="4" s="1"/>
  <c r="I62" i="4"/>
  <c r="J62" i="4" s="1"/>
  <c r="I63" i="4"/>
  <c r="J63" i="4" s="1"/>
  <c r="I64" i="4"/>
  <c r="J64" i="4" s="1"/>
  <c r="I65" i="4"/>
  <c r="J65" i="4" s="1"/>
  <c r="I66" i="4"/>
  <c r="J66" i="4" s="1"/>
  <c r="I67" i="4"/>
  <c r="J67" i="4" s="1"/>
  <c r="I68" i="4"/>
  <c r="J68" i="4" s="1"/>
  <c r="I69" i="4"/>
  <c r="J69" i="4" s="1"/>
  <c r="I70" i="4"/>
  <c r="J70" i="4" s="1"/>
  <c r="I71" i="4"/>
  <c r="J71" i="4" s="1"/>
  <c r="I72" i="4"/>
  <c r="J72" i="4" s="1"/>
  <c r="I73" i="4"/>
  <c r="J73" i="4" s="1"/>
  <c r="I74" i="4"/>
  <c r="J74" i="4" s="1"/>
  <c r="I75" i="4"/>
  <c r="J75" i="4" s="1"/>
  <c r="I76" i="4"/>
  <c r="J76" i="4" s="1"/>
  <c r="I77" i="4"/>
  <c r="J77" i="4" s="1"/>
  <c r="I78" i="4"/>
  <c r="J78" i="4" s="1"/>
  <c r="I79" i="4"/>
  <c r="J79" i="4" s="1"/>
  <c r="I80" i="4"/>
  <c r="J80" i="4" s="1"/>
  <c r="I81" i="4"/>
  <c r="J81" i="4" s="1"/>
  <c r="I82" i="4"/>
  <c r="J82" i="4" s="1"/>
  <c r="I83" i="4"/>
  <c r="J83" i="4" s="1"/>
  <c r="I84" i="4"/>
  <c r="J84" i="4" s="1"/>
  <c r="I85" i="4"/>
  <c r="J85" i="4" s="1"/>
  <c r="I86" i="4"/>
  <c r="J86" i="4" s="1"/>
  <c r="I87" i="4"/>
  <c r="J87" i="4" s="1"/>
  <c r="I88" i="4"/>
  <c r="J88" i="4" s="1"/>
  <c r="I89" i="4"/>
  <c r="J89" i="4" s="1"/>
  <c r="I90" i="4"/>
  <c r="J90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34" i="4"/>
  <c r="F34" i="4" s="1"/>
  <c r="E35" i="4"/>
  <c r="F35" i="4" s="1"/>
  <c r="E36" i="4"/>
  <c r="F36" i="4" s="1"/>
  <c r="E37" i="4"/>
  <c r="F37" i="4" s="1"/>
  <c r="E38" i="4"/>
  <c r="F38" i="4" s="1"/>
  <c r="E39" i="4"/>
  <c r="F39" i="4" s="1"/>
  <c r="E40" i="4"/>
  <c r="F40" i="4" s="1"/>
  <c r="E41" i="4"/>
  <c r="F41" i="4" s="1"/>
  <c r="E42" i="4"/>
  <c r="F42" i="4" s="1"/>
  <c r="E43" i="4"/>
  <c r="F43" i="4" s="1"/>
  <c r="E44" i="4"/>
  <c r="F44" i="4" s="1"/>
  <c r="E45" i="4"/>
  <c r="F45" i="4" s="1"/>
  <c r="E46" i="4"/>
  <c r="F46" i="4" s="1"/>
  <c r="E47" i="4"/>
  <c r="F47" i="4" s="1"/>
  <c r="E48" i="4"/>
  <c r="F48" i="4" s="1"/>
  <c r="E49" i="4"/>
  <c r="F49" i="4" s="1"/>
  <c r="E50" i="4"/>
  <c r="F50" i="4" s="1"/>
  <c r="E51" i="4"/>
  <c r="F51" i="4" s="1"/>
  <c r="E52" i="4"/>
  <c r="F52" i="4" s="1"/>
  <c r="E53" i="4"/>
  <c r="F53" i="4" s="1"/>
  <c r="E54" i="4"/>
  <c r="F54" i="4" s="1"/>
  <c r="E55" i="4"/>
  <c r="F55" i="4" s="1"/>
  <c r="E56" i="4"/>
  <c r="F56" i="4" s="1"/>
  <c r="E57" i="4"/>
  <c r="F57" i="4" s="1"/>
  <c r="E58" i="4"/>
  <c r="F58" i="4" s="1"/>
  <c r="E59" i="4"/>
  <c r="F59" i="4" s="1"/>
  <c r="E60" i="4"/>
  <c r="F60" i="4" s="1"/>
  <c r="E61" i="4"/>
  <c r="F61" i="4" s="1"/>
  <c r="E62" i="4"/>
  <c r="F62" i="4" s="1"/>
  <c r="E63" i="4"/>
  <c r="F63" i="4" s="1"/>
  <c r="E64" i="4"/>
  <c r="F64" i="4" s="1"/>
  <c r="E65" i="4"/>
  <c r="F65" i="4" s="1"/>
  <c r="E66" i="4"/>
  <c r="F66" i="4" s="1"/>
  <c r="E67" i="4"/>
  <c r="F67" i="4" s="1"/>
  <c r="E68" i="4"/>
  <c r="F68" i="4" s="1"/>
  <c r="E69" i="4"/>
  <c r="F69" i="4" s="1"/>
  <c r="E70" i="4"/>
  <c r="F70" i="4" s="1"/>
  <c r="E71" i="4"/>
  <c r="F71" i="4" s="1"/>
  <c r="E72" i="4"/>
  <c r="F72" i="4" s="1"/>
  <c r="E73" i="4"/>
  <c r="F73" i="4" s="1"/>
  <c r="E74" i="4"/>
  <c r="F74" i="4" s="1"/>
  <c r="E75" i="4"/>
  <c r="F75" i="4" s="1"/>
  <c r="E76" i="4"/>
  <c r="F76" i="4" s="1"/>
  <c r="E77" i="4"/>
  <c r="F77" i="4" s="1"/>
  <c r="E78" i="4"/>
  <c r="F78" i="4" s="1"/>
  <c r="E79" i="4"/>
  <c r="F79" i="4" s="1"/>
  <c r="E80" i="4"/>
  <c r="F80" i="4" s="1"/>
  <c r="E81" i="4"/>
  <c r="F81" i="4" s="1"/>
  <c r="E82" i="4"/>
  <c r="F82" i="4" s="1"/>
  <c r="E83" i="4"/>
  <c r="F83" i="4" s="1"/>
  <c r="E84" i="4"/>
  <c r="F84" i="4" s="1"/>
  <c r="E85" i="4"/>
  <c r="F85" i="4" s="1"/>
  <c r="E86" i="4"/>
  <c r="F86" i="4" s="1"/>
  <c r="E87" i="4"/>
  <c r="F87" i="4" s="1"/>
  <c r="E88" i="4"/>
  <c r="F88" i="4" s="1"/>
  <c r="E89" i="4"/>
  <c r="F89" i="4" s="1"/>
  <c r="E90" i="4"/>
  <c r="F90" i="4" s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3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3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L5" i="4"/>
  <c r="K5" i="4"/>
  <c r="I5" i="4"/>
  <c r="J5" i="4" s="1"/>
  <c r="G5" i="4"/>
  <c r="H5" i="4" s="1"/>
  <c r="E5" i="4"/>
  <c r="F5" i="4" s="1"/>
  <c r="D5" i="4"/>
  <c r="B5" i="4"/>
  <c r="A5" i="4"/>
  <c r="L102" i="3"/>
  <c r="L103" i="3"/>
  <c r="L104" i="3"/>
  <c r="L105" i="3"/>
  <c r="L106" i="3"/>
  <c r="L107" i="3"/>
  <c r="L108" i="3"/>
  <c r="L109" i="3"/>
  <c r="L110" i="3"/>
  <c r="L111" i="3"/>
  <c r="B102" i="3"/>
  <c r="B103" i="3"/>
  <c r="B104" i="3"/>
  <c r="B105" i="3"/>
  <c r="B106" i="3"/>
  <c r="B107" i="3"/>
  <c r="B108" i="3"/>
  <c r="B109" i="3"/>
  <c r="B110" i="3"/>
  <c r="B111" i="3"/>
  <c r="A102" i="3"/>
  <c r="A103" i="3"/>
  <c r="A104" i="3"/>
  <c r="A105" i="3"/>
  <c r="A106" i="3"/>
  <c r="A107" i="3"/>
  <c r="A108" i="3"/>
  <c r="A109" i="3"/>
  <c r="A110" i="3"/>
  <c r="A111" i="3"/>
  <c r="K102" i="3"/>
  <c r="K103" i="3"/>
  <c r="K104" i="3"/>
  <c r="K105" i="3"/>
  <c r="K106" i="3"/>
  <c r="K107" i="3"/>
  <c r="K108" i="3"/>
  <c r="K109" i="3"/>
  <c r="K110" i="3"/>
  <c r="K111" i="3"/>
  <c r="I102" i="3"/>
  <c r="J102" i="3" s="1"/>
  <c r="I103" i="3"/>
  <c r="J103" i="3" s="1"/>
  <c r="I104" i="3"/>
  <c r="J104" i="3" s="1"/>
  <c r="I105" i="3"/>
  <c r="J105" i="3" s="1"/>
  <c r="I106" i="3"/>
  <c r="J106" i="3" s="1"/>
  <c r="I107" i="3"/>
  <c r="J107" i="3" s="1"/>
  <c r="I108" i="3"/>
  <c r="J108" i="3" s="1"/>
  <c r="I109" i="3"/>
  <c r="J109" i="3" s="1"/>
  <c r="I110" i="3"/>
  <c r="J110" i="3" s="1"/>
  <c r="I111" i="3"/>
  <c r="J11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D102" i="3"/>
  <c r="D103" i="3"/>
  <c r="D104" i="3"/>
  <c r="D105" i="3"/>
  <c r="D106" i="3"/>
  <c r="D107" i="3"/>
  <c r="D108" i="3"/>
  <c r="D109" i="3"/>
  <c r="D110" i="3"/>
  <c r="D111" i="3"/>
  <c r="L101" i="3"/>
  <c r="K101" i="3"/>
  <c r="I101" i="3"/>
  <c r="J101" i="3" s="1"/>
  <c r="G101" i="3"/>
  <c r="H101" i="3" s="1"/>
  <c r="E101" i="3"/>
  <c r="F101" i="3" s="1"/>
  <c r="D101" i="3"/>
  <c r="B101" i="3"/>
  <c r="A101" i="3"/>
  <c r="L93" i="3"/>
  <c r="L94" i="3"/>
  <c r="L95" i="3"/>
  <c r="L96" i="3"/>
  <c r="L97" i="3"/>
  <c r="L98" i="3"/>
  <c r="L99" i="3"/>
  <c r="K93" i="3"/>
  <c r="K94" i="3"/>
  <c r="K95" i="3"/>
  <c r="K96" i="3"/>
  <c r="K97" i="3"/>
  <c r="K98" i="3"/>
  <c r="K99" i="3"/>
  <c r="I93" i="3"/>
  <c r="J93" i="3" s="1"/>
  <c r="I94" i="3"/>
  <c r="J94" i="3" s="1"/>
  <c r="I95" i="3"/>
  <c r="J95" i="3" s="1"/>
  <c r="I96" i="3"/>
  <c r="J96" i="3" s="1"/>
  <c r="I97" i="3"/>
  <c r="J97" i="3" s="1"/>
  <c r="I98" i="3"/>
  <c r="J98" i="3" s="1"/>
  <c r="I99" i="3"/>
  <c r="J99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D93" i="3"/>
  <c r="D94" i="3"/>
  <c r="D95" i="3"/>
  <c r="D96" i="3"/>
  <c r="D97" i="3"/>
  <c r="D98" i="3"/>
  <c r="D99" i="3"/>
  <c r="B93" i="3"/>
  <c r="B94" i="3"/>
  <c r="B95" i="3"/>
  <c r="B96" i="3"/>
  <c r="B97" i="3"/>
  <c r="B98" i="3"/>
  <c r="B99" i="3"/>
  <c r="A93" i="3"/>
  <c r="A94" i="3"/>
  <c r="A95" i="3"/>
  <c r="A96" i="3"/>
  <c r="A97" i="3"/>
  <c r="A98" i="3"/>
  <c r="A99" i="3"/>
  <c r="L92" i="3"/>
  <c r="K92" i="3"/>
  <c r="I92" i="3"/>
  <c r="J92" i="3" s="1"/>
  <c r="G92" i="3"/>
  <c r="H92" i="3" s="1"/>
  <c r="E92" i="3"/>
  <c r="F92" i="3" s="1"/>
  <c r="D92" i="3"/>
  <c r="B92" i="3"/>
  <c r="A92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I6" i="3"/>
  <c r="J6" i="3" s="1"/>
  <c r="I7" i="3"/>
  <c r="J7" i="3" s="1"/>
  <c r="I8" i="3"/>
  <c r="J8" i="3" s="1"/>
  <c r="I9" i="3"/>
  <c r="J9" i="3" s="1"/>
  <c r="I10" i="3"/>
  <c r="J10" i="3" s="1"/>
  <c r="I11" i="3"/>
  <c r="J11" i="3" s="1"/>
  <c r="I12" i="3"/>
  <c r="J12" i="3" s="1"/>
  <c r="I13" i="3"/>
  <c r="J13" i="3" s="1"/>
  <c r="I14" i="3"/>
  <c r="J14" i="3" s="1"/>
  <c r="I15" i="3"/>
  <c r="J15" i="3" s="1"/>
  <c r="I16" i="3"/>
  <c r="J16" i="3" s="1"/>
  <c r="I17" i="3"/>
  <c r="J17" i="3" s="1"/>
  <c r="I18" i="3"/>
  <c r="J18" i="3" s="1"/>
  <c r="I19" i="3"/>
  <c r="J19" i="3" s="1"/>
  <c r="I20" i="3"/>
  <c r="J20" i="3" s="1"/>
  <c r="I21" i="3"/>
  <c r="J21" i="3" s="1"/>
  <c r="I22" i="3"/>
  <c r="J22" i="3" s="1"/>
  <c r="I23" i="3"/>
  <c r="J23" i="3" s="1"/>
  <c r="I24" i="3"/>
  <c r="J24" i="3" s="1"/>
  <c r="I25" i="3"/>
  <c r="J25" i="3" s="1"/>
  <c r="I26" i="3"/>
  <c r="J26" i="3" s="1"/>
  <c r="I27" i="3"/>
  <c r="J27" i="3" s="1"/>
  <c r="I28" i="3"/>
  <c r="J28" i="3" s="1"/>
  <c r="I29" i="3"/>
  <c r="J29" i="3" s="1"/>
  <c r="I30" i="3"/>
  <c r="J30" i="3" s="1"/>
  <c r="I31" i="3"/>
  <c r="J31" i="3" s="1"/>
  <c r="I32" i="3"/>
  <c r="J32" i="3" s="1"/>
  <c r="I33" i="3"/>
  <c r="J33" i="3" s="1"/>
  <c r="I34" i="3"/>
  <c r="J34" i="3" s="1"/>
  <c r="I35" i="3"/>
  <c r="J35" i="3" s="1"/>
  <c r="I36" i="3"/>
  <c r="J36" i="3" s="1"/>
  <c r="I37" i="3"/>
  <c r="J37" i="3" s="1"/>
  <c r="I38" i="3"/>
  <c r="J38" i="3" s="1"/>
  <c r="I39" i="3"/>
  <c r="J39" i="3" s="1"/>
  <c r="I40" i="3"/>
  <c r="J40" i="3" s="1"/>
  <c r="I41" i="3"/>
  <c r="J41" i="3" s="1"/>
  <c r="I42" i="3"/>
  <c r="J42" i="3" s="1"/>
  <c r="I43" i="3"/>
  <c r="J43" i="3" s="1"/>
  <c r="I44" i="3"/>
  <c r="J44" i="3" s="1"/>
  <c r="I45" i="3"/>
  <c r="J45" i="3" s="1"/>
  <c r="I46" i="3"/>
  <c r="J46" i="3" s="1"/>
  <c r="I47" i="3"/>
  <c r="J47" i="3" s="1"/>
  <c r="I48" i="3"/>
  <c r="J48" i="3" s="1"/>
  <c r="I49" i="3"/>
  <c r="J49" i="3" s="1"/>
  <c r="I50" i="3"/>
  <c r="J50" i="3" s="1"/>
  <c r="I51" i="3"/>
  <c r="J51" i="3" s="1"/>
  <c r="I52" i="3"/>
  <c r="J52" i="3" s="1"/>
  <c r="I53" i="3"/>
  <c r="J53" i="3" s="1"/>
  <c r="I54" i="3"/>
  <c r="J54" i="3" s="1"/>
  <c r="I55" i="3"/>
  <c r="J55" i="3" s="1"/>
  <c r="I56" i="3"/>
  <c r="J56" i="3" s="1"/>
  <c r="I57" i="3"/>
  <c r="J57" i="3" s="1"/>
  <c r="I58" i="3"/>
  <c r="J58" i="3" s="1"/>
  <c r="I59" i="3"/>
  <c r="J59" i="3" s="1"/>
  <c r="I60" i="3"/>
  <c r="J60" i="3" s="1"/>
  <c r="I61" i="3"/>
  <c r="J61" i="3" s="1"/>
  <c r="I62" i="3"/>
  <c r="J62" i="3" s="1"/>
  <c r="I63" i="3"/>
  <c r="J63" i="3" s="1"/>
  <c r="I64" i="3"/>
  <c r="J64" i="3" s="1"/>
  <c r="I65" i="3"/>
  <c r="J65" i="3" s="1"/>
  <c r="I66" i="3"/>
  <c r="J66" i="3" s="1"/>
  <c r="I67" i="3"/>
  <c r="J67" i="3" s="1"/>
  <c r="I68" i="3"/>
  <c r="J68" i="3" s="1"/>
  <c r="I69" i="3"/>
  <c r="J69" i="3" s="1"/>
  <c r="I70" i="3"/>
  <c r="J70" i="3" s="1"/>
  <c r="I71" i="3"/>
  <c r="J71" i="3" s="1"/>
  <c r="I72" i="3"/>
  <c r="J72" i="3" s="1"/>
  <c r="I73" i="3"/>
  <c r="J73" i="3" s="1"/>
  <c r="I74" i="3"/>
  <c r="J74" i="3" s="1"/>
  <c r="I75" i="3"/>
  <c r="J75" i="3" s="1"/>
  <c r="I76" i="3"/>
  <c r="J76" i="3" s="1"/>
  <c r="I77" i="3"/>
  <c r="J77" i="3" s="1"/>
  <c r="I78" i="3"/>
  <c r="J78" i="3" s="1"/>
  <c r="I79" i="3"/>
  <c r="J79" i="3" s="1"/>
  <c r="I80" i="3"/>
  <c r="J80" i="3" s="1"/>
  <c r="I81" i="3"/>
  <c r="J81" i="3" s="1"/>
  <c r="I82" i="3"/>
  <c r="J82" i="3" s="1"/>
  <c r="I83" i="3"/>
  <c r="J83" i="3" s="1"/>
  <c r="I84" i="3"/>
  <c r="J84" i="3" s="1"/>
  <c r="I85" i="3"/>
  <c r="J85" i="3" s="1"/>
  <c r="I86" i="3"/>
  <c r="J86" i="3" s="1"/>
  <c r="I87" i="3"/>
  <c r="J87" i="3" s="1"/>
  <c r="I88" i="3"/>
  <c r="J88" i="3" s="1"/>
  <c r="I89" i="3"/>
  <c r="J89" i="3" s="1"/>
  <c r="I90" i="3"/>
  <c r="J90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0" i="3"/>
  <c r="F70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6" i="3"/>
  <c r="F86" i="3" s="1"/>
  <c r="E87" i="3"/>
  <c r="F87" i="3" s="1"/>
  <c r="E88" i="3"/>
  <c r="F88" i="3" s="1"/>
  <c r="E89" i="3"/>
  <c r="F89" i="3" s="1"/>
  <c r="E90" i="3"/>
  <c r="F90" i="3" s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7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7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L5" i="3"/>
  <c r="K5" i="3"/>
  <c r="I5" i="3"/>
  <c r="J5" i="3" s="1"/>
  <c r="G5" i="3"/>
  <c r="H5" i="3" s="1"/>
  <c r="E5" i="3"/>
  <c r="F5" i="3" s="1"/>
  <c r="D5" i="3"/>
  <c r="B5" i="3"/>
  <c r="A5" i="3"/>
  <c r="K102" i="2"/>
  <c r="K103" i="2"/>
  <c r="K104" i="2"/>
  <c r="K105" i="2"/>
  <c r="K106" i="2"/>
  <c r="K107" i="2"/>
  <c r="K108" i="2"/>
  <c r="K109" i="2"/>
  <c r="K110" i="2"/>
  <c r="K111" i="2"/>
  <c r="I102" i="2"/>
  <c r="J102" i="2" s="1"/>
  <c r="I103" i="2"/>
  <c r="J103" i="2" s="1"/>
  <c r="I104" i="2"/>
  <c r="J104" i="2" s="1"/>
  <c r="I105" i="2"/>
  <c r="J105" i="2" s="1"/>
  <c r="I106" i="2"/>
  <c r="J106" i="2" s="1"/>
  <c r="I107" i="2"/>
  <c r="J107" i="2" s="1"/>
  <c r="I108" i="2"/>
  <c r="J108" i="2" s="1"/>
  <c r="I109" i="2"/>
  <c r="J109" i="2" s="1"/>
  <c r="I110" i="2"/>
  <c r="J110" i="2" s="1"/>
  <c r="I111" i="2"/>
  <c r="J11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L101" i="2"/>
  <c r="K101" i="2"/>
  <c r="I101" i="2"/>
  <c r="J101" i="2" s="1"/>
  <c r="G101" i="2"/>
  <c r="H101" i="2" s="1"/>
  <c r="E101" i="2"/>
  <c r="F101" i="2" s="1"/>
  <c r="D102" i="2"/>
  <c r="D103" i="2"/>
  <c r="D104" i="2"/>
  <c r="D105" i="2"/>
  <c r="D106" i="2"/>
  <c r="D107" i="2"/>
  <c r="D108" i="2"/>
  <c r="D109" i="2"/>
  <c r="D110" i="2"/>
  <c r="D111" i="2"/>
  <c r="D101" i="2"/>
  <c r="B102" i="2"/>
  <c r="B103" i="2"/>
  <c r="B104" i="2"/>
  <c r="B105" i="2"/>
  <c r="B106" i="2"/>
  <c r="B107" i="2"/>
  <c r="B108" i="2"/>
  <c r="B109" i="2"/>
  <c r="B110" i="2"/>
  <c r="B111" i="2"/>
  <c r="B101" i="2"/>
  <c r="A102" i="2"/>
  <c r="A103" i="2"/>
  <c r="A104" i="2"/>
  <c r="A105" i="2"/>
  <c r="A106" i="2"/>
  <c r="A107" i="2"/>
  <c r="A108" i="2"/>
  <c r="A109" i="2"/>
  <c r="A110" i="2"/>
  <c r="A111" i="2"/>
  <c r="A101" i="2"/>
  <c r="L93" i="2"/>
  <c r="L94" i="2"/>
  <c r="L95" i="2"/>
  <c r="L96" i="2"/>
  <c r="L97" i="2"/>
  <c r="L98" i="2"/>
  <c r="L99" i="2"/>
  <c r="K93" i="2"/>
  <c r="K94" i="2"/>
  <c r="K95" i="2"/>
  <c r="K96" i="2"/>
  <c r="K97" i="2"/>
  <c r="K98" i="2"/>
  <c r="K99" i="2"/>
  <c r="I93" i="2"/>
  <c r="J93" i="2" s="1"/>
  <c r="I94" i="2"/>
  <c r="J94" i="2" s="1"/>
  <c r="I95" i="2"/>
  <c r="J95" i="2" s="1"/>
  <c r="I96" i="2"/>
  <c r="J96" i="2" s="1"/>
  <c r="I97" i="2"/>
  <c r="J97" i="2" s="1"/>
  <c r="I98" i="2"/>
  <c r="J98" i="2" s="1"/>
  <c r="I99" i="2"/>
  <c r="J99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D93" i="2"/>
  <c r="D94" i="2"/>
  <c r="D95" i="2"/>
  <c r="D96" i="2"/>
  <c r="D97" i="2"/>
  <c r="D98" i="2"/>
  <c r="D99" i="2"/>
  <c r="B93" i="2"/>
  <c r="B94" i="2"/>
  <c r="B95" i="2"/>
  <c r="B96" i="2"/>
  <c r="B97" i="2"/>
  <c r="B98" i="2"/>
  <c r="B99" i="2"/>
  <c r="A93" i="2"/>
  <c r="A94" i="2"/>
  <c r="A95" i="2"/>
  <c r="A96" i="2"/>
  <c r="A97" i="2"/>
  <c r="A98" i="2"/>
  <c r="A99" i="2"/>
  <c r="L92" i="2"/>
  <c r="K92" i="2"/>
  <c r="I92" i="2"/>
  <c r="J92" i="2" s="1"/>
  <c r="G92" i="2"/>
  <c r="H92" i="2" s="1"/>
  <c r="E92" i="2"/>
  <c r="F92" i="2" s="1"/>
  <c r="D92" i="2"/>
  <c r="B92" i="2"/>
  <c r="A92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J79" i="2" s="1"/>
  <c r="I80" i="2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 s="1"/>
  <c r="I87" i="2"/>
  <c r="J87" i="2" s="1"/>
  <c r="I88" i="2"/>
  <c r="J88" i="2" s="1"/>
  <c r="I89" i="2"/>
  <c r="J89" i="2" s="1"/>
  <c r="I90" i="2"/>
  <c r="J90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9" i="2"/>
  <c r="B61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9" i="2"/>
  <c r="A61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L5" i="2"/>
  <c r="K5" i="2"/>
  <c r="I5" i="2"/>
  <c r="J5" i="2" s="1"/>
  <c r="G5" i="2"/>
  <c r="H5" i="2" s="1"/>
  <c r="E5" i="2"/>
  <c r="F5" i="2" s="1"/>
  <c r="D5" i="2"/>
  <c r="B5" i="2"/>
  <c r="A5" i="2"/>
  <c r="L102" i="1"/>
  <c r="L103" i="1"/>
  <c r="L104" i="1"/>
  <c r="L105" i="1"/>
  <c r="L106" i="1"/>
  <c r="L107" i="1"/>
  <c r="L108" i="1"/>
  <c r="L109" i="1"/>
  <c r="L110" i="1"/>
  <c r="L111" i="1"/>
  <c r="K102" i="1"/>
  <c r="K103" i="1"/>
  <c r="K104" i="1"/>
  <c r="K105" i="1"/>
  <c r="K106" i="1"/>
  <c r="K107" i="1"/>
  <c r="K108" i="1"/>
  <c r="K109" i="1"/>
  <c r="K110" i="1"/>
  <c r="K111" i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L101" i="1"/>
  <c r="K101" i="1"/>
  <c r="I101" i="1"/>
  <c r="J101" i="1" s="1"/>
  <c r="G101" i="1"/>
  <c r="H101" i="1" s="1"/>
  <c r="E101" i="1"/>
  <c r="F101" i="1" s="1"/>
  <c r="D102" i="1"/>
  <c r="D103" i="1"/>
  <c r="D104" i="1"/>
  <c r="D105" i="1"/>
  <c r="D106" i="1"/>
  <c r="D107" i="1"/>
  <c r="D108" i="1"/>
  <c r="D109" i="1"/>
  <c r="D110" i="1"/>
  <c r="D111" i="1"/>
  <c r="D101" i="1"/>
  <c r="B102" i="1"/>
  <c r="B103" i="1"/>
  <c r="B104" i="1"/>
  <c r="B105" i="1"/>
  <c r="B106" i="1"/>
  <c r="B107" i="1"/>
  <c r="B108" i="1"/>
  <c r="B109" i="1"/>
  <c r="B110" i="1"/>
  <c r="B111" i="1"/>
  <c r="B101" i="1"/>
  <c r="A102" i="1"/>
  <c r="A103" i="1"/>
  <c r="A104" i="1"/>
  <c r="A105" i="1"/>
  <c r="A106" i="1"/>
  <c r="A107" i="1"/>
  <c r="A108" i="1"/>
  <c r="A109" i="1"/>
  <c r="A110" i="1"/>
  <c r="A111" i="1"/>
  <c r="A101" i="1"/>
  <c r="L93" i="1"/>
  <c r="L94" i="1"/>
  <c r="L95" i="1"/>
  <c r="L96" i="1"/>
  <c r="L97" i="1"/>
  <c r="L98" i="1"/>
  <c r="L99" i="1"/>
  <c r="K93" i="1"/>
  <c r="K94" i="1"/>
  <c r="K95" i="1"/>
  <c r="K96" i="1"/>
  <c r="K97" i="1"/>
  <c r="K98" i="1"/>
  <c r="K99" i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L92" i="1"/>
  <c r="K92" i="1"/>
  <c r="I92" i="1"/>
  <c r="J92" i="1" s="1"/>
  <c r="G92" i="1"/>
  <c r="H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92" i="1"/>
  <c r="F92" i="1" s="1"/>
  <c r="D93" i="1"/>
  <c r="D94" i="1"/>
  <c r="D95" i="1"/>
  <c r="D96" i="1"/>
  <c r="D97" i="1"/>
  <c r="D98" i="1"/>
  <c r="D99" i="1"/>
  <c r="B93" i="1"/>
  <c r="B94" i="1"/>
  <c r="B95" i="1"/>
  <c r="B96" i="1"/>
  <c r="B97" i="1"/>
  <c r="B98" i="1"/>
  <c r="B99" i="1"/>
  <c r="A93" i="1"/>
  <c r="A94" i="1"/>
  <c r="A95" i="1"/>
  <c r="A96" i="1"/>
  <c r="A97" i="1"/>
  <c r="A98" i="1"/>
  <c r="A99" i="1"/>
  <c r="D92" i="1"/>
  <c r="B92" i="1"/>
  <c r="A92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5" i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5" i="1"/>
  <c r="J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5" i="1"/>
  <c r="H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5" i="1"/>
  <c r="F5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1" i="1"/>
  <c r="B63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1" i="1"/>
  <c r="A63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5" i="1"/>
  <c r="A2" i="3" l="1"/>
  <c r="C2" i="4" l="1"/>
  <c r="B2" i="4"/>
  <c r="C2" i="3"/>
  <c r="B2" i="3"/>
  <c r="C2" i="2"/>
  <c r="B2" i="2"/>
  <c r="A2" i="4"/>
  <c r="A2" i="2"/>
</calcChain>
</file>

<file path=xl/sharedStrings.xml><?xml version="1.0" encoding="utf-8"?>
<sst xmlns="http://schemas.openxmlformats.org/spreadsheetml/2006/main" count="779" uniqueCount="240">
  <si>
    <t>ЗАРЕГИСТРИРОВАНО</t>
  </si>
  <si>
    <t>РАСКРЫТО</t>
  </si>
  <si>
    <t>ПРИОСТАНОВЛЕНО</t>
  </si>
  <si>
    <t>ВСЕГО</t>
  </si>
  <si>
    <t>ТЕМП ПРИРОСТА</t>
  </si>
  <si>
    <t>ТЕМП</t>
  </si>
  <si>
    <t>ТП</t>
  </si>
  <si>
    <t>АППГ</t>
  </si>
  <si>
    <t>СОСТОЯНИЕ И ДИНАМИКА ПРЕСТУПНОСТИ ПО ФЕДЕРАЛЬНЫМ ОКРУГАМ РОССИИ</t>
  </si>
  <si>
    <t>СОСТОЯНИЕ И ДИНАМИКА ПРЕСТУПНОСТИ ПО РЕГИОНАМ СЕВЕРО-ЗАПАДНОГО ФЕДЕРАЛЬНОГО ОКРУГА</t>
  </si>
  <si>
    <t>РАСКРЫВАЕМОСТЬ</t>
  </si>
  <si>
    <t>Чеченская Республика</t>
  </si>
  <si>
    <t>Республика Дагестан</t>
  </si>
  <si>
    <t>Рязанская область</t>
  </si>
  <si>
    <t>Курская область</t>
  </si>
  <si>
    <t>Карачаево-Черкесская Республика</t>
  </si>
  <si>
    <t>Республика Северная Осетия - Алания</t>
  </si>
  <si>
    <t>Республика Мордовия</t>
  </si>
  <si>
    <t>Республика Калмыкия</t>
  </si>
  <si>
    <t>Астраханская область</t>
  </si>
  <si>
    <t>Пензенская область</t>
  </si>
  <si>
    <t>Республика Алтай</t>
  </si>
  <si>
    <t>Тамбовская область</t>
  </si>
  <si>
    <t>Республика Саха (Якутия)</t>
  </si>
  <si>
    <t>Липецкая область</t>
  </si>
  <si>
    <t>Кабардино-Балкарская Республика</t>
  </si>
  <si>
    <t>Республика Хакасия</t>
  </si>
  <si>
    <t>Костромская область</t>
  </si>
  <si>
    <t>Самарская область</t>
  </si>
  <si>
    <t>Смоленская область</t>
  </si>
  <si>
    <t>Ханты-Мансийский автономный округ - Югра</t>
  </si>
  <si>
    <t>Республика Адыгея</t>
  </si>
  <si>
    <t>Курганская область</t>
  </si>
  <si>
    <t>Камчатский край</t>
  </si>
  <si>
    <t>Алтайский край</t>
  </si>
  <si>
    <t>Владимирская область</t>
  </si>
  <si>
    <t>Республика Бурятия</t>
  </si>
  <si>
    <t>Республика Марий Эл</t>
  </si>
  <si>
    <t>Кировская область</t>
  </si>
  <si>
    <t>Тульская область</t>
  </si>
  <si>
    <t>Чукотский автономный округ</t>
  </si>
  <si>
    <t>Магаданская область</t>
  </si>
  <si>
    <t>Саратовская область</t>
  </si>
  <si>
    <t>Чувашская Республика</t>
  </si>
  <si>
    <t>Оренбургская область</t>
  </si>
  <si>
    <t>Удмурдская Республика</t>
  </si>
  <si>
    <t>Архангельская область</t>
  </si>
  <si>
    <t>Архангельская область с НАО</t>
  </si>
  <si>
    <t>Московская область</t>
  </si>
  <si>
    <t>Республика Коми</t>
  </si>
  <si>
    <t>Белгородская область</t>
  </si>
  <si>
    <t>Омская область</t>
  </si>
  <si>
    <t>Ленинградская область</t>
  </si>
  <si>
    <t>Нижегородская область</t>
  </si>
  <si>
    <t>Брянская область</t>
  </si>
  <si>
    <t>Кемеровская область</t>
  </si>
  <si>
    <t>Тюменская область</t>
  </si>
  <si>
    <t>Свердловская область</t>
  </si>
  <si>
    <t>Новгородская область</t>
  </si>
  <si>
    <t>Пермский край</t>
  </si>
  <si>
    <t>Республика Татарстан</t>
  </si>
  <si>
    <t>Ненецкий автономный округ</t>
  </si>
  <si>
    <t>Челябинская область</t>
  </si>
  <si>
    <t>Ставропольский край</t>
  </si>
  <si>
    <t>Всего по России</t>
  </si>
  <si>
    <t>Красноярский край</t>
  </si>
  <si>
    <t>Ямало-Ненецкий автономный округ</t>
  </si>
  <si>
    <t>Ульяновская область</t>
  </si>
  <si>
    <t>Еврейская автономная область</t>
  </si>
  <si>
    <t>Иркутская область</t>
  </si>
  <si>
    <t>Амурская область</t>
  </si>
  <si>
    <t>Калининградская область</t>
  </si>
  <si>
    <t>Республика Ингушетия</t>
  </si>
  <si>
    <t>Вологодская область</t>
  </si>
  <si>
    <t>Краснодарский край</t>
  </si>
  <si>
    <t>Забайкальский край</t>
  </si>
  <si>
    <t>Волгоградская область</t>
  </si>
  <si>
    <t>Республика Башкортостан</t>
  </si>
  <si>
    <t>Республика Карелия</t>
  </si>
  <si>
    <t>Ростовская область</t>
  </si>
  <si>
    <t>Томская область</t>
  </si>
  <si>
    <t>Орловская область</t>
  </si>
  <si>
    <t>Псковская область</t>
  </si>
  <si>
    <t>г. Санкт-Петербург</t>
  </si>
  <si>
    <t>Мурманская область</t>
  </si>
  <si>
    <t>Новосибирская область</t>
  </si>
  <si>
    <t>Калужская область</t>
  </si>
  <si>
    <t>Хабаровский край</t>
  </si>
  <si>
    <t>Приморский край</t>
  </si>
  <si>
    <t>Ивановская область</t>
  </si>
  <si>
    <t>Ярославская область</t>
  </si>
  <si>
    <t>Республика Тыва</t>
  </si>
  <si>
    <t>Сахалинская область</t>
  </si>
  <si>
    <t>Тверская оласть</t>
  </si>
  <si>
    <t>Воронежская область</t>
  </si>
  <si>
    <t>г. Москва</t>
  </si>
  <si>
    <t>СЛЕДСТВИЕ ОБЯЗАТЕЛЬНО</t>
  </si>
  <si>
    <t>СЛЕДСТВИЕ НЕ ОБЯЗАТЕЛЬНО</t>
  </si>
  <si>
    <t>Северо-Кавказский ФО</t>
  </si>
  <si>
    <t>Уральский ФО</t>
  </si>
  <si>
    <t>Приволжский ФО</t>
  </si>
  <si>
    <t>Сибирский ФО</t>
  </si>
  <si>
    <t>Северо-Западный ФО</t>
  </si>
  <si>
    <t>Южный ФО</t>
  </si>
  <si>
    <t>Дальневосточный ФО</t>
  </si>
  <si>
    <t>Центральный ФО</t>
  </si>
  <si>
    <t>rang_tp</t>
  </si>
  <si>
    <t>rang_appg</t>
  </si>
  <si>
    <t>oblast_tp</t>
  </si>
  <si>
    <t>zar_tp</t>
  </si>
  <si>
    <t>zar_appg</t>
  </si>
  <si>
    <t>ras_tp</t>
  </si>
  <si>
    <t>ras_appg</t>
  </si>
  <si>
    <t>neras_tp</t>
  </si>
  <si>
    <t>neras_appg</t>
  </si>
  <si>
    <t>rask_tp</t>
  </si>
  <si>
    <t>rask_appg</t>
  </si>
  <si>
    <t>zar_fo_tp</t>
  </si>
  <si>
    <t>zar_fo_appg</t>
  </si>
  <si>
    <t>ras_fo_tp</t>
  </si>
  <si>
    <t>ras_fo_appg</t>
  </si>
  <si>
    <t>neras_fo_tp</t>
  </si>
  <si>
    <t>neras_fo_appg</t>
  </si>
  <si>
    <t>rask_fo_tp</t>
  </si>
  <si>
    <t>rask_fo_appg</t>
  </si>
  <si>
    <t>zar_sz_tp</t>
  </si>
  <si>
    <t>zar_sz_appg</t>
  </si>
  <si>
    <t>ras_sz_tp</t>
  </si>
  <si>
    <t>ras_sz_appg</t>
  </si>
  <si>
    <t>neras_sz_tp</t>
  </si>
  <si>
    <t>neras_sz_appg</t>
  </si>
  <si>
    <t>rask_sz_tp</t>
  </si>
  <si>
    <t>rask_sz_appg</t>
  </si>
  <si>
    <t>rang_slob_tp</t>
  </si>
  <si>
    <t>rang_slob_appg</t>
  </si>
  <si>
    <t>zar_slob_tp</t>
  </si>
  <si>
    <t>zar_slob_appg</t>
  </si>
  <si>
    <t>ras_slob_tp</t>
  </si>
  <si>
    <t>ras_slob_appg</t>
  </si>
  <si>
    <t>neras_slob_tp</t>
  </si>
  <si>
    <t>neras_slob_appg</t>
  </si>
  <si>
    <t>rask_slob_tp</t>
  </si>
  <si>
    <t>rask_slob_appg</t>
  </si>
  <si>
    <t>zar_slob_fo_tp</t>
  </si>
  <si>
    <t>zar_slob_fo_appg</t>
  </si>
  <si>
    <t>ras_slob_fo_tp</t>
  </si>
  <si>
    <t>ras_slob_fo_appg</t>
  </si>
  <si>
    <t>neras_slob_fo_tp</t>
  </si>
  <si>
    <t>neras_slob_fo_appg</t>
  </si>
  <si>
    <t>rask_slob_fo_tp</t>
  </si>
  <si>
    <t>rask_slob_fo_appg</t>
  </si>
  <si>
    <t>zar_slob_sz_tp</t>
  </si>
  <si>
    <t>zar_slob_sz_appg</t>
  </si>
  <si>
    <t>ras_slob_sz_tp</t>
  </si>
  <si>
    <t>ras_slob_sz_appg</t>
  </si>
  <si>
    <t>neras_slob_sz_tp</t>
  </si>
  <si>
    <t>neras_slob_sz_appg</t>
  </si>
  <si>
    <t>rask_slob_sz_tp</t>
  </si>
  <si>
    <t>rask_slob_sz_appg</t>
  </si>
  <si>
    <t>rang_slneob_tp</t>
  </si>
  <si>
    <t>rang_slneob_appg</t>
  </si>
  <si>
    <t>zar_slneob_tp</t>
  </si>
  <si>
    <t>zar_slneob_appg</t>
  </si>
  <si>
    <t>ras_slneob_tp</t>
  </si>
  <si>
    <t>ras_slneob_appg</t>
  </si>
  <si>
    <t>neras_slneob_tp</t>
  </si>
  <si>
    <t>neras_slneob_appg</t>
  </si>
  <si>
    <t>rask_slneob_tp</t>
  </si>
  <si>
    <t>rask_slneob_appg</t>
  </si>
  <si>
    <t>zar_slneob_fo_tp</t>
  </si>
  <si>
    <t>zar_slneob_fo_appg</t>
  </si>
  <si>
    <t>ras_slneob_fo_tp</t>
  </si>
  <si>
    <t>ras_slneob_fo_appg</t>
  </si>
  <si>
    <t>neras_slneob_fo_tp</t>
  </si>
  <si>
    <t>neras_slneob_fo_appg</t>
  </si>
  <si>
    <t>rask_slneob_fo_tp</t>
  </si>
  <si>
    <t>rask_slneob_fo_appg</t>
  </si>
  <si>
    <t>zar_slneob_sz_tp</t>
  </si>
  <si>
    <t>zar_slneob_sz_appg</t>
  </si>
  <si>
    <t>ras_slneob_sz_tp</t>
  </si>
  <si>
    <t>ras_slneob_sz_appg</t>
  </si>
  <si>
    <t>neras_slneob_sz_tp</t>
  </si>
  <si>
    <t>neras_slneob_sz_appg</t>
  </si>
  <si>
    <t>rask_slneob_sz_tp</t>
  </si>
  <si>
    <t>zartg_tp</t>
  </si>
  <si>
    <t>zartg_appg</t>
  </si>
  <si>
    <t>rastg_tp</t>
  </si>
  <si>
    <t>rastg_appg</t>
  </si>
  <si>
    <t>nerastg_tp</t>
  </si>
  <si>
    <t>nerastg_appg</t>
  </si>
  <si>
    <t>rasktg_tp</t>
  </si>
  <si>
    <t>rasktg_appg</t>
  </si>
  <si>
    <t>zartg_fo_tp</t>
  </si>
  <si>
    <t>zartg_fo_appg</t>
  </si>
  <si>
    <t>rastg_fo_tp</t>
  </si>
  <si>
    <t>rastg_fo_appg</t>
  </si>
  <si>
    <t>nerastg_fo_tp</t>
  </si>
  <si>
    <t>nerastg_fo_appg</t>
  </si>
  <si>
    <t>rasktg_fo_tp</t>
  </si>
  <si>
    <t>rasktg_fo_appg</t>
  </si>
  <si>
    <t>zartg_sz_tp</t>
  </si>
  <si>
    <t>zartg_sz_appg</t>
  </si>
  <si>
    <t>rastg_sz_tp</t>
  </si>
  <si>
    <t>rastg_sz_appg</t>
  </si>
  <si>
    <t>nerastg_sz_tp</t>
  </si>
  <si>
    <t>nerastg_sz_appg</t>
  </si>
  <si>
    <t>rasktg_sz_tp</t>
  </si>
  <si>
    <t>rasktg_sz_appg</t>
  </si>
  <si>
    <t>zar_mosh_tp</t>
  </si>
  <si>
    <t>zar_mosh_appg</t>
  </si>
  <si>
    <t>ras_mosh_tp</t>
  </si>
  <si>
    <t>ras_mosh_appg</t>
  </si>
  <si>
    <t>neras_mosh_tp</t>
  </si>
  <si>
    <t>neras_mosh_appg</t>
  </si>
  <si>
    <t>rask_mosh_tp</t>
  </si>
  <si>
    <t>rask_mosh_appg</t>
  </si>
  <si>
    <t>zar_mosh_fo_tp</t>
  </si>
  <si>
    <t>zar_mosh_fo_appg</t>
  </si>
  <si>
    <t>ras_mosh_fo_tp</t>
  </si>
  <si>
    <t>ras_mosh_fo_appg</t>
  </si>
  <si>
    <t>neras_mosh_fo_tp</t>
  </si>
  <si>
    <t>neras_mosh_fo_appg</t>
  </si>
  <si>
    <t>rask_mosh_fo_tp</t>
  </si>
  <si>
    <t>rask_mosh_fo_appg</t>
  </si>
  <si>
    <t>zar_mosh_sz_tp</t>
  </si>
  <si>
    <t>zar_mosh_sz_appg</t>
  </si>
  <si>
    <t>ras_mosh_sz_tp</t>
  </si>
  <si>
    <t>ras_mosh_sz_appg</t>
  </si>
  <si>
    <t>neras_mosh_sz_tp</t>
  </si>
  <si>
    <t>neras_mosh_sz_appg</t>
  </si>
  <si>
    <t>rask_mosh_sz_tp</t>
  </si>
  <si>
    <t>rask_mosh_sz_appg</t>
  </si>
  <si>
    <t>октябрь 2020</t>
  </si>
  <si>
    <t>СОСТОЯНИЕ И ДИНАМИКА ПРЕСТУПНОСТИ В РЕГИОНАХ РОССИИ ЗА 11 МЕСЯЦЕВ 2020 ГОДА</t>
  </si>
  <si>
    <t>ноябрь 2020</t>
  </si>
  <si>
    <t>ноябрь 2019</t>
  </si>
  <si>
    <t>СОСТОЯНИЕ И ДИНАМИКА ПРЕСТУПНОСТИ (СЛЕДСТВИЕ ОБЯЗАТЕЛЬНО) В РЕГИОНАХ РОССИИ ЗА 11 МЕСЯЦЕВ 2020 ГОДА</t>
  </si>
  <si>
    <t>СОСТОЯНИЕ И ДИНАМИКА ПРЕСТУПНОСТИ (СЛЕДСТВИЕ НЕ ОБЯЗАТЕЛЬНО) В РЕГИОНАХ РОССИИ ЗА 11 МЕСЯЦЕВ  2020 ГОДА</t>
  </si>
  <si>
    <t>СОСТОЯНИЕ И ДИНАМИКА ПРЕСТУПНОСТИ (ПО ПРЕСТУПЛЕНИЯМ ТЯЖКОЙ И ОСОБО ТЯЖКОЙ НАПРАВЛЕННОСТИ) В РЕГИОНАХ РОССИИ ЗА 11 МЕСЯЦЕВ 2020 ГОДА</t>
  </si>
  <si>
    <t>СОСТОЯНИЕ И ДИНАМИКА ПРЕСТУПНОСТИ В РЕГИОНАХ РОССИИ ЗА 11 МЕСЯЦЕВ 2020 ГОДА (ПО СТ. 159 УК РФ МОШЕННИЧЕСТВО)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</si>
</sst>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_ ;[Red]\-0.0\ "/>
  </numFmts>
  <fonts count="7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AF8C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CCFF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65">
    <xf numFmtId="0" fontId="0" fillId="0" borderId="0"/>
    <xf numFmtId="0" fontId="26" fillId="0" borderId="0"/>
    <xf numFmtId="0" fontId="18" fillId="0" borderId="0"/>
    <xf numFmtId="0" fontId="71" fillId="0" borderId="0"/>
    <xf numFmtId="0" fontId="18" fillId="0" borderId="0"/>
    <xf numFmtId="0" fontId="16" fillId="0" borderId="0"/>
    <xf numFmtId="0" fontId="71" fillId="0" borderId="0"/>
    <xf numFmtId="0" fontId="16" fillId="0" borderId="0"/>
    <xf numFmtId="0" fontId="16" fillId="0" borderId="0"/>
    <xf numFmtId="0" fontId="16" fillId="0" borderId="0"/>
    <xf numFmtId="0" fontId="71" fillId="0" borderId="0"/>
    <xf numFmtId="0" fontId="10" fillId="0" borderId="0"/>
    <xf numFmtId="0" fontId="7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1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7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7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7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7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00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66" fillId="0" borderId="0" xfId="0" applyFont="1"/>
    <xf numFmtId="0" fontId="66" fillId="9" borderId="0" xfId="0" applyFont="1" applyFill="1"/>
    <xf numFmtId="0" fontId="65" fillId="7" borderId="0" xfId="0" applyFont="1" applyFill="1"/>
    <xf numFmtId="0" fontId="62" fillId="0" borderId="0" xfId="0" applyFont="1"/>
    <xf numFmtId="0" fontId="62" fillId="8" borderId="0" xfId="0" applyFont="1" applyFill="1"/>
    <xf numFmtId="0" fontId="61" fillId="8" borderId="0" xfId="0" applyFont="1" applyFill="1"/>
    <xf numFmtId="0" fontId="60" fillId="5" borderId="0" xfId="0" applyFont="1" applyFill="1"/>
    <xf numFmtId="0" fontId="59" fillId="5" borderId="0" xfId="0" applyFont="1" applyFill="1"/>
    <xf numFmtId="0" fontId="58" fillId="5" borderId="0" xfId="0" applyFont="1" applyFill="1"/>
    <xf numFmtId="0" fontId="58" fillId="8" borderId="0" xfId="0" applyFont="1" applyFill="1"/>
    <xf numFmtId="0" fontId="57" fillId="8" borderId="0" xfId="0" applyFont="1" applyFill="1"/>
    <xf numFmtId="0" fontId="56" fillId="7" borderId="0" xfId="0" applyFont="1" applyFill="1"/>
    <xf numFmtId="0" fontId="56" fillId="8" borderId="0" xfId="0" applyFont="1" applyFill="1"/>
    <xf numFmtId="0" fontId="55" fillId="5" borderId="0" xfId="0" applyFont="1" applyFill="1"/>
    <xf numFmtId="0" fontId="55" fillId="7" borderId="0" xfId="0" applyFont="1" applyFill="1"/>
    <xf numFmtId="0" fontId="54" fillId="9" borderId="0" xfId="0" applyFont="1" applyFill="1"/>
    <xf numFmtId="0" fontId="53" fillId="0" borderId="0" xfId="0" applyFont="1"/>
    <xf numFmtId="0" fontId="53" fillId="9" borderId="0" xfId="0" applyFont="1" applyFill="1"/>
    <xf numFmtId="0" fontId="53" fillId="6" borderId="0" xfId="0" applyFont="1" applyFill="1"/>
    <xf numFmtId="0" fontId="53" fillId="2" borderId="0" xfId="0" applyFont="1" applyFill="1"/>
    <xf numFmtId="0" fontId="53" fillId="7" borderId="0" xfId="0" applyFont="1" applyFill="1"/>
    <xf numFmtId="0" fontId="0" fillId="0" borderId="0" xfId="0" applyBorder="1"/>
    <xf numFmtId="0" fontId="52" fillId="9" borderId="0" xfId="0" applyFont="1" applyFill="1"/>
    <xf numFmtId="0" fontId="52" fillId="7" borderId="0" xfId="0" applyFont="1" applyFill="1"/>
    <xf numFmtId="0" fontId="52" fillId="8" borderId="0" xfId="0" applyFont="1" applyFill="1"/>
    <xf numFmtId="0" fontId="51" fillId="5" borderId="0" xfId="0" applyFont="1" applyFill="1"/>
    <xf numFmtId="0" fontId="50" fillId="9" borderId="0" xfId="0" applyFont="1" applyFill="1"/>
    <xf numFmtId="0" fontId="50" fillId="7" borderId="0" xfId="0" applyFont="1" applyFill="1"/>
    <xf numFmtId="0" fontId="50" fillId="8" borderId="0" xfId="0" applyFont="1" applyFill="1"/>
    <xf numFmtId="0" fontId="49" fillId="5" borderId="0" xfId="0" applyFont="1" applyFill="1"/>
    <xf numFmtId="0" fontId="49" fillId="9" borderId="0" xfId="0" applyFont="1" applyFill="1"/>
    <xf numFmtId="0" fontId="49" fillId="7" borderId="0" xfId="0" applyFont="1" applyFill="1"/>
    <xf numFmtId="0" fontId="49" fillId="8" borderId="0" xfId="0" applyFont="1" applyFill="1"/>
    <xf numFmtId="0" fontId="48" fillId="5" borderId="0" xfId="0" applyFont="1" applyFill="1"/>
    <xf numFmtId="0" fontId="48" fillId="9" borderId="0" xfId="0" applyFont="1" applyFill="1"/>
    <xf numFmtId="0" fontId="48" fillId="8" borderId="0" xfId="0" applyFont="1" applyFill="1"/>
    <xf numFmtId="0" fontId="47" fillId="9" borderId="0" xfId="0" applyFont="1" applyFill="1"/>
    <xf numFmtId="0" fontId="47" fillId="8" borderId="0" xfId="0" applyFont="1" applyFill="1"/>
    <xf numFmtId="0" fontId="46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6" fillId="9" borderId="1" xfId="0" applyFont="1" applyFill="1" applyBorder="1" applyAlignment="1">
      <alignment horizontal="center" vertical="center"/>
    </xf>
    <xf numFmtId="0" fontId="66" fillId="10" borderId="17" xfId="0" applyFont="1" applyFill="1" applyBorder="1" applyAlignment="1">
      <alignment horizontal="center" vertical="center"/>
    </xf>
    <xf numFmtId="0" fontId="66" fillId="10" borderId="18" xfId="0" applyFont="1" applyFill="1" applyBorder="1" applyAlignment="1">
      <alignment horizontal="center" vertical="center"/>
    </xf>
    <xf numFmtId="0" fontId="66" fillId="9" borderId="17" xfId="0" applyFont="1" applyFill="1" applyBorder="1" applyAlignment="1">
      <alignment horizontal="center" vertical="center"/>
    </xf>
    <xf numFmtId="0" fontId="66" fillId="9" borderId="18" xfId="0" applyFont="1" applyFill="1" applyBorder="1" applyAlignment="1">
      <alignment horizontal="center" vertical="center"/>
    </xf>
    <xf numFmtId="0" fontId="66" fillId="7" borderId="17" xfId="0" applyFont="1" applyFill="1" applyBorder="1" applyAlignment="1">
      <alignment horizontal="center" vertical="center"/>
    </xf>
    <xf numFmtId="0" fontId="66" fillId="7" borderId="18" xfId="0" applyFont="1" applyFill="1" applyBorder="1" applyAlignment="1">
      <alignment horizontal="center" vertical="center"/>
    </xf>
    <xf numFmtId="0" fontId="66" fillId="8" borderId="17" xfId="0" applyFont="1" applyFill="1" applyBorder="1" applyAlignment="1">
      <alignment horizontal="center" vertical="center"/>
    </xf>
    <xf numFmtId="0" fontId="66" fillId="8" borderId="18" xfId="0" applyFont="1" applyFill="1" applyBorder="1" applyAlignment="1">
      <alignment horizontal="center" vertical="center"/>
    </xf>
    <xf numFmtId="0" fontId="45" fillId="5" borderId="0" xfId="0" applyFont="1" applyFill="1"/>
    <xf numFmtId="0" fontId="66" fillId="9" borderId="14" xfId="0" applyFont="1" applyFill="1" applyBorder="1"/>
    <xf numFmtId="0" fontId="45" fillId="7" borderId="0" xfId="0" applyFont="1" applyFill="1"/>
    <xf numFmtId="0" fontId="66" fillId="7" borderId="14" xfId="0" applyFont="1" applyFill="1" applyBorder="1"/>
    <xf numFmtId="0" fontId="45" fillId="0" borderId="0" xfId="0" applyFont="1"/>
    <xf numFmtId="0" fontId="66" fillId="8" borderId="14" xfId="0" applyFont="1" applyFill="1" applyBorder="1"/>
    <xf numFmtId="0" fontId="66" fillId="10" borderId="14" xfId="0" applyFont="1" applyFill="1" applyBorder="1"/>
    <xf numFmtId="0" fontId="43" fillId="9" borderId="14" xfId="0" applyFont="1" applyFill="1" applyBorder="1"/>
    <xf numFmtId="0" fontId="43" fillId="8" borderId="24" xfId="0" applyFont="1" applyFill="1" applyBorder="1"/>
    <xf numFmtId="0" fontId="43" fillId="8" borderId="0" xfId="0" applyFont="1" applyFill="1" applyBorder="1"/>
    <xf numFmtId="0" fontId="43" fillId="10" borderId="0" xfId="0" applyFont="1" applyFill="1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64" fillId="5" borderId="0" xfId="0" applyFont="1" applyFill="1" applyBorder="1"/>
    <xf numFmtId="0" fontId="61" fillId="5" borderId="0" xfId="0" applyFont="1" applyFill="1" applyBorder="1"/>
    <xf numFmtId="0" fontId="41" fillId="10" borderId="0" xfId="0" applyFont="1" applyFill="1" applyBorder="1"/>
    <xf numFmtId="0" fontId="66" fillId="10" borderId="0" xfId="0" applyFont="1" applyFill="1" applyBorder="1"/>
    <xf numFmtId="0" fontId="66" fillId="11" borderId="0" xfId="0" applyFont="1" applyFill="1" applyBorder="1"/>
    <xf numFmtId="0" fontId="66" fillId="5" borderId="0" xfId="0" applyFont="1" applyFill="1" applyBorder="1"/>
    <xf numFmtId="0" fontId="45" fillId="5" borderId="0" xfId="0" applyFont="1" applyFill="1" applyBorder="1"/>
    <xf numFmtId="0" fontId="42" fillId="10" borderId="0" xfId="0" applyFont="1" applyFill="1" applyBorder="1"/>
    <xf numFmtId="0" fontId="48" fillId="5" borderId="0" xfId="0" applyFont="1" applyFill="1" applyBorder="1"/>
    <xf numFmtId="0" fontId="57" fillId="5" borderId="0" xfId="0" applyFont="1" applyFill="1" applyBorder="1"/>
    <xf numFmtId="0" fontId="47" fillId="5" borderId="0" xfId="0" applyFont="1" applyFill="1" applyBorder="1"/>
    <xf numFmtId="0" fontId="53" fillId="5" borderId="0" xfId="0" applyFont="1" applyFill="1" applyBorder="1"/>
    <xf numFmtId="0" fontId="52" fillId="5" borderId="0" xfId="0" applyFont="1" applyFill="1" applyBorder="1"/>
    <xf numFmtId="0" fontId="50" fillId="5" borderId="0" xfId="0" applyFont="1" applyFill="1" applyBorder="1"/>
    <xf numFmtId="0" fontId="63" fillId="5" borderId="0" xfId="0" applyFont="1" applyFill="1" applyBorder="1"/>
    <xf numFmtId="0" fontId="58" fillId="5" borderId="0" xfId="0" applyFont="1" applyFill="1" applyBorder="1"/>
    <xf numFmtId="0" fontId="49" fillId="5" borderId="0" xfId="0" applyFont="1" applyFill="1" applyBorder="1"/>
    <xf numFmtId="0" fontId="59" fillId="5" borderId="0" xfId="0" applyFont="1" applyFill="1" applyBorder="1"/>
    <xf numFmtId="0" fontId="53" fillId="0" borderId="0" xfId="0" applyFont="1" applyBorder="1"/>
    <xf numFmtId="0" fontId="44" fillId="11" borderId="0" xfId="0" applyFont="1" applyFill="1" applyBorder="1"/>
    <xf numFmtId="0" fontId="40" fillId="10" borderId="24" xfId="0" applyFont="1" applyFill="1" applyBorder="1"/>
    <xf numFmtId="0" fontId="39" fillId="8" borderId="2" xfId="0" applyFont="1" applyFill="1" applyBorder="1"/>
    <xf numFmtId="0" fontId="38" fillId="7" borderId="14" xfId="0" applyFont="1" applyFill="1" applyBorder="1"/>
    <xf numFmtId="0" fontId="41" fillId="7" borderId="24" xfId="0" applyFont="1" applyFill="1" applyBorder="1"/>
    <xf numFmtId="0" fontId="40" fillId="7" borderId="0" xfId="0" applyFont="1" applyFill="1" applyBorder="1"/>
    <xf numFmtId="0" fontId="39" fillId="8" borderId="20" xfId="0" applyFont="1" applyFill="1" applyBorder="1"/>
    <xf numFmtId="0" fontId="38" fillId="8" borderId="27" xfId="0" applyFont="1" applyFill="1" applyBorder="1"/>
    <xf numFmtId="0" fontId="38" fillId="8" borderId="12" xfId="0" applyFont="1" applyFill="1" applyBorder="1"/>
    <xf numFmtId="0" fontId="42" fillId="7" borderId="0" xfId="0" applyFont="1" applyFill="1" applyBorder="1"/>
    <xf numFmtId="0" fontId="37" fillId="7" borderId="14" xfId="0" applyFont="1" applyFill="1" applyBorder="1"/>
    <xf numFmtId="0" fontId="66" fillId="7" borderId="22" xfId="0" applyFont="1" applyFill="1" applyBorder="1"/>
    <xf numFmtId="0" fontId="36" fillId="7" borderId="14" xfId="0" applyFont="1" applyFill="1" applyBorder="1"/>
    <xf numFmtId="0" fontId="36" fillId="8" borderId="14" xfId="0" applyFont="1" applyFill="1" applyBorder="1"/>
    <xf numFmtId="0" fontId="37" fillId="10" borderId="24" xfId="0" applyFont="1" applyFill="1" applyBorder="1"/>
    <xf numFmtId="0" fontId="35" fillId="7" borderId="0" xfId="0" applyFont="1" applyFill="1"/>
    <xf numFmtId="0" fontId="66" fillId="8" borderId="0" xfId="0" applyFont="1" applyFill="1" applyBorder="1"/>
    <xf numFmtId="0" fontId="68" fillId="8" borderId="24" xfId="0" applyFont="1" applyFill="1" applyBorder="1"/>
    <xf numFmtId="0" fontId="34" fillId="10" borderId="14" xfId="0" applyFont="1" applyFill="1" applyBorder="1"/>
    <xf numFmtId="0" fontId="37" fillId="10" borderId="22" xfId="0" applyFont="1" applyFill="1" applyBorder="1"/>
    <xf numFmtId="0" fontId="66" fillId="9" borderId="24" xfId="0" applyFont="1" applyFill="1" applyBorder="1"/>
    <xf numFmtId="0" fontId="34" fillId="7" borderId="22" xfId="0" applyFont="1" applyFill="1" applyBorder="1"/>
    <xf numFmtId="0" fontId="34" fillId="8" borderId="14" xfId="0" applyFont="1" applyFill="1" applyBorder="1"/>
    <xf numFmtId="0" fontId="34" fillId="8" borderId="27" xfId="0" applyFont="1" applyFill="1" applyBorder="1"/>
    <xf numFmtId="0" fontId="34" fillId="8" borderId="12" xfId="0" applyFont="1" applyFill="1" applyBorder="1"/>
    <xf numFmtId="0" fontId="36" fillId="8" borderId="24" xfId="0" applyFont="1" applyFill="1" applyBorder="1"/>
    <xf numFmtId="0" fontId="68" fillId="0" borderId="1" xfId="0" applyFont="1" applyFill="1" applyBorder="1" applyAlignment="1">
      <alignment horizontal="center" vertical="center"/>
    </xf>
    <xf numFmtId="0" fontId="68" fillId="0" borderId="4" xfId="0" applyFont="1" applyFill="1" applyBorder="1" applyAlignment="1">
      <alignment horizontal="center" vertical="center"/>
    </xf>
    <xf numFmtId="0" fontId="66" fillId="10" borderId="22" xfId="0" applyFont="1" applyFill="1" applyBorder="1"/>
    <xf numFmtId="0" fontId="33" fillId="7" borderId="14" xfId="0" applyFont="1" applyFill="1" applyBorder="1"/>
    <xf numFmtId="0" fontId="32" fillId="10" borderId="1" xfId="0" applyFont="1" applyFill="1" applyBorder="1" applyAlignment="1">
      <alignment horizontal="center" vertical="center"/>
    </xf>
    <xf numFmtId="0" fontId="45" fillId="0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32" fillId="8" borderId="22" xfId="0" applyFont="1" applyFill="1" applyBorder="1"/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1" fillId="8" borderId="14" xfId="0" applyFont="1" applyFill="1" applyBorder="1"/>
    <xf numFmtId="0" fontId="31" fillId="10" borderId="0" xfId="0" applyFont="1" applyFill="1" applyBorder="1"/>
    <xf numFmtId="0" fontId="66" fillId="9" borderId="22" xfId="0" applyFont="1" applyFill="1" applyBorder="1"/>
    <xf numFmtId="165" fontId="68" fillId="0" borderId="1" xfId="0" applyNumberFormat="1" applyFont="1" applyFill="1" applyBorder="1" applyAlignment="1">
      <alignment horizontal="center" vertical="center"/>
    </xf>
    <xf numFmtId="165" fontId="68" fillId="0" borderId="4" xfId="0" applyNumberFormat="1" applyFont="1" applyFill="1" applyBorder="1" applyAlignment="1">
      <alignment horizontal="center" vertical="center"/>
    </xf>
    <xf numFmtId="165" fontId="66" fillId="10" borderId="18" xfId="0" applyNumberFormat="1" applyFont="1" applyFill="1" applyBorder="1" applyAlignment="1">
      <alignment horizontal="center" vertical="center"/>
    </xf>
    <xf numFmtId="165" fontId="32" fillId="0" borderId="1" xfId="0" applyNumberFormat="1" applyFont="1" applyFill="1" applyBorder="1" applyAlignment="1">
      <alignment horizontal="center" vertical="center"/>
    </xf>
    <xf numFmtId="165" fontId="66" fillId="9" borderId="18" xfId="0" applyNumberFormat="1" applyFont="1" applyFill="1" applyBorder="1" applyAlignment="1">
      <alignment horizontal="center" vertical="center"/>
    </xf>
    <xf numFmtId="165" fontId="46" fillId="0" borderId="1" xfId="0" applyNumberFormat="1" applyFont="1" applyFill="1" applyBorder="1" applyAlignment="1">
      <alignment horizontal="center" vertical="center"/>
    </xf>
    <xf numFmtId="165" fontId="66" fillId="7" borderId="18" xfId="0" applyNumberFormat="1" applyFont="1" applyFill="1" applyBorder="1" applyAlignment="1">
      <alignment horizontal="center" vertical="center"/>
    </xf>
    <xf numFmtId="165" fontId="45" fillId="0" borderId="1" xfId="0" applyNumberFormat="1" applyFont="1" applyFill="1" applyBorder="1" applyAlignment="1">
      <alignment horizontal="center" vertical="center"/>
    </xf>
    <xf numFmtId="165" fontId="66" fillId="8" borderId="18" xfId="0" applyNumberFormat="1" applyFont="1" applyFill="1" applyBorder="1" applyAlignment="1">
      <alignment horizontal="center" vertical="center"/>
    </xf>
    <xf numFmtId="0" fontId="29" fillId="10" borderId="22" xfId="0" applyFont="1" applyFill="1" applyBorder="1"/>
    <xf numFmtId="165" fontId="68" fillId="0" borderId="2" xfId="0" applyNumberFormat="1" applyFont="1" applyFill="1" applyBorder="1" applyAlignment="1">
      <alignment horizontal="center" vertical="center"/>
    </xf>
    <xf numFmtId="0" fontId="68" fillId="0" borderId="2" xfId="0" applyFont="1" applyFill="1" applyBorder="1" applyAlignment="1">
      <alignment horizontal="center" vertical="center"/>
    </xf>
    <xf numFmtId="0" fontId="66" fillId="8" borderId="21" xfId="0" applyFont="1" applyFill="1" applyBorder="1"/>
    <xf numFmtId="0" fontId="66" fillId="8" borderId="18" xfId="0" applyFont="1" applyFill="1" applyBorder="1"/>
    <xf numFmtId="0" fontId="27" fillId="10" borderId="24" xfId="0" applyFont="1" applyFill="1" applyBorder="1"/>
    <xf numFmtId="0" fontId="28" fillId="8" borderId="0" xfId="0" applyFont="1" applyFill="1" applyBorder="1"/>
    <xf numFmtId="0" fontId="26" fillId="10" borderId="22" xfId="0" applyFont="1" applyFill="1" applyBorder="1"/>
    <xf numFmtId="0" fontId="37" fillId="9" borderId="24" xfId="0" applyFont="1" applyFill="1" applyBorder="1"/>
    <xf numFmtId="0" fontId="66" fillId="8" borderId="24" xfId="0" applyFont="1" applyFill="1" applyBorder="1"/>
    <xf numFmtId="0" fontId="26" fillId="8" borderId="14" xfId="0" applyFont="1" applyFill="1" applyBorder="1"/>
    <xf numFmtId="0" fontId="25" fillId="10" borderId="14" xfId="0" applyFont="1" applyFill="1" applyBorder="1"/>
    <xf numFmtId="0" fontId="25" fillId="8" borderId="1" xfId="0" applyFont="1" applyFill="1" applyBorder="1" applyAlignment="1">
      <alignment horizontal="center" vertical="center"/>
    </xf>
    <xf numFmtId="0" fontId="25" fillId="9" borderId="14" xfId="0" applyFont="1" applyFill="1" applyBorder="1"/>
    <xf numFmtId="0" fontId="25" fillId="8" borderId="14" xfId="0" applyFont="1" applyFill="1" applyBorder="1"/>
    <xf numFmtId="0" fontId="34" fillId="9" borderId="28" xfId="0" applyFont="1" applyFill="1" applyBorder="1"/>
    <xf numFmtId="0" fontId="34" fillId="9" borderId="3" xfId="0" applyFont="1" applyFill="1" applyBorder="1"/>
    <xf numFmtId="0" fontId="25" fillId="7" borderId="24" xfId="0" applyFont="1" applyFill="1" applyBorder="1"/>
    <xf numFmtId="0" fontId="23" fillId="7" borderId="14" xfId="0" applyFont="1" applyFill="1" applyBorder="1"/>
    <xf numFmtId="0" fontId="23" fillId="10" borderId="24" xfId="0" applyFont="1" applyFill="1" applyBorder="1"/>
    <xf numFmtId="0" fontId="23" fillId="9" borderId="24" xfId="0" applyFont="1" applyFill="1" applyBorder="1"/>
    <xf numFmtId="0" fontId="25" fillId="8" borderId="24" xfId="0" applyFont="1" applyFill="1" applyBorder="1"/>
    <xf numFmtId="0" fontId="23" fillId="8" borderId="22" xfId="0" applyFont="1" applyFill="1" applyBorder="1"/>
    <xf numFmtId="0" fontId="25" fillId="12" borderId="22" xfId="0" applyFont="1" applyFill="1" applyBorder="1"/>
    <xf numFmtId="0" fontId="22" fillId="8" borderId="0" xfId="0" applyFont="1" applyFill="1"/>
    <xf numFmtId="0" fontId="32" fillId="8" borderId="0" xfId="0" applyFont="1" applyFill="1" applyBorder="1"/>
    <xf numFmtId="0" fontId="25" fillId="5" borderId="24" xfId="0" applyFont="1" applyFill="1" applyBorder="1"/>
    <xf numFmtId="0" fontId="21" fillId="10" borderId="24" xfId="0" applyFont="1" applyFill="1" applyBorder="1"/>
    <xf numFmtId="0" fontId="21" fillId="9" borderId="24" xfId="0" applyFont="1" applyFill="1" applyBorder="1"/>
    <xf numFmtId="0" fontId="21" fillId="8" borderId="1" xfId="0" applyFont="1" applyFill="1" applyBorder="1" applyAlignment="1">
      <alignment horizontal="center" vertical="center"/>
    </xf>
    <xf numFmtId="0" fontId="21" fillId="8" borderId="14" xfId="0" applyFont="1" applyFill="1" applyBorder="1"/>
    <xf numFmtId="0" fontId="25" fillId="8" borderId="0" xfId="0" applyFont="1" applyFill="1" applyBorder="1"/>
    <xf numFmtId="0" fontId="21" fillId="8" borderId="24" xfId="0" applyFont="1" applyFill="1" applyBorder="1"/>
    <xf numFmtId="0" fontId="21" fillId="12" borderId="14" xfId="0" applyFont="1" applyFill="1" applyBorder="1"/>
    <xf numFmtId="0" fontId="20" fillId="10" borderId="24" xfId="0" applyFont="1" applyFill="1" applyBorder="1"/>
    <xf numFmtId="0" fontId="20" fillId="10" borderId="22" xfId="0" applyFont="1" applyFill="1" applyBorder="1"/>
    <xf numFmtId="0" fontId="20" fillId="9" borderId="14" xfId="0" applyFont="1" applyFill="1" applyBorder="1"/>
    <xf numFmtId="0" fontId="20" fillId="9" borderId="24" xfId="0" applyFont="1" applyFill="1" applyBorder="1"/>
    <xf numFmtId="0" fontId="20" fillId="8" borderId="14" xfId="0" applyFont="1" applyFill="1" applyBorder="1"/>
    <xf numFmtId="0" fontId="20" fillId="12" borderId="22" xfId="0" applyFont="1" applyFill="1" applyBorder="1"/>
    <xf numFmtId="0" fontId="20" fillId="12" borderId="24" xfId="0" applyFont="1" applyFill="1" applyBorder="1"/>
    <xf numFmtId="0" fontId="19" fillId="7" borderId="22" xfId="0" applyFont="1" applyFill="1" applyBorder="1"/>
    <xf numFmtId="0" fontId="66" fillId="10" borderId="24" xfId="0" applyFont="1" applyFill="1" applyBorder="1"/>
    <xf numFmtId="0" fontId="66" fillId="7" borderId="24" xfId="0" applyFont="1" applyFill="1" applyBorder="1"/>
    <xf numFmtId="0" fontId="17" fillId="8" borderId="14" xfId="0" applyFont="1" applyFill="1" applyBorder="1"/>
    <xf numFmtId="0" fontId="17" fillId="12" borderId="14" xfId="0" applyFont="1" applyFill="1" applyBorder="1"/>
    <xf numFmtId="0" fontId="16" fillId="10" borderId="14" xfId="0" applyFont="1" applyFill="1" applyBorder="1"/>
    <xf numFmtId="0" fontId="16" fillId="9" borderId="21" xfId="0" applyFont="1" applyFill="1" applyBorder="1"/>
    <xf numFmtId="0" fontId="16" fillId="9" borderId="18" xfId="0" applyFont="1" applyFill="1" applyBorder="1"/>
    <xf numFmtId="0" fontId="16" fillId="8" borderId="14" xfId="0" applyFont="1" applyFill="1" applyBorder="1"/>
    <xf numFmtId="0" fontId="28" fillId="9" borderId="0" xfId="0" applyFont="1" applyFill="1" applyBorder="1"/>
    <xf numFmtId="0" fontId="20" fillId="9" borderId="0" xfId="0" applyFont="1" applyFill="1" applyBorder="1"/>
    <xf numFmtId="0" fontId="15" fillId="8" borderId="1" xfId="0" applyFont="1" applyFill="1" applyBorder="1" applyAlignment="1">
      <alignment horizontal="center" vertical="center"/>
    </xf>
    <xf numFmtId="0" fontId="15" fillId="8" borderId="22" xfId="0" applyFont="1" applyFill="1" applyBorder="1"/>
    <xf numFmtId="0" fontId="15" fillId="12" borderId="14" xfId="0" applyFont="1" applyFill="1" applyBorder="1"/>
    <xf numFmtId="0" fontId="14" fillId="7" borderId="14" xfId="0" applyFont="1" applyFill="1" applyBorder="1"/>
    <xf numFmtId="0" fontId="14" fillId="7" borderId="24" xfId="0" applyFont="1" applyFill="1" applyBorder="1"/>
    <xf numFmtId="0" fontId="14" fillId="8" borderId="14" xfId="0" applyFont="1" applyFill="1" applyBorder="1"/>
    <xf numFmtId="0" fontId="13" fillId="0" borderId="1" xfId="0" applyFont="1" applyFill="1" applyBorder="1" applyAlignment="1">
      <alignment horizontal="center" vertical="center"/>
    </xf>
    <xf numFmtId="165" fontId="13" fillId="0" borderId="1" xfId="0" applyNumberFormat="1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5" fillId="7" borderId="0" xfId="0" applyFont="1" applyFill="1" applyBorder="1"/>
    <xf numFmtId="0" fontId="13" fillId="7" borderId="22" xfId="0" applyFont="1" applyFill="1" applyBorder="1"/>
    <xf numFmtId="0" fontId="13" fillId="8" borderId="14" xfId="0" applyFont="1" applyFill="1" applyBorder="1"/>
    <xf numFmtId="0" fontId="13" fillId="8" borderId="24" xfId="0" applyFont="1" applyFill="1" applyBorder="1"/>
    <xf numFmtId="0" fontId="17" fillId="12" borderId="3" xfId="0" applyFont="1" applyFill="1" applyBorder="1"/>
    <xf numFmtId="0" fontId="13" fillId="12" borderId="22" xfId="0" applyFont="1" applyFill="1" applyBorder="1"/>
    <xf numFmtId="0" fontId="24" fillId="9" borderId="24" xfId="0" applyFont="1" applyFill="1" applyBorder="1"/>
    <xf numFmtId="0" fontId="12" fillId="7" borderId="14" xfId="0" applyFont="1" applyFill="1" applyBorder="1"/>
    <xf numFmtId="0" fontId="12" fillId="12" borderId="14" xfId="0" applyFont="1" applyFill="1" applyBorder="1"/>
    <xf numFmtId="0" fontId="36" fillId="10" borderId="0" xfId="0" applyFont="1" applyFill="1" applyBorder="1"/>
    <xf numFmtId="0" fontId="23" fillId="9" borderId="0" xfId="0" applyFont="1" applyFill="1" applyBorder="1"/>
    <xf numFmtId="0" fontId="36" fillId="9" borderId="22" xfId="0" applyFont="1" applyFill="1" applyBorder="1"/>
    <xf numFmtId="0" fontId="13" fillId="12" borderId="24" xfId="0" applyFont="1" applyFill="1" applyBorder="1"/>
    <xf numFmtId="0" fontId="11" fillId="10" borderId="1" xfId="0" applyFont="1" applyFill="1" applyBorder="1" applyAlignment="1">
      <alignment horizontal="center" vertical="center"/>
    </xf>
    <xf numFmtId="0" fontId="11" fillId="10" borderId="14" xfId="0" applyFont="1" applyFill="1" applyBorder="1"/>
    <xf numFmtId="0" fontId="24" fillId="10" borderId="22" xfId="0" applyFont="1" applyFill="1" applyBorder="1"/>
    <xf numFmtId="0" fontId="11" fillId="9" borderId="1" xfId="0" applyFont="1" applyFill="1" applyBorder="1" applyAlignment="1">
      <alignment horizontal="center" vertical="center"/>
    </xf>
    <xf numFmtId="0" fontId="36" fillId="9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165" fontId="36" fillId="0" borderId="1" xfId="0" applyNumberFormat="1" applyFont="1" applyFill="1" applyBorder="1" applyAlignment="1">
      <alignment horizontal="center" vertical="center"/>
    </xf>
    <xf numFmtId="0" fontId="11" fillId="9" borderId="14" xfId="0" applyFont="1" applyFill="1" applyBorder="1"/>
    <xf numFmtId="0" fontId="11" fillId="8" borderId="24" xfId="0" applyFont="1" applyFill="1" applyBorder="1"/>
    <xf numFmtId="0" fontId="11" fillId="12" borderId="14" xfId="0" applyFont="1" applyFill="1" applyBorder="1"/>
    <xf numFmtId="0" fontId="11" fillId="12" borderId="24" xfId="0" applyFont="1" applyFill="1" applyBorder="1"/>
    <xf numFmtId="0" fontId="36" fillId="7" borderId="0" xfId="0" applyFont="1" applyFill="1" applyBorder="1"/>
    <xf numFmtId="0" fontId="30" fillId="10" borderId="0" xfId="0" applyFont="1" applyFill="1" applyBorder="1"/>
    <xf numFmtId="0" fontId="10" fillId="10" borderId="1" xfId="0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center" vertical="center"/>
    </xf>
    <xf numFmtId="0" fontId="37" fillId="10" borderId="0" xfId="0" applyFont="1" applyFill="1" applyBorder="1"/>
    <xf numFmtId="0" fontId="10" fillId="9" borderId="1" xfId="0" applyFont="1" applyFill="1" applyBorder="1" applyAlignment="1">
      <alignment horizontal="center" vertical="center"/>
    </xf>
    <xf numFmtId="0" fontId="10" fillId="9" borderId="14" xfId="0" applyFont="1" applyFill="1" applyBorder="1"/>
    <xf numFmtId="0" fontId="23" fillId="9" borderId="1" xfId="0" applyFont="1" applyFill="1" applyBorder="1" applyAlignment="1">
      <alignment horizontal="center" vertical="center"/>
    </xf>
    <xf numFmtId="0" fontId="9" fillId="7" borderId="24" xfId="0" applyFont="1" applyFill="1" applyBorder="1"/>
    <xf numFmtId="0" fontId="9" fillId="8" borderId="14" xfId="0" applyFont="1" applyFill="1" applyBorder="1"/>
    <xf numFmtId="0" fontId="12" fillId="12" borderId="24" xfId="0" applyFont="1" applyFill="1" applyBorder="1"/>
    <xf numFmtId="0" fontId="11" fillId="10" borderId="0" xfId="0" applyFont="1" applyFill="1" applyBorder="1"/>
    <xf numFmtId="0" fontId="22" fillId="10" borderId="14" xfId="0" applyFont="1" applyFill="1" applyBorder="1"/>
    <xf numFmtId="0" fontId="8" fillId="9" borderId="14" xfId="0" applyFont="1" applyFill="1" applyBorder="1"/>
    <xf numFmtId="0" fontId="66" fillId="9" borderId="18" xfId="0" applyFont="1" applyFill="1" applyBorder="1"/>
    <xf numFmtId="0" fontId="10" fillId="9" borderId="24" xfId="0" applyFont="1" applyFill="1" applyBorder="1"/>
    <xf numFmtId="0" fontId="11" fillId="8" borderId="0" xfId="0" applyFont="1" applyFill="1" applyBorder="1"/>
    <xf numFmtId="0" fontId="14" fillId="12" borderId="0" xfId="0" applyFont="1" applyFill="1" applyBorder="1"/>
    <xf numFmtId="0" fontId="72" fillId="10" borderId="18" xfId="0" applyFont="1" applyFill="1" applyBorder="1" applyAlignment="1">
      <alignment horizontal="center" vertical="center"/>
    </xf>
    <xf numFmtId="165" fontId="72" fillId="10" borderId="18" xfId="0" applyNumberFormat="1" applyFont="1" applyFill="1" applyBorder="1" applyAlignment="1">
      <alignment horizontal="center" vertical="center"/>
    </xf>
    <xf numFmtId="0" fontId="10" fillId="9" borderId="22" xfId="0" applyFont="1" applyFill="1" applyBorder="1"/>
    <xf numFmtId="0" fontId="6" fillId="0" borderId="1" xfId="0" applyFont="1" applyFill="1" applyBorder="1" applyAlignment="1">
      <alignment horizontal="center" vertical="center"/>
    </xf>
    <xf numFmtId="165" fontId="6" fillId="0" borderId="1" xfId="0" applyNumberFormat="1" applyFont="1" applyFill="1" applyBorder="1" applyAlignment="1">
      <alignment horizontal="center" vertical="center"/>
    </xf>
    <xf numFmtId="0" fontId="6" fillId="10" borderId="12" xfId="0" applyFont="1" applyFill="1" applyBorder="1"/>
    <xf numFmtId="0" fontId="6" fillId="7" borderId="1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65" fontId="6" fillId="0" borderId="2" xfId="0" applyNumberFormat="1" applyFont="1" applyFill="1" applyBorder="1" applyAlignment="1">
      <alignment horizontal="center" vertical="center"/>
    </xf>
    <xf numFmtId="0" fontId="9" fillId="7" borderId="22" xfId="0" applyFont="1" applyFill="1" applyBorder="1"/>
    <xf numFmtId="0" fontId="12" fillId="8" borderId="24" xfId="0" applyFont="1" applyFill="1" applyBorder="1"/>
    <xf numFmtId="0" fontId="6" fillId="12" borderId="24" xfId="0" applyFont="1" applyFill="1" applyBorder="1"/>
    <xf numFmtId="0" fontId="66" fillId="13" borderId="17" xfId="0" applyFont="1" applyFill="1" applyBorder="1" applyAlignment="1">
      <alignment horizontal="center" vertical="center"/>
    </xf>
    <xf numFmtId="0" fontId="66" fillId="13" borderId="18" xfId="0" applyFont="1" applyFill="1" applyBorder="1" applyAlignment="1">
      <alignment horizontal="center" vertical="center"/>
    </xf>
    <xf numFmtId="165" fontId="66" fillId="13" borderId="18" xfId="0" applyNumberFormat="1" applyFont="1" applyFill="1" applyBorder="1" applyAlignment="1">
      <alignment horizontal="center" vertical="center"/>
    </xf>
    <xf numFmtId="0" fontId="66" fillId="13" borderId="14" xfId="0" applyFont="1" applyFill="1" applyBorder="1"/>
    <xf numFmtId="0" fontId="20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25" fillId="13" borderId="1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6" fillId="13" borderId="1" xfId="0" applyFont="1" applyFill="1" applyBorder="1" applyAlignment="1">
      <alignment horizontal="center" vertical="center"/>
    </xf>
    <xf numFmtId="0" fontId="45" fillId="13" borderId="1" xfId="0" applyFont="1" applyFill="1" applyBorder="1" applyAlignment="1">
      <alignment horizontal="center" vertical="center"/>
    </xf>
    <xf numFmtId="0" fontId="45" fillId="13" borderId="11" xfId="0" applyFont="1" applyFill="1" applyBorder="1" applyAlignment="1">
      <alignment horizontal="center" vertical="center"/>
    </xf>
    <xf numFmtId="0" fontId="42" fillId="13" borderId="1" xfId="0" applyFont="1" applyFill="1" applyBorder="1" applyAlignment="1">
      <alignment horizontal="center" vertical="center"/>
    </xf>
    <xf numFmtId="0" fontId="5" fillId="10" borderId="22" xfId="0" applyFont="1" applyFill="1" applyBorder="1"/>
    <xf numFmtId="0" fontId="5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center" vertical="center"/>
    </xf>
    <xf numFmtId="0" fontId="7" fillId="9" borderId="3" xfId="0" applyFont="1" applyFill="1" applyBorder="1"/>
    <xf numFmtId="0" fontId="34" fillId="9" borderId="4" xfId="0" applyFont="1" applyFill="1" applyBorder="1"/>
    <xf numFmtId="0" fontId="46" fillId="9" borderId="2" xfId="0" applyFont="1" applyFill="1" applyBorder="1" applyAlignment="1">
      <alignment horizontal="center" vertical="center"/>
    </xf>
    <xf numFmtId="0" fontId="46" fillId="0" borderId="2" xfId="0" applyFont="1" applyFill="1" applyBorder="1" applyAlignment="1">
      <alignment horizontal="center" vertical="center"/>
    </xf>
    <xf numFmtId="165" fontId="46" fillId="0" borderId="2" xfId="0" applyNumberFormat="1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9" borderId="22" xfId="0" applyFont="1" applyFill="1" applyBorder="1"/>
    <xf numFmtId="0" fontId="5" fillId="8" borderId="2" xfId="0" applyFont="1" applyFill="1" applyBorder="1" applyAlignment="1">
      <alignment horizontal="center" vertical="center"/>
    </xf>
    <xf numFmtId="0" fontId="5" fillId="8" borderId="24" xfId="0" applyFont="1" applyFill="1" applyBorder="1"/>
    <xf numFmtId="0" fontId="66" fillId="13" borderId="24" xfId="0" applyFont="1" applyFill="1" applyBorder="1"/>
    <xf numFmtId="0" fontId="66" fillId="13" borderId="22" xfId="0" applyFont="1" applyFill="1" applyBorder="1"/>
    <xf numFmtId="0" fontId="0" fillId="0" borderId="1" xfId="0" applyBorder="1"/>
    <xf numFmtId="0" fontId="6" fillId="10" borderId="1" xfId="0" applyFont="1" applyFill="1" applyBorder="1" applyAlignment="1">
      <alignment horizontal="center" vertical="center"/>
    </xf>
    <xf numFmtId="0" fontId="73" fillId="0" borderId="1" xfId="0" applyFont="1" applyBorder="1" applyAlignment="1">
      <alignment horizontal="center" vertical="top"/>
    </xf>
    <xf numFmtId="0" fontId="36" fillId="8" borderId="1" xfId="0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0" fontId="44" fillId="13" borderId="1" xfId="0" applyFont="1" applyFill="1" applyBorder="1" applyAlignment="1">
      <alignment horizontal="center" vertical="center"/>
    </xf>
    <xf numFmtId="0" fontId="32" fillId="10" borderId="2" xfId="0" applyFon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165" fontId="32" fillId="0" borderId="2" xfId="0" applyNumberFormat="1" applyFont="1" applyFill="1" applyBorder="1" applyAlignment="1">
      <alignment horizontal="center" vertical="center"/>
    </xf>
    <xf numFmtId="0" fontId="32" fillId="10" borderId="4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65" fontId="32" fillId="0" borderId="4" xfId="0" applyNumberFormat="1" applyFont="1" applyFill="1" applyBorder="1" applyAlignment="1">
      <alignment horizontal="center" vertical="center"/>
    </xf>
    <xf numFmtId="0" fontId="27" fillId="10" borderId="2" xfId="0" applyFont="1" applyFill="1" applyBorder="1" applyAlignment="1">
      <alignment horizontal="center" vertical="center"/>
    </xf>
    <xf numFmtId="0" fontId="66" fillId="10" borderId="4" xfId="0" applyFont="1" applyFill="1" applyBorder="1" applyAlignment="1">
      <alignment horizontal="center" vertical="center"/>
    </xf>
    <xf numFmtId="0" fontId="12" fillId="9" borderId="29" xfId="0" applyFont="1" applyFill="1" applyBorder="1"/>
    <xf numFmtId="0" fontId="12" fillId="9" borderId="7" xfId="0" applyFont="1" applyFill="1" applyBorder="1"/>
    <xf numFmtId="0" fontId="11" fillId="9" borderId="0" xfId="0" applyFont="1" applyFill="1" applyBorder="1"/>
    <xf numFmtId="0" fontId="45" fillId="0" borderId="2" xfId="0" applyFont="1" applyFill="1" applyBorder="1" applyAlignment="1">
      <alignment horizontal="center" vertical="center"/>
    </xf>
    <xf numFmtId="165" fontId="45" fillId="0" borderId="2" xfId="0" applyNumberFormat="1" applyFont="1" applyFill="1" applyBorder="1" applyAlignment="1">
      <alignment horizontal="center" vertical="center"/>
    </xf>
    <xf numFmtId="0" fontId="66" fillId="9" borderId="29" xfId="0" applyFont="1" applyFill="1" applyBorder="1"/>
    <xf numFmtId="0" fontId="66" fillId="9" borderId="7" xfId="0" applyFont="1" applyFill="1" applyBorder="1"/>
    <xf numFmtId="0" fontId="46" fillId="9" borderId="4" xfId="0" applyFont="1" applyFill="1" applyBorder="1" applyAlignment="1">
      <alignment horizontal="center" vertical="center"/>
    </xf>
    <xf numFmtId="0" fontId="46" fillId="0" borderId="4" xfId="0" applyFont="1" applyFill="1" applyBorder="1" applyAlignment="1">
      <alignment horizontal="center" vertical="center"/>
    </xf>
    <xf numFmtId="165" fontId="46" fillId="0" borderId="4" xfId="0" applyNumberFormat="1" applyFont="1" applyFill="1" applyBorder="1" applyAlignment="1">
      <alignment horizontal="center" vertical="center"/>
    </xf>
    <xf numFmtId="0" fontId="66" fillId="7" borderId="18" xfId="0" applyFont="1" applyFill="1" applyBorder="1"/>
    <xf numFmtId="0" fontId="66" fillId="7" borderId="21" xfId="0" applyFont="1" applyFill="1" applyBorder="1"/>
    <xf numFmtId="0" fontId="7" fillId="12" borderId="24" xfId="0" applyFont="1" applyFill="1" applyBorder="1"/>
    <xf numFmtId="0" fontId="45" fillId="13" borderId="16" xfId="0" applyFont="1" applyFill="1" applyBorder="1" applyAlignment="1">
      <alignment horizontal="center" vertical="center"/>
    </xf>
    <xf numFmtId="0" fontId="45" fillId="13" borderId="2" xfId="0" applyFont="1" applyFill="1" applyBorder="1" applyAlignment="1">
      <alignment horizontal="center" vertical="center"/>
    </xf>
    <xf numFmtId="0" fontId="13" fillId="13" borderId="4" xfId="0" applyFont="1" applyFill="1" applyBorder="1" applyAlignment="1">
      <alignment horizontal="center" vertical="center"/>
    </xf>
    <xf numFmtId="0" fontId="66" fillId="13" borderId="4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165" fontId="13" fillId="0" borderId="4" xfId="0" applyNumberFormat="1" applyFont="1" applyFill="1" applyBorder="1" applyAlignment="1">
      <alignment horizontal="center" vertical="center"/>
    </xf>
    <xf numFmtId="0" fontId="36" fillId="8" borderId="2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165" fontId="36" fillId="0" borderId="2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14" xfId="0" applyFont="1" applyFill="1" applyBorder="1"/>
    <xf numFmtId="0" fontId="3" fillId="0" borderId="1" xfId="0" applyFont="1" applyFill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65" fontId="3" fillId="0" borderId="2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165" fontId="3" fillId="0" borderId="4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 vertical="center"/>
    </xf>
    <xf numFmtId="0" fontId="3" fillId="10" borderId="0" xfId="0" applyFont="1" applyFill="1" applyBorder="1"/>
    <xf numFmtId="0" fontId="66" fillId="0" borderId="14" xfId="0" applyFont="1" applyFill="1" applyBorder="1"/>
    <xf numFmtId="0" fontId="15" fillId="0" borderId="14" xfId="0" applyFont="1" applyFill="1" applyBorder="1"/>
    <xf numFmtId="0" fontId="30" fillId="0" borderId="0" xfId="0" applyFont="1" applyFill="1" applyBorder="1"/>
    <xf numFmtId="0" fontId="7" fillId="0" borderId="24" xfId="0" applyFont="1" applyFill="1" applyBorder="1"/>
    <xf numFmtId="0" fontId="17" fillId="0" borderId="28" xfId="0" applyFont="1" applyFill="1" applyBorder="1"/>
    <xf numFmtId="0" fontId="12" fillId="0" borderId="24" xfId="0" applyFont="1" applyFill="1" applyBorder="1"/>
    <xf numFmtId="0" fontId="6" fillId="0" borderId="24" xfId="0" applyFont="1" applyFill="1" applyBorder="1"/>
    <xf numFmtId="0" fontId="66" fillId="0" borderId="24" xfId="0" applyFont="1" applyFill="1" applyBorder="1"/>
    <xf numFmtId="0" fontId="14" fillId="0" borderId="0" xfId="0" applyFont="1" applyFill="1" applyBorder="1"/>
    <xf numFmtId="0" fontId="43" fillId="0" borderId="0" xfId="0" applyFont="1" applyFill="1" applyBorder="1"/>
    <xf numFmtId="164" fontId="2" fillId="0" borderId="49" xfId="0" applyNumberFormat="1" applyFont="1" applyFill="1" applyBorder="1" applyAlignment="1">
      <alignment horizontal="center" vertical="center"/>
    </xf>
    <xf numFmtId="0" fontId="10" fillId="10" borderId="31" xfId="0" applyFont="1" applyFill="1" applyBorder="1"/>
    <xf numFmtId="0" fontId="2" fillId="10" borderId="1" xfId="0" applyFont="1" applyFill="1" applyBorder="1" applyAlignment="1">
      <alignment horizontal="center" vertical="center"/>
    </xf>
    <xf numFmtId="164" fontId="66" fillId="10" borderId="30" xfId="0" applyNumberFormat="1" applyFont="1" applyFill="1" applyBorder="1" applyAlignment="1">
      <alignment horizontal="center" vertical="center"/>
    </xf>
    <xf numFmtId="0" fontId="10" fillId="10" borderId="32" xfId="0" applyFont="1" applyFill="1" applyBorder="1" applyAlignment="1">
      <alignment horizontal="center" vertical="center"/>
    </xf>
    <xf numFmtId="0" fontId="2" fillId="10" borderId="35" xfId="3" applyFont="1" applyFill="1" applyBorder="1" applyAlignment="1">
      <alignment horizontal="center" vertical="center"/>
    </xf>
    <xf numFmtId="165" fontId="68" fillId="0" borderId="45" xfId="0" applyNumberFormat="1" applyFont="1" applyFill="1" applyBorder="1" applyAlignment="1">
      <alignment horizontal="center" vertical="center"/>
    </xf>
    <xf numFmtId="164" fontId="3" fillId="0" borderId="10" xfId="0" applyNumberFormat="1" applyFont="1" applyFill="1" applyBorder="1" applyAlignment="1">
      <alignment horizontal="center" vertical="center"/>
    </xf>
    <xf numFmtId="164" fontId="3" fillId="0" borderId="50" xfId="0" applyNumberFormat="1" applyFont="1" applyFill="1" applyBorder="1" applyAlignment="1">
      <alignment horizontal="center" vertical="center"/>
    </xf>
    <xf numFmtId="0" fontId="68" fillId="0" borderId="35" xfId="0" applyFont="1" applyFill="1" applyBorder="1" applyAlignment="1">
      <alignment horizontal="center" vertical="center"/>
    </xf>
    <xf numFmtId="0" fontId="10" fillId="10" borderId="36" xfId="0" applyFont="1" applyFill="1" applyBorder="1"/>
    <xf numFmtId="0" fontId="2" fillId="10" borderId="11" xfId="0" applyFont="1" applyFill="1" applyBorder="1" applyAlignment="1">
      <alignment horizontal="center" vertical="center"/>
    </xf>
    <xf numFmtId="165" fontId="2" fillId="0" borderId="4" xfId="0" applyNumberFormat="1" applyFont="1" applyFill="1" applyBorder="1" applyAlignment="1">
      <alignment horizontal="center" vertical="center"/>
    </xf>
    <xf numFmtId="0" fontId="66" fillId="10" borderId="19" xfId="0" applyFont="1" applyFill="1" applyBorder="1"/>
    <xf numFmtId="164" fontId="3" fillId="0" borderId="47" xfId="0" applyNumberFormat="1" applyFont="1" applyFill="1" applyBorder="1" applyAlignment="1">
      <alignment horizontal="center" vertical="center"/>
    </xf>
    <xf numFmtId="0" fontId="10" fillId="10" borderId="5" xfId="0" applyFont="1" applyFill="1" applyBorder="1" applyAlignment="1">
      <alignment horizontal="center" vertical="center"/>
    </xf>
    <xf numFmtId="164" fontId="66" fillId="10" borderId="48" xfId="0" applyNumberFormat="1" applyFont="1" applyFill="1" applyBorder="1" applyAlignment="1">
      <alignment horizontal="center" vertical="center"/>
    </xf>
    <xf numFmtId="0" fontId="10" fillId="10" borderId="33" xfId="0" applyFont="1" applyFill="1" applyBorder="1"/>
    <xf numFmtId="164" fontId="10" fillId="0" borderId="46" xfId="0" applyNumberFormat="1" applyFont="1" applyFill="1" applyBorder="1" applyAlignment="1">
      <alignment horizontal="center" vertical="center"/>
    </xf>
    <xf numFmtId="164" fontId="2" fillId="10" borderId="52" xfId="0" applyNumberFormat="1" applyFont="1" applyFill="1" applyBorder="1" applyAlignment="1">
      <alignment horizontal="center" vertical="center"/>
    </xf>
    <xf numFmtId="0" fontId="25" fillId="10" borderId="22" xfId="0" applyFont="1" applyFill="1" applyBorder="1"/>
    <xf numFmtId="164" fontId="3" fillId="10" borderId="52" xfId="0" applyNumberFormat="1" applyFont="1" applyFill="1" applyBorder="1" applyAlignment="1">
      <alignment horizontal="center" vertical="center"/>
    </xf>
    <xf numFmtId="0" fontId="66" fillId="10" borderId="21" xfId="0" applyFont="1" applyFill="1" applyBorder="1" applyAlignment="1">
      <alignment horizontal="center" vertical="center"/>
    </xf>
    <xf numFmtId="0" fontId="10" fillId="10" borderId="3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64" fontId="10" fillId="0" borderId="47" xfId="0" applyNumberFormat="1" applyFont="1" applyFill="1" applyBorder="1" applyAlignment="1">
      <alignment horizontal="center" vertical="center"/>
    </xf>
    <xf numFmtId="0" fontId="2" fillId="10" borderId="6" xfId="3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165" fontId="68" fillId="0" borderId="6" xfId="0" applyNumberFormat="1" applyFont="1" applyFill="1" applyBorder="1" applyAlignment="1">
      <alignment horizontal="center" vertical="center"/>
    </xf>
    <xf numFmtId="0" fontId="10" fillId="10" borderId="4" xfId="0" applyFont="1" applyFill="1" applyBorder="1" applyAlignment="1">
      <alignment horizontal="center" vertical="center"/>
    </xf>
    <xf numFmtId="164" fontId="10" fillId="0" borderId="49" xfId="0" applyNumberFormat="1" applyFont="1" applyFill="1" applyBorder="1" applyAlignment="1">
      <alignment horizontal="center" vertical="center"/>
    </xf>
    <xf numFmtId="165" fontId="68" fillId="0" borderId="35" xfId="0" applyNumberFormat="1" applyFont="1" applyFill="1" applyBorder="1" applyAlignment="1">
      <alignment horizontal="center" vertical="center"/>
    </xf>
    <xf numFmtId="165" fontId="68" fillId="0" borderId="42" xfId="0" applyNumberFormat="1" applyFont="1" applyFill="1" applyBorder="1" applyAlignment="1">
      <alignment horizontal="center" vertical="center"/>
    </xf>
    <xf numFmtId="0" fontId="2" fillId="10" borderId="1" xfId="3" applyFont="1" applyFill="1" applyBorder="1" applyAlignment="1">
      <alignment horizontal="center" vertical="center"/>
    </xf>
    <xf numFmtId="0" fontId="66" fillId="10" borderId="18" xfId="3" applyFont="1" applyFill="1" applyBorder="1" applyAlignment="1">
      <alignment horizontal="center" vertical="center"/>
    </xf>
    <xf numFmtId="0" fontId="2" fillId="10" borderId="2" xfId="3" applyFont="1" applyFill="1" applyBorder="1" applyAlignment="1">
      <alignment horizontal="center" vertical="center"/>
    </xf>
    <xf numFmtId="0" fontId="2" fillId="10" borderId="4" xfId="3" applyFont="1" applyFill="1" applyBorder="1" applyAlignment="1">
      <alignment horizontal="center" vertical="center"/>
    </xf>
    <xf numFmtId="0" fontId="68" fillId="0" borderId="38" xfId="0" applyFont="1" applyFill="1" applyBorder="1" applyAlignment="1">
      <alignment horizontal="center" vertical="center"/>
    </xf>
    <xf numFmtId="0" fontId="10" fillId="10" borderId="6" xfId="0" applyFont="1" applyFill="1" applyBorder="1" applyAlignment="1">
      <alignment horizontal="center" vertical="center"/>
    </xf>
    <xf numFmtId="0" fontId="68" fillId="0" borderId="37" xfId="0" applyFont="1" applyFill="1" applyBorder="1" applyAlignment="1">
      <alignment horizontal="center" vertical="center"/>
    </xf>
    <xf numFmtId="0" fontId="10" fillId="10" borderId="15" xfId="0" applyFont="1" applyFill="1" applyBorder="1"/>
    <xf numFmtId="0" fontId="3" fillId="10" borderId="13" xfId="0" applyFont="1" applyFill="1" applyBorder="1"/>
    <xf numFmtId="165" fontId="68" fillId="0" borderId="8" xfId="0" applyNumberFormat="1" applyFont="1" applyFill="1" applyBorder="1" applyAlignment="1">
      <alignment horizontal="center" vertical="center"/>
    </xf>
    <xf numFmtId="164" fontId="2" fillId="0" borderId="46" xfId="0" applyNumberFormat="1" applyFont="1" applyFill="1" applyBorder="1" applyAlignment="1">
      <alignment horizontal="center" vertical="center"/>
    </xf>
    <xf numFmtId="164" fontId="10" fillId="10" borderId="54" xfId="0" applyNumberFormat="1" applyFont="1" applyFill="1" applyBorder="1" applyAlignment="1">
      <alignment horizontal="center" vertical="center"/>
    </xf>
    <xf numFmtId="0" fontId="66" fillId="10" borderId="7" xfId="0" applyFont="1" applyFill="1" applyBorder="1"/>
    <xf numFmtId="0" fontId="3" fillId="10" borderId="11" xfId="0" applyFont="1" applyFill="1" applyBorder="1" applyAlignment="1">
      <alignment horizontal="center" vertical="center"/>
    </xf>
    <xf numFmtId="165" fontId="3" fillId="0" borderId="6" xfId="0" applyNumberFormat="1" applyFont="1" applyFill="1" applyBorder="1" applyAlignment="1">
      <alignment horizontal="center" vertical="center"/>
    </xf>
    <xf numFmtId="0" fontId="2" fillId="10" borderId="21" xfId="0" applyFont="1" applyFill="1" applyBorder="1"/>
    <xf numFmtId="0" fontId="2" fillId="10" borderId="18" xfId="0" applyFont="1" applyFill="1" applyBorder="1"/>
    <xf numFmtId="164" fontId="10" fillId="10" borderId="52" xfId="0" applyNumberFormat="1" applyFont="1" applyFill="1" applyBorder="1" applyAlignment="1">
      <alignment horizontal="center" vertical="center"/>
    </xf>
    <xf numFmtId="164" fontId="3" fillId="0" borderId="46" xfId="0" applyNumberFormat="1" applyFont="1" applyFill="1" applyBorder="1" applyAlignment="1">
      <alignment horizontal="center" vertical="center"/>
    </xf>
    <xf numFmtId="0" fontId="2" fillId="10" borderId="22" xfId="0" applyFont="1" applyFill="1" applyBorder="1"/>
    <xf numFmtId="0" fontId="10" fillId="10" borderId="11" xfId="0" applyFont="1" applyFill="1" applyBorder="1" applyAlignment="1">
      <alignment horizontal="center" vertical="center"/>
    </xf>
    <xf numFmtId="0" fontId="10" fillId="10" borderId="35" xfId="0" applyFont="1" applyFill="1" applyBorder="1" applyAlignment="1">
      <alignment horizontal="center" vertical="center"/>
    </xf>
    <xf numFmtId="164" fontId="10" fillId="0" borderId="10" xfId="0" applyNumberFormat="1" applyFont="1" applyFill="1" applyBorder="1" applyAlignment="1">
      <alignment horizontal="center" vertical="center"/>
    </xf>
    <xf numFmtId="0" fontId="10" fillId="10" borderId="13" xfId="0" applyFont="1" applyFill="1" applyBorder="1"/>
    <xf numFmtId="0" fontId="68" fillId="0" borderId="20" xfId="0" applyFont="1" applyFill="1" applyBorder="1" applyAlignment="1">
      <alignment horizontal="center" vertical="center"/>
    </xf>
    <xf numFmtId="0" fontId="2" fillId="10" borderId="13" xfId="0" applyFont="1" applyFill="1" applyBorder="1"/>
    <xf numFmtId="0" fontId="3" fillId="0" borderId="6" xfId="0" applyFont="1" applyFill="1" applyBorder="1" applyAlignment="1">
      <alignment horizontal="center" vertical="center"/>
    </xf>
    <xf numFmtId="165" fontId="68" fillId="0" borderId="41" xfId="0" applyNumberFormat="1" applyFont="1" applyFill="1" applyBorder="1" applyAlignment="1">
      <alignment horizontal="center" vertical="center"/>
    </xf>
    <xf numFmtId="0" fontId="68" fillId="0" borderId="40" xfId="0" applyFont="1" applyFill="1" applyBorder="1" applyAlignment="1">
      <alignment horizontal="center" vertical="center"/>
    </xf>
    <xf numFmtId="0" fontId="68" fillId="0" borderId="39" xfId="0" applyFont="1" applyFill="1" applyBorder="1" applyAlignment="1">
      <alignment horizontal="center" vertical="center"/>
    </xf>
    <xf numFmtId="164" fontId="10" fillId="10" borderId="55" xfId="0" applyNumberFormat="1" applyFont="1" applyFill="1" applyBorder="1" applyAlignment="1">
      <alignment horizontal="center" vertical="center"/>
    </xf>
    <xf numFmtId="165" fontId="3" fillId="0" borderId="35" xfId="0" applyNumberFormat="1" applyFont="1" applyFill="1" applyBorder="1" applyAlignment="1">
      <alignment horizontal="center" vertical="center"/>
    </xf>
    <xf numFmtId="164" fontId="10" fillId="10" borderId="53" xfId="0" applyNumberFormat="1" applyFont="1" applyFill="1" applyBorder="1" applyAlignment="1">
      <alignment horizontal="center" vertical="center"/>
    </xf>
    <xf numFmtId="0" fontId="10" fillId="10" borderId="16" xfId="0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66" fillId="10" borderId="29" xfId="0" applyFont="1" applyFill="1" applyBorder="1"/>
    <xf numFmtId="165" fontId="66" fillId="10" borderId="19" xfId="0" applyNumberFormat="1" applyFont="1" applyFill="1" applyBorder="1" applyAlignment="1">
      <alignment horizontal="center" vertical="center"/>
    </xf>
    <xf numFmtId="0" fontId="72" fillId="10" borderId="21" xfId="0" applyFont="1" applyFill="1" applyBorder="1" applyAlignment="1">
      <alignment horizontal="center" vertical="center"/>
    </xf>
    <xf numFmtId="164" fontId="10" fillId="10" borderId="51" xfId="0" applyNumberFormat="1" applyFont="1" applyFill="1" applyBorder="1" applyAlignment="1">
      <alignment horizontal="center" vertical="center"/>
    </xf>
    <xf numFmtId="164" fontId="10" fillId="0" borderId="50" xfId="0" applyNumberFormat="1" applyFont="1" applyFill="1" applyBorder="1" applyAlignment="1">
      <alignment horizontal="center" vertical="center"/>
    </xf>
    <xf numFmtId="165" fontId="72" fillId="10" borderId="43" xfId="0" applyNumberFormat="1" applyFont="1" applyFill="1" applyBorder="1" applyAlignment="1">
      <alignment horizontal="center" vertical="center"/>
    </xf>
    <xf numFmtId="165" fontId="68" fillId="0" borderId="44" xfId="0" applyNumberFormat="1" applyFont="1" applyFill="1" applyBorder="1" applyAlignment="1">
      <alignment horizontal="center" vertical="center"/>
    </xf>
    <xf numFmtId="0" fontId="2" fillId="9" borderId="1" xfId="3" applyFont="1" applyFill="1" applyBorder="1" applyAlignment="1">
      <alignment horizontal="center" vertical="center"/>
    </xf>
    <xf numFmtId="0" fontId="66" fillId="9" borderId="18" xfId="3" applyFont="1" applyFill="1" applyBorder="1" applyAlignment="1">
      <alignment horizontal="center" vertical="center"/>
    </xf>
    <xf numFmtId="0" fontId="2" fillId="9" borderId="2" xfId="3" applyFont="1" applyFill="1" applyBorder="1" applyAlignment="1">
      <alignment horizontal="center" vertical="center"/>
    </xf>
    <xf numFmtId="0" fontId="2" fillId="9" borderId="4" xfId="3" applyFont="1" applyFill="1" applyBorder="1" applyAlignment="1">
      <alignment horizontal="center" vertical="center"/>
    </xf>
    <xf numFmtId="0" fontId="66" fillId="7" borderId="18" xfId="3" applyFont="1" applyFill="1" applyBorder="1" applyAlignment="1">
      <alignment horizontal="center" vertical="center"/>
    </xf>
    <xf numFmtId="0" fontId="2" fillId="7" borderId="1" xfId="3" applyFont="1" applyFill="1" applyBorder="1" applyAlignment="1">
      <alignment horizontal="center" vertical="center"/>
    </xf>
    <xf numFmtId="0" fontId="2" fillId="7" borderId="2" xfId="3" applyFont="1" applyFill="1" applyBorder="1" applyAlignment="1">
      <alignment horizontal="center" vertical="center"/>
    </xf>
    <xf numFmtId="0" fontId="2" fillId="7" borderId="4" xfId="3" applyFont="1" applyFill="1" applyBorder="1" applyAlignment="1">
      <alignment horizontal="center" vertical="center"/>
    </xf>
    <xf numFmtId="0" fontId="66" fillId="8" borderId="18" xfId="3" applyFont="1" applyFill="1" applyBorder="1" applyAlignment="1">
      <alignment horizontal="center" vertical="center"/>
    </xf>
    <xf numFmtId="0" fontId="2" fillId="8" borderId="1" xfId="3" applyFont="1" applyFill="1" applyBorder="1" applyAlignment="1">
      <alignment horizontal="center" vertical="center"/>
    </xf>
    <xf numFmtId="0" fontId="68" fillId="8" borderId="1" xfId="3" applyFont="1" applyFill="1" applyBorder="1" applyAlignment="1">
      <alignment horizontal="center" vertical="center"/>
    </xf>
    <xf numFmtId="0" fontId="2" fillId="8" borderId="2" xfId="3" applyFont="1" applyFill="1" applyBorder="1" applyAlignment="1">
      <alignment horizontal="center" vertical="center"/>
    </xf>
    <xf numFmtId="0" fontId="2" fillId="8" borderId="4" xfId="3" applyFont="1" applyFill="1" applyBorder="1" applyAlignment="1">
      <alignment horizontal="center" vertical="center"/>
    </xf>
    <xf numFmtId="0" fontId="2" fillId="13" borderId="1" xfId="17" applyFont="1" applyFill="1" applyBorder="1" applyAlignment="1">
      <alignment horizontal="center" vertical="center"/>
    </xf>
    <xf numFmtId="0" fontId="66" fillId="13" borderId="18" xfId="17" applyFont="1" applyFill="1" applyBorder="1" applyAlignment="1">
      <alignment horizontal="center" vertical="center"/>
    </xf>
    <xf numFmtId="0" fontId="2" fillId="13" borderId="2" xfId="17" applyFont="1" applyFill="1" applyBorder="1" applyAlignment="1">
      <alignment horizontal="center" vertical="center"/>
    </xf>
    <xf numFmtId="0" fontId="2" fillId="13" borderId="4" xfId="17" applyFont="1" applyFill="1" applyBorder="1" applyAlignment="1">
      <alignment horizontal="center" vertical="center"/>
    </xf>
    <xf numFmtId="0" fontId="6" fillId="10" borderId="27" xfId="0" applyFont="1" applyFill="1" applyBorder="1"/>
    <xf numFmtId="0" fontId="32" fillId="10" borderId="5" xfId="0" applyFont="1" applyFill="1" applyBorder="1" applyAlignment="1">
      <alignment horizontal="center" vertical="center"/>
    </xf>
    <xf numFmtId="0" fontId="32" fillId="10" borderId="6" xfId="0" applyFont="1" applyFill="1" applyBorder="1" applyAlignment="1">
      <alignment horizontal="center" vertical="center"/>
    </xf>
    <xf numFmtId="0" fontId="32" fillId="0" borderId="6" xfId="0" applyFont="1" applyFill="1" applyBorder="1" applyAlignment="1">
      <alignment horizontal="center" vertical="center"/>
    </xf>
    <xf numFmtId="165" fontId="32" fillId="0" borderId="6" xfId="0" applyNumberFormat="1" applyFont="1" applyFill="1" applyBorder="1" applyAlignment="1">
      <alignment horizontal="center" vertical="center"/>
    </xf>
    <xf numFmtId="0" fontId="32" fillId="10" borderId="16" xfId="0" applyFont="1" applyFill="1" applyBorder="1" applyAlignment="1">
      <alignment horizontal="center" vertical="center"/>
    </xf>
    <xf numFmtId="0" fontId="32" fillId="10" borderId="32" xfId="0" applyFont="1" applyFill="1" applyBorder="1" applyAlignment="1">
      <alignment horizontal="center" vertical="center"/>
    </xf>
    <xf numFmtId="0" fontId="32" fillId="10" borderId="11" xfId="0" applyFont="1" applyFill="1" applyBorder="1" applyAlignment="1">
      <alignment horizontal="center" vertical="center"/>
    </xf>
    <xf numFmtId="0" fontId="32" fillId="10" borderId="34" xfId="0" applyFont="1" applyFill="1" applyBorder="1" applyAlignment="1">
      <alignment horizontal="center" vertical="center"/>
    </xf>
    <xf numFmtId="0" fontId="32" fillId="10" borderId="35" xfId="0" applyFont="1" applyFill="1" applyBorder="1" applyAlignment="1">
      <alignment horizontal="center" vertical="center"/>
    </xf>
    <xf numFmtId="0" fontId="32" fillId="0" borderId="35" xfId="0" applyFont="1" applyFill="1" applyBorder="1" applyAlignment="1">
      <alignment horizontal="center" vertical="center"/>
    </xf>
    <xf numFmtId="165" fontId="32" fillId="0" borderId="35" xfId="0" applyNumberFormat="1" applyFont="1" applyFill="1" applyBorder="1" applyAlignment="1">
      <alignment horizontal="center" vertical="center"/>
    </xf>
    <xf numFmtId="164" fontId="32" fillId="0" borderId="10" xfId="0" applyNumberFormat="1" applyFont="1" applyFill="1" applyBorder="1" applyAlignment="1">
      <alignment horizontal="center" vertical="center"/>
    </xf>
    <xf numFmtId="164" fontId="32" fillId="0" borderId="47" xfId="0" applyNumberFormat="1" applyFont="1" applyFill="1" applyBorder="1" applyAlignment="1">
      <alignment horizontal="center" vertical="center"/>
    </xf>
    <xf numFmtId="164" fontId="32" fillId="0" borderId="49" xfId="0" applyNumberFormat="1" applyFont="1" applyFill="1" applyBorder="1" applyAlignment="1">
      <alignment horizontal="center" vertical="center"/>
    </xf>
    <xf numFmtId="164" fontId="32" fillId="0" borderId="46" xfId="0" applyNumberFormat="1" applyFont="1" applyFill="1" applyBorder="1" applyAlignment="1">
      <alignment horizontal="center" vertical="center"/>
    </xf>
    <xf numFmtId="164" fontId="32" fillId="0" borderId="50" xfId="0" applyNumberFormat="1" applyFont="1" applyFill="1" applyBorder="1" applyAlignment="1">
      <alignment horizontal="center" vertical="center"/>
    </xf>
    <xf numFmtId="164" fontId="32" fillId="10" borderId="10" xfId="0" applyNumberFormat="1" applyFont="1" applyFill="1" applyBorder="1" applyAlignment="1">
      <alignment horizontal="center" vertical="center"/>
    </xf>
    <xf numFmtId="164" fontId="32" fillId="10" borderId="47" xfId="0" applyNumberFormat="1" applyFont="1" applyFill="1" applyBorder="1" applyAlignment="1">
      <alignment horizontal="center" vertical="center"/>
    </xf>
    <xf numFmtId="164" fontId="32" fillId="10" borderId="49" xfId="0" applyNumberFormat="1" applyFont="1" applyFill="1" applyBorder="1" applyAlignment="1">
      <alignment horizontal="center" vertical="center"/>
    </xf>
    <xf numFmtId="164" fontId="32" fillId="10" borderId="46" xfId="0" applyNumberFormat="1" applyFont="1" applyFill="1" applyBorder="1" applyAlignment="1">
      <alignment horizontal="center" vertical="center"/>
    </xf>
    <xf numFmtId="164" fontId="32" fillId="10" borderId="50" xfId="0" applyNumberFormat="1" applyFont="1" applyFill="1" applyBorder="1" applyAlignment="1">
      <alignment horizontal="center" vertical="center"/>
    </xf>
    <xf numFmtId="165" fontId="32" fillId="0" borderId="31" xfId="0" applyNumberFormat="1" applyFont="1" applyFill="1" applyBorder="1" applyAlignment="1">
      <alignment horizontal="center" vertical="center"/>
    </xf>
    <xf numFmtId="165" fontId="32" fillId="0" borderId="15" xfId="0" applyNumberFormat="1" applyFont="1" applyFill="1" applyBorder="1" applyAlignment="1">
      <alignment horizontal="center" vertical="center"/>
    </xf>
    <xf numFmtId="165" fontId="32" fillId="0" borderId="33" xfId="0" applyNumberFormat="1" applyFont="1" applyFill="1" applyBorder="1" applyAlignment="1">
      <alignment horizontal="center" vertical="center"/>
    </xf>
    <xf numFmtId="165" fontId="32" fillId="0" borderId="13" xfId="0" applyNumberFormat="1" applyFont="1" applyFill="1" applyBorder="1" applyAlignment="1">
      <alignment horizontal="center" vertical="center"/>
    </xf>
    <xf numFmtId="165" fontId="32" fillId="0" borderId="36" xfId="0" applyNumberFormat="1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0" fontId="32" fillId="0" borderId="20" xfId="0" applyFont="1" applyFill="1" applyBorder="1" applyAlignment="1">
      <alignment horizontal="center" vertical="center"/>
    </xf>
    <xf numFmtId="0" fontId="32" fillId="0" borderId="39" xfId="0" applyFont="1" applyFill="1" applyBorder="1" applyAlignment="1">
      <alignment horizontal="center" vertical="center"/>
    </xf>
    <xf numFmtId="0" fontId="32" fillId="0" borderId="38" xfId="0" applyFont="1" applyFill="1" applyBorder="1" applyAlignment="1">
      <alignment horizontal="center" vertical="center"/>
    </xf>
    <xf numFmtId="0" fontId="32" fillId="0" borderId="40" xfId="0" applyFont="1" applyFill="1" applyBorder="1" applyAlignment="1">
      <alignment horizontal="center" vertical="center"/>
    </xf>
    <xf numFmtId="0" fontId="32" fillId="10" borderId="31" xfId="0" applyFont="1" applyFill="1" applyBorder="1"/>
    <xf numFmtId="0" fontId="32" fillId="10" borderId="15" xfId="0" applyFont="1" applyFill="1" applyBorder="1"/>
    <xf numFmtId="0" fontId="32" fillId="10" borderId="33" xfId="0" applyFont="1" applyFill="1" applyBorder="1"/>
    <xf numFmtId="0" fontId="32" fillId="10" borderId="13" xfId="0" applyFont="1" applyFill="1" applyBorder="1"/>
    <xf numFmtId="0" fontId="32" fillId="10" borderId="36" xfId="0" applyFont="1" applyFill="1" applyBorder="1"/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164" fontId="66" fillId="9" borderId="48" xfId="0" applyNumberFormat="1" applyFont="1" applyFill="1" applyBorder="1" applyAlignment="1">
      <alignment horizontal="center" vertical="center"/>
    </xf>
    <xf numFmtId="165" fontId="66" fillId="9" borderId="19" xfId="0" applyNumberFormat="1" applyFont="1" applyFill="1" applyBorder="1" applyAlignment="1">
      <alignment horizontal="center" vertical="center"/>
    </xf>
    <xf numFmtId="0" fontId="66" fillId="9" borderId="21" xfId="0" applyFont="1" applyFill="1" applyBorder="1" applyAlignment="1">
      <alignment horizontal="center" vertical="center"/>
    </xf>
    <xf numFmtId="0" fontId="3" fillId="9" borderId="31" xfId="0" applyFont="1" applyFill="1" applyBorder="1"/>
    <xf numFmtId="0" fontId="3" fillId="9" borderId="13" xfId="0" applyFont="1" applyFill="1" applyBorder="1"/>
    <xf numFmtId="0" fontId="3" fillId="9" borderId="15" xfId="0" applyFont="1" applyFill="1" applyBorder="1"/>
    <xf numFmtId="0" fontId="66" fillId="9" borderId="19" xfId="0" applyFont="1" applyFill="1" applyBorder="1"/>
    <xf numFmtId="0" fontId="46" fillId="9" borderId="5" xfId="0" applyFont="1" applyFill="1" applyBorder="1" applyAlignment="1">
      <alignment horizontal="center" vertical="center"/>
    </xf>
    <xf numFmtId="0" fontId="46" fillId="9" borderId="6" xfId="0" applyFont="1" applyFill="1" applyBorder="1" applyAlignment="1">
      <alignment horizontal="center" vertical="center"/>
    </xf>
    <xf numFmtId="0" fontId="46" fillId="0" borderId="6" xfId="0" applyFont="1" applyFill="1" applyBorder="1" applyAlignment="1">
      <alignment horizontal="center" vertical="center"/>
    </xf>
    <xf numFmtId="165" fontId="46" fillId="0" borderId="6" xfId="0" applyNumberFormat="1" applyFont="1" applyFill="1" applyBorder="1" applyAlignment="1">
      <alignment horizontal="center" vertical="center"/>
    </xf>
    <xf numFmtId="0" fontId="46" fillId="9" borderId="16" xfId="0" applyFont="1" applyFill="1" applyBorder="1" applyAlignment="1">
      <alignment horizontal="center" vertical="center"/>
    </xf>
    <xf numFmtId="0" fontId="46" fillId="9" borderId="32" xfId="0" applyFont="1" applyFill="1" applyBorder="1" applyAlignment="1">
      <alignment horizontal="center" vertical="center"/>
    </xf>
    <xf numFmtId="0" fontId="46" fillId="9" borderId="11" xfId="0" applyFont="1" applyFill="1" applyBorder="1" applyAlignment="1">
      <alignment horizontal="center" vertical="center"/>
    </xf>
    <xf numFmtId="0" fontId="46" fillId="9" borderId="34" xfId="0" applyFont="1" applyFill="1" applyBorder="1" applyAlignment="1">
      <alignment horizontal="center" vertical="center"/>
    </xf>
    <xf numFmtId="0" fontId="46" fillId="9" borderId="35" xfId="0" applyFont="1" applyFill="1" applyBorder="1" applyAlignment="1">
      <alignment horizontal="center" vertical="center"/>
    </xf>
    <xf numFmtId="0" fontId="46" fillId="0" borderId="35" xfId="0" applyFont="1" applyFill="1" applyBorder="1" applyAlignment="1">
      <alignment horizontal="center" vertical="center"/>
    </xf>
    <xf numFmtId="165" fontId="46" fillId="0" borderId="35" xfId="0" applyNumberFormat="1" applyFont="1" applyFill="1" applyBorder="1" applyAlignment="1">
      <alignment horizontal="center" vertical="center"/>
    </xf>
    <xf numFmtId="164" fontId="46" fillId="0" borderId="10" xfId="0" applyNumberFormat="1" applyFont="1" applyFill="1" applyBorder="1" applyAlignment="1">
      <alignment horizontal="center" vertical="center"/>
    </xf>
    <xf numFmtId="164" fontId="46" fillId="0" borderId="46" xfId="0" applyNumberFormat="1" applyFont="1" applyFill="1" applyBorder="1" applyAlignment="1">
      <alignment horizontal="center" vertical="center"/>
    </xf>
    <xf numFmtId="164" fontId="46" fillId="0" borderId="50" xfId="0" applyNumberFormat="1" applyFont="1" applyFill="1" applyBorder="1" applyAlignment="1">
      <alignment horizontal="center" vertical="center"/>
    </xf>
    <xf numFmtId="164" fontId="46" fillId="9" borderId="10" xfId="0" applyNumberFormat="1" applyFont="1" applyFill="1" applyBorder="1" applyAlignment="1">
      <alignment horizontal="center" vertical="center"/>
    </xf>
    <xf numFmtId="164" fontId="46" fillId="9" borderId="47" xfId="0" applyNumberFormat="1" applyFont="1" applyFill="1" applyBorder="1" applyAlignment="1">
      <alignment horizontal="center" vertical="center"/>
    </xf>
    <xf numFmtId="164" fontId="46" fillId="9" borderId="49" xfId="0" applyNumberFormat="1" applyFont="1" applyFill="1" applyBorder="1" applyAlignment="1">
      <alignment horizontal="center" vertical="center"/>
    </xf>
    <xf numFmtId="164" fontId="46" fillId="9" borderId="46" xfId="0" applyNumberFormat="1" applyFont="1" applyFill="1" applyBorder="1" applyAlignment="1">
      <alignment horizontal="center" vertical="center"/>
    </xf>
    <xf numFmtId="164" fontId="46" fillId="9" borderId="50" xfId="0" applyNumberFormat="1" applyFont="1" applyFill="1" applyBorder="1" applyAlignment="1">
      <alignment horizontal="center" vertical="center"/>
    </xf>
    <xf numFmtId="165" fontId="46" fillId="0" borderId="31" xfId="0" applyNumberFormat="1" applyFont="1" applyFill="1" applyBorder="1" applyAlignment="1">
      <alignment horizontal="center" vertical="center"/>
    </xf>
    <xf numFmtId="165" fontId="46" fillId="0" borderId="15" xfId="0" applyNumberFormat="1" applyFont="1" applyFill="1" applyBorder="1" applyAlignment="1">
      <alignment horizontal="center" vertical="center"/>
    </xf>
    <xf numFmtId="165" fontId="46" fillId="0" borderId="33" xfId="0" applyNumberFormat="1" applyFont="1" applyFill="1" applyBorder="1" applyAlignment="1">
      <alignment horizontal="center" vertical="center"/>
    </xf>
    <xf numFmtId="165" fontId="46" fillId="0" borderId="13" xfId="0" applyNumberFormat="1" applyFont="1" applyFill="1" applyBorder="1" applyAlignment="1">
      <alignment horizontal="center" vertical="center"/>
    </xf>
    <xf numFmtId="165" fontId="46" fillId="0" borderId="36" xfId="0" applyNumberFormat="1" applyFont="1" applyFill="1" applyBorder="1" applyAlignment="1">
      <alignment horizontal="center" vertical="center"/>
    </xf>
    <xf numFmtId="0" fontId="46" fillId="0" borderId="37" xfId="0" applyFont="1" applyFill="1" applyBorder="1" applyAlignment="1">
      <alignment horizontal="center" vertical="center"/>
    </xf>
    <xf numFmtId="0" fontId="46" fillId="0" borderId="20" xfId="0" applyFont="1" applyFill="1" applyBorder="1" applyAlignment="1">
      <alignment horizontal="center" vertical="center"/>
    </xf>
    <xf numFmtId="0" fontId="46" fillId="0" borderId="39" xfId="0" applyFont="1" applyFill="1" applyBorder="1" applyAlignment="1">
      <alignment horizontal="center" vertical="center"/>
    </xf>
    <xf numFmtId="0" fontId="46" fillId="0" borderId="38" xfId="0" applyFont="1" applyFill="1" applyBorder="1" applyAlignment="1">
      <alignment horizontal="center" vertical="center"/>
    </xf>
    <xf numFmtId="0" fontId="46" fillId="0" borderId="40" xfId="0" applyFont="1" applyFill="1" applyBorder="1" applyAlignment="1">
      <alignment horizontal="center" vertical="center"/>
    </xf>
    <xf numFmtId="0" fontId="46" fillId="9" borderId="31" xfId="0" applyFont="1" applyFill="1" applyBorder="1"/>
    <xf numFmtId="0" fontId="46" fillId="9" borderId="15" xfId="0" applyFont="1" applyFill="1" applyBorder="1"/>
    <xf numFmtId="0" fontId="46" fillId="9" borderId="33" xfId="0" applyFont="1" applyFill="1" applyBorder="1"/>
    <xf numFmtId="0" fontId="46" fillId="9" borderId="13" xfId="0" applyFont="1" applyFill="1" applyBorder="1"/>
    <xf numFmtId="0" fontId="46" fillId="9" borderId="36" xfId="0" applyFont="1" applyFill="1" applyBorder="1"/>
    <xf numFmtId="0" fontId="2" fillId="9" borderId="1" xfId="0" applyFont="1" applyFill="1" applyBorder="1" applyAlignment="1">
      <alignment horizontal="center" vertical="center"/>
    </xf>
    <xf numFmtId="0" fontId="2" fillId="9" borderId="14" xfId="0" applyFont="1" applyFill="1" applyBorder="1"/>
    <xf numFmtId="0" fontId="2" fillId="8" borderId="1" xfId="0" applyFont="1" applyFill="1" applyBorder="1" applyAlignment="1">
      <alignment horizontal="center" vertical="center"/>
    </xf>
    <xf numFmtId="0" fontId="2" fillId="9" borderId="24" xfId="0" applyFont="1" applyFill="1" applyBorder="1"/>
    <xf numFmtId="0" fontId="5" fillId="9" borderId="12" xfId="0" applyFont="1" applyFill="1" applyBorder="1"/>
    <xf numFmtId="0" fontId="66" fillId="9" borderId="28" xfId="0" applyFont="1" applyFill="1" applyBorder="1"/>
    <xf numFmtId="0" fontId="66" fillId="9" borderId="3" xfId="0" applyFont="1" applyFill="1" applyBorder="1"/>
    <xf numFmtId="0" fontId="5" fillId="9" borderId="27" xfId="0" applyFont="1" applyFill="1" applyBorder="1"/>
    <xf numFmtId="0" fontId="7" fillId="9" borderId="28" xfId="0" applyFont="1" applyFill="1" applyBorder="1"/>
    <xf numFmtId="0" fontId="66" fillId="9" borderId="21" xfId="0" applyFont="1" applyFill="1" applyBorder="1"/>
    <xf numFmtId="0" fontId="34" fillId="9" borderId="39" xfId="0" applyFont="1" applyFill="1" applyBorder="1"/>
    <xf numFmtId="0" fontId="66" fillId="9" borderId="2" xfId="0" applyFont="1" applyFill="1" applyBorder="1" applyAlignment="1">
      <alignment horizontal="center" vertical="center" wrapText="1"/>
    </xf>
    <xf numFmtId="164" fontId="66" fillId="9" borderId="2" xfId="0" applyNumberFormat="1" applyFont="1" applyFill="1" applyBorder="1" applyAlignment="1">
      <alignment horizontal="center" vertical="center" wrapText="1"/>
    </xf>
    <xf numFmtId="1" fontId="66" fillId="9" borderId="2" xfId="0" applyNumberFormat="1" applyFont="1" applyFill="1" applyBorder="1" applyAlignment="1">
      <alignment horizontal="center" vertical="center" wrapText="1"/>
    </xf>
    <xf numFmtId="0" fontId="2" fillId="9" borderId="6" xfId="3" applyFont="1" applyFill="1" applyBorder="1" applyAlignment="1">
      <alignment horizontal="center" vertical="center"/>
    </xf>
    <xf numFmtId="0" fontId="3" fillId="9" borderId="32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3" fillId="9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horizontal="center" vertical="center"/>
    </xf>
    <xf numFmtId="0" fontId="2" fillId="9" borderId="35" xfId="3" applyFont="1" applyFill="1" applyBorder="1" applyAlignment="1">
      <alignment horizontal="center" vertical="center"/>
    </xf>
    <xf numFmtId="164" fontId="3" fillId="0" borderId="49" xfId="0" applyNumberFormat="1" applyFont="1" applyFill="1" applyBorder="1" applyAlignment="1">
      <alignment horizontal="center" vertical="center"/>
    </xf>
    <xf numFmtId="165" fontId="2" fillId="0" borderId="13" xfId="0" applyNumberFormat="1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3" fillId="9" borderId="33" xfId="0" applyFont="1" applyFill="1" applyBorder="1"/>
    <xf numFmtId="0" fontId="2" fillId="9" borderId="13" xfId="0" applyFont="1" applyFill="1" applyBorder="1"/>
    <xf numFmtId="0" fontId="3" fillId="9" borderId="36" xfId="0" applyFont="1" applyFill="1" applyBorder="1"/>
    <xf numFmtId="0" fontId="2" fillId="7" borderId="1" xfId="0" applyFont="1" applyFill="1" applyBorder="1" applyAlignment="1">
      <alignment horizontal="center" vertical="center"/>
    </xf>
    <xf numFmtId="0" fontId="2" fillId="7" borderId="14" xfId="0" applyFont="1" applyFill="1" applyBorder="1"/>
    <xf numFmtId="0" fontId="12" fillId="7" borderId="0" xfId="0" applyFont="1" applyFill="1" applyBorder="1"/>
    <xf numFmtId="0" fontId="6" fillId="7" borderId="5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165" fontId="6" fillId="0" borderId="6" xfId="0" applyNumberFormat="1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0" fontId="6" fillId="7" borderId="56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165" fontId="6" fillId="0" borderId="1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46" xfId="0" applyNumberFormat="1" applyFont="1" applyFill="1" applyBorder="1" applyAlignment="1">
      <alignment horizontal="center" vertical="center"/>
    </xf>
    <xf numFmtId="164" fontId="6" fillId="0" borderId="47" xfId="0" applyNumberFormat="1" applyFont="1" applyFill="1" applyBorder="1" applyAlignment="1">
      <alignment horizontal="center" vertical="center"/>
    </xf>
    <xf numFmtId="164" fontId="66" fillId="7" borderId="48" xfId="0" applyNumberFormat="1" applyFont="1" applyFill="1" applyBorder="1" applyAlignment="1">
      <alignment horizontal="center" vertical="center"/>
    </xf>
    <xf numFmtId="164" fontId="6" fillId="0" borderId="58" xfId="0" applyNumberFormat="1" applyFont="1" applyFill="1" applyBorder="1" applyAlignment="1">
      <alignment horizontal="center" vertical="center"/>
    </xf>
    <xf numFmtId="164" fontId="6" fillId="7" borderId="10" xfId="0" applyNumberFormat="1" applyFont="1" applyFill="1" applyBorder="1" applyAlignment="1">
      <alignment horizontal="center" vertical="center"/>
    </xf>
    <xf numFmtId="164" fontId="6" fillId="7" borderId="46" xfId="0" applyNumberFormat="1" applyFont="1" applyFill="1" applyBorder="1" applyAlignment="1">
      <alignment horizontal="center" vertical="center"/>
    </xf>
    <xf numFmtId="164" fontId="2" fillId="7" borderId="46" xfId="0" applyNumberFormat="1" applyFont="1" applyFill="1" applyBorder="1" applyAlignment="1">
      <alignment horizontal="center" vertical="center"/>
    </xf>
    <xf numFmtId="164" fontId="6" fillId="7" borderId="47" xfId="0" applyNumberFormat="1" applyFont="1" applyFill="1" applyBorder="1" applyAlignment="1">
      <alignment horizontal="center" vertical="center"/>
    </xf>
    <xf numFmtId="164" fontId="6" fillId="7" borderId="58" xfId="0" applyNumberFormat="1" applyFont="1" applyFill="1" applyBorder="1" applyAlignment="1">
      <alignment horizontal="center" vertical="center"/>
    </xf>
    <xf numFmtId="165" fontId="6" fillId="0" borderId="31" xfId="0" applyNumberFormat="1" applyFont="1" applyFill="1" applyBorder="1" applyAlignment="1">
      <alignment horizontal="center" vertical="center"/>
    </xf>
    <xf numFmtId="165" fontId="6" fillId="0" borderId="13" xfId="0" applyNumberFormat="1" applyFont="1" applyFill="1" applyBorder="1" applyAlignment="1">
      <alignment horizontal="center" vertical="center"/>
    </xf>
    <xf numFmtId="165" fontId="6" fillId="0" borderId="15" xfId="0" applyNumberFormat="1" applyFont="1" applyFill="1" applyBorder="1" applyAlignment="1">
      <alignment horizontal="center" vertical="center"/>
    </xf>
    <xf numFmtId="165" fontId="66" fillId="7" borderId="19" xfId="0" applyNumberFormat="1" applyFont="1" applyFill="1" applyBorder="1" applyAlignment="1">
      <alignment horizontal="center" vertical="center"/>
    </xf>
    <xf numFmtId="165" fontId="6" fillId="0" borderId="57" xfId="0" applyNumberFormat="1" applyFont="1" applyFill="1" applyBorder="1" applyAlignment="1">
      <alignment horizontal="center" vertical="center"/>
    </xf>
    <xf numFmtId="0" fontId="6" fillId="0" borderId="37" xfId="0" applyFont="1" applyFill="1" applyBorder="1" applyAlignment="1">
      <alignment horizontal="center" vertical="center"/>
    </xf>
    <xf numFmtId="0" fontId="6" fillId="0" borderId="3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6" fillId="7" borderId="21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7" borderId="31" xfId="0" applyFont="1" applyFill="1" applyBorder="1"/>
    <xf numFmtId="0" fontId="6" fillId="7" borderId="13" xfId="0" applyFont="1" applyFill="1" applyBorder="1"/>
    <xf numFmtId="0" fontId="2" fillId="7" borderId="13" xfId="0" applyFont="1" applyFill="1" applyBorder="1"/>
    <xf numFmtId="0" fontId="6" fillId="7" borderId="15" xfId="0" applyFont="1" applyFill="1" applyBorder="1"/>
    <xf numFmtId="0" fontId="66" fillId="7" borderId="19" xfId="0" applyFont="1" applyFill="1" applyBorder="1"/>
    <xf numFmtId="0" fontId="6" fillId="7" borderId="57" xfId="0" applyFont="1" applyFill="1" applyBorder="1"/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3" fillId="7" borderId="32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3" fillId="7" borderId="31" xfId="0" applyFont="1" applyFill="1" applyBorder="1"/>
    <xf numFmtId="0" fontId="3" fillId="7" borderId="13" xfId="0" applyFont="1" applyFill="1" applyBorder="1"/>
    <xf numFmtId="0" fontId="3" fillId="7" borderId="15" xfId="0" applyFont="1" applyFill="1" applyBorder="1"/>
    <xf numFmtId="0" fontId="3" fillId="7" borderId="33" xfId="0" applyFont="1" applyFill="1" applyBorder="1"/>
    <xf numFmtId="0" fontId="3" fillId="7" borderId="36" xfId="0" applyFont="1" applyFill="1" applyBorder="1"/>
    <xf numFmtId="0" fontId="66" fillId="7" borderId="2" xfId="0" applyFont="1" applyFill="1" applyBorder="1" applyAlignment="1">
      <alignment horizontal="center" vertical="center" wrapText="1"/>
    </xf>
    <xf numFmtId="164" fontId="66" fillId="7" borderId="2" xfId="0" applyNumberFormat="1" applyFont="1" applyFill="1" applyBorder="1" applyAlignment="1">
      <alignment horizontal="center" vertical="center" wrapText="1"/>
    </xf>
    <xf numFmtId="0" fontId="2" fillId="7" borderId="6" xfId="3" applyFont="1" applyFill="1" applyBorder="1" applyAlignment="1">
      <alignment horizontal="center" vertical="center"/>
    </xf>
    <xf numFmtId="0" fontId="2" fillId="7" borderId="35" xfId="3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165" fontId="5" fillId="0" borderId="6" xfId="0" applyNumberFormat="1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5" fillId="8" borderId="34" xfId="0" applyFont="1" applyFill="1" applyBorder="1" applyAlignment="1">
      <alignment horizontal="center" vertical="center"/>
    </xf>
    <xf numFmtId="0" fontId="5" fillId="8" borderId="35" xfId="0" applyFont="1" applyFill="1" applyBorder="1" applyAlignment="1">
      <alignment horizontal="center" vertical="center"/>
    </xf>
    <xf numFmtId="0" fontId="5" fillId="0" borderId="35" xfId="0" applyFont="1" applyFill="1" applyBorder="1" applyAlignment="1">
      <alignment horizontal="center" vertical="center"/>
    </xf>
    <xf numFmtId="165" fontId="5" fillId="0" borderId="35" xfId="0" applyNumberFormat="1" applyFont="1" applyFill="1" applyBorder="1" applyAlignment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164" fontId="5" fillId="0" borderId="46" xfId="0" applyNumberFormat="1" applyFont="1" applyFill="1" applyBorder="1" applyAlignment="1">
      <alignment horizontal="center" vertical="center"/>
    </xf>
    <xf numFmtId="164" fontId="66" fillId="8" borderId="48" xfId="0" applyNumberFormat="1" applyFont="1" applyFill="1" applyBorder="1" applyAlignment="1">
      <alignment horizontal="center" vertical="center"/>
    </xf>
    <xf numFmtId="164" fontId="5" fillId="0" borderId="50" xfId="0" applyNumberFormat="1" applyFont="1" applyFill="1" applyBorder="1" applyAlignment="1">
      <alignment horizontal="center" vertical="center"/>
    </xf>
    <xf numFmtId="165" fontId="66" fillId="8" borderId="19" xfId="0" applyNumberFormat="1" applyFont="1" applyFill="1" applyBorder="1" applyAlignment="1">
      <alignment horizontal="center" vertical="center"/>
    </xf>
    <xf numFmtId="0" fontId="66" fillId="8" borderId="21" xfId="0" applyFont="1" applyFill="1" applyBorder="1" applyAlignment="1">
      <alignment horizontal="center" vertical="center"/>
    </xf>
    <xf numFmtId="0" fontId="5" fillId="8" borderId="31" xfId="0" applyFont="1" applyFill="1" applyBorder="1"/>
    <xf numFmtId="0" fontId="5" fillId="8" borderId="13" xfId="0" applyFont="1" applyFill="1" applyBorder="1"/>
    <xf numFmtId="0" fontId="66" fillId="8" borderId="19" xfId="0" applyFont="1" applyFill="1" applyBorder="1"/>
    <xf numFmtId="0" fontId="5" fillId="8" borderId="36" xfId="0" applyFont="1" applyFill="1" applyBorder="1"/>
    <xf numFmtId="0" fontId="36" fillId="8" borderId="5" xfId="0" applyFont="1" applyFill="1" applyBorder="1" applyAlignment="1">
      <alignment horizontal="center" vertical="center"/>
    </xf>
    <xf numFmtId="0" fontId="36" fillId="8" borderId="6" xfId="0" applyFont="1" applyFill="1" applyBorder="1" applyAlignment="1">
      <alignment horizontal="center" vertical="center"/>
    </xf>
    <xf numFmtId="0" fontId="36" fillId="0" borderId="6" xfId="0" applyFont="1" applyFill="1" applyBorder="1" applyAlignment="1">
      <alignment horizontal="center" vertical="center"/>
    </xf>
    <xf numFmtId="165" fontId="36" fillId="0" borderId="6" xfId="0" applyNumberFormat="1" applyFont="1" applyFill="1" applyBorder="1" applyAlignment="1">
      <alignment horizontal="center" vertical="center"/>
    </xf>
    <xf numFmtId="0" fontId="36" fillId="8" borderId="11" xfId="0" applyFont="1" applyFill="1" applyBorder="1" applyAlignment="1">
      <alignment horizontal="center" vertical="center"/>
    </xf>
    <xf numFmtId="0" fontId="36" fillId="8" borderId="16" xfId="0" applyFont="1" applyFill="1" applyBorder="1" applyAlignment="1">
      <alignment horizontal="center" vertical="center"/>
    </xf>
    <xf numFmtId="164" fontId="36" fillId="0" borderId="10" xfId="0" applyNumberFormat="1" applyFont="1" applyFill="1" applyBorder="1" applyAlignment="1">
      <alignment horizontal="center" vertical="center"/>
    </xf>
    <xf numFmtId="164" fontId="36" fillId="0" borderId="46" xfId="0" applyNumberFormat="1" applyFont="1" applyFill="1" applyBorder="1" applyAlignment="1">
      <alignment horizontal="center" vertical="center"/>
    </xf>
    <xf numFmtId="164" fontId="36" fillId="0" borderId="47" xfId="0" applyNumberFormat="1" applyFont="1" applyFill="1" applyBorder="1" applyAlignment="1">
      <alignment horizontal="center" vertical="center"/>
    </xf>
    <xf numFmtId="164" fontId="36" fillId="8" borderId="10" xfId="0" applyNumberFormat="1" applyFont="1" applyFill="1" applyBorder="1" applyAlignment="1">
      <alignment horizontal="center" vertical="center"/>
    </xf>
    <xf numFmtId="164" fontId="36" fillId="8" borderId="46" xfId="0" applyNumberFormat="1" applyFont="1" applyFill="1" applyBorder="1" applyAlignment="1">
      <alignment horizontal="center" vertical="center"/>
    </xf>
    <xf numFmtId="164" fontId="36" fillId="8" borderId="47" xfId="0" applyNumberFormat="1" applyFont="1" applyFill="1" applyBorder="1" applyAlignment="1">
      <alignment horizontal="center" vertical="center"/>
    </xf>
    <xf numFmtId="165" fontId="36" fillId="0" borderId="31" xfId="0" applyNumberFormat="1" applyFont="1" applyFill="1" applyBorder="1" applyAlignment="1">
      <alignment horizontal="center" vertical="center"/>
    </xf>
    <xf numFmtId="165" fontId="36" fillId="0" borderId="13" xfId="0" applyNumberFormat="1" applyFont="1" applyFill="1" applyBorder="1" applyAlignment="1">
      <alignment horizontal="center" vertical="center"/>
    </xf>
    <xf numFmtId="165" fontId="36" fillId="0" borderId="15" xfId="0" applyNumberFormat="1" applyFont="1" applyFill="1" applyBorder="1" applyAlignment="1">
      <alignment horizontal="center" vertical="center"/>
    </xf>
    <xf numFmtId="0" fontId="36" fillId="0" borderId="37" xfId="0" applyFont="1" applyFill="1" applyBorder="1" applyAlignment="1">
      <alignment horizontal="center" vertical="center"/>
    </xf>
    <xf numFmtId="0" fontId="36" fillId="0" borderId="38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8" borderId="31" xfId="0" applyFont="1" applyFill="1" applyBorder="1"/>
    <xf numFmtId="0" fontId="36" fillId="8" borderId="13" xfId="0" applyFont="1" applyFill="1" applyBorder="1"/>
    <xf numFmtId="0" fontId="36" fillId="8" borderId="15" xfId="0" applyFont="1" applyFill="1" applyBorder="1"/>
    <xf numFmtId="0" fontId="2" fillId="8" borderId="21" xfId="0" applyFont="1" applyFill="1" applyBorder="1"/>
    <xf numFmtId="0" fontId="2" fillId="8" borderId="18" xfId="0" applyFont="1" applyFill="1" applyBorder="1"/>
    <xf numFmtId="0" fontId="66" fillId="8" borderId="28" xfId="0" applyFont="1" applyFill="1" applyBorder="1"/>
    <xf numFmtId="0" fontId="66" fillId="8" borderId="3" xfId="0" applyFont="1" applyFill="1" applyBorder="1"/>
    <xf numFmtId="0" fontId="45" fillId="13" borderId="5" xfId="0" applyFont="1" applyFill="1" applyBorder="1" applyAlignment="1">
      <alignment horizontal="center" vertical="center"/>
    </xf>
    <xf numFmtId="0" fontId="45" fillId="13" borderId="6" xfId="0" applyFont="1" applyFill="1" applyBorder="1" applyAlignment="1">
      <alignment horizontal="center" vertical="center"/>
    </xf>
    <xf numFmtId="0" fontId="45" fillId="0" borderId="6" xfId="0" applyFont="1" applyFill="1" applyBorder="1" applyAlignment="1">
      <alignment horizontal="center" vertical="center"/>
    </xf>
    <xf numFmtId="165" fontId="45" fillId="0" borderId="6" xfId="0" applyNumberFormat="1" applyFont="1" applyFill="1" applyBorder="1" applyAlignment="1">
      <alignment horizontal="center" vertical="center"/>
    </xf>
    <xf numFmtId="164" fontId="45" fillId="0" borderId="10" xfId="0" applyNumberFormat="1" applyFont="1" applyFill="1" applyBorder="1" applyAlignment="1">
      <alignment horizontal="center" vertical="center"/>
    </xf>
    <xf numFmtId="164" fontId="45" fillId="0" borderId="46" xfId="0" applyNumberFormat="1" applyFont="1" applyFill="1" applyBorder="1" applyAlignment="1">
      <alignment horizontal="center" vertical="center"/>
    </xf>
    <xf numFmtId="164" fontId="45" fillId="0" borderId="47" xfId="0" applyNumberFormat="1" applyFont="1" applyFill="1" applyBorder="1" applyAlignment="1">
      <alignment horizontal="center" vertical="center"/>
    </xf>
    <xf numFmtId="164" fontId="66" fillId="13" borderId="48" xfId="0" applyNumberFormat="1" applyFont="1" applyFill="1" applyBorder="1" applyAlignment="1">
      <alignment horizontal="center" vertical="center"/>
    </xf>
    <xf numFmtId="164" fontId="45" fillId="13" borderId="10" xfId="0" applyNumberFormat="1" applyFont="1" applyFill="1" applyBorder="1" applyAlignment="1">
      <alignment horizontal="center" vertical="center"/>
    </xf>
    <xf numFmtId="164" fontId="45" fillId="13" borderId="46" xfId="0" applyNumberFormat="1" applyFont="1" applyFill="1" applyBorder="1" applyAlignment="1">
      <alignment horizontal="center" vertical="center"/>
    </xf>
    <xf numFmtId="164" fontId="45" fillId="13" borderId="47" xfId="0" applyNumberFormat="1" applyFont="1" applyFill="1" applyBorder="1" applyAlignment="1">
      <alignment horizontal="center" vertical="center"/>
    </xf>
    <xf numFmtId="165" fontId="45" fillId="0" borderId="31" xfId="0" applyNumberFormat="1" applyFont="1" applyFill="1" applyBorder="1" applyAlignment="1">
      <alignment horizontal="center" vertical="center"/>
    </xf>
    <xf numFmtId="165" fontId="45" fillId="0" borderId="13" xfId="0" applyNumberFormat="1" applyFont="1" applyFill="1" applyBorder="1" applyAlignment="1">
      <alignment horizontal="center" vertical="center"/>
    </xf>
    <xf numFmtId="165" fontId="45" fillId="0" borderId="15" xfId="0" applyNumberFormat="1" applyFont="1" applyFill="1" applyBorder="1" applyAlignment="1">
      <alignment horizontal="center" vertical="center"/>
    </xf>
    <xf numFmtId="165" fontId="66" fillId="13" borderId="19" xfId="0" applyNumberFormat="1" applyFont="1" applyFill="1" applyBorder="1" applyAlignment="1">
      <alignment horizontal="center" vertical="center"/>
    </xf>
    <xf numFmtId="0" fontId="45" fillId="0" borderId="37" xfId="0" applyFont="1" applyFill="1" applyBorder="1" applyAlignment="1">
      <alignment horizontal="center" vertical="center"/>
    </xf>
    <xf numFmtId="0" fontId="45" fillId="0" borderId="38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66" fillId="13" borderId="21" xfId="0" applyFont="1" applyFill="1" applyBorder="1" applyAlignment="1">
      <alignment horizontal="center" vertical="center"/>
    </xf>
    <xf numFmtId="0" fontId="45" fillId="13" borderId="31" xfId="0" applyFont="1" applyFill="1" applyBorder="1"/>
    <xf numFmtId="0" fontId="45" fillId="13" borderId="13" xfId="0" applyFont="1" applyFill="1" applyBorder="1"/>
    <xf numFmtId="0" fontId="45" fillId="13" borderId="15" xfId="0" applyFont="1" applyFill="1" applyBorder="1"/>
    <xf numFmtId="0" fontId="66" fillId="13" borderId="19" xfId="0" applyFont="1" applyFill="1" applyBorder="1"/>
    <xf numFmtId="0" fontId="13" fillId="13" borderId="59" xfId="0" applyFont="1" applyFill="1" applyBorder="1" applyAlignment="1">
      <alignment horizontal="center" vertical="center"/>
    </xf>
    <xf numFmtId="0" fontId="13" fillId="13" borderId="7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165" fontId="13" fillId="0" borderId="7" xfId="0" applyNumberFormat="1" applyFont="1" applyFill="1" applyBorder="1" applyAlignment="1">
      <alignment horizontal="center" vertical="center"/>
    </xf>
    <xf numFmtId="0" fontId="13" fillId="13" borderId="32" xfId="0" applyFont="1" applyFill="1" applyBorder="1" applyAlignment="1">
      <alignment horizontal="center" vertical="center"/>
    </xf>
    <xf numFmtId="0" fontId="13" fillId="13" borderId="11" xfId="0" applyFont="1" applyFill="1" applyBorder="1" applyAlignment="1">
      <alignment horizontal="center" vertical="center"/>
    </xf>
    <xf numFmtId="0" fontId="13" fillId="13" borderId="34" xfId="0" applyFont="1" applyFill="1" applyBorder="1" applyAlignment="1">
      <alignment horizontal="center" vertical="center"/>
    </xf>
    <xf numFmtId="0" fontId="13" fillId="13" borderId="35" xfId="0" applyFont="1" applyFill="1" applyBorder="1" applyAlignment="1">
      <alignment horizontal="center" vertical="center"/>
    </xf>
    <xf numFmtId="0" fontId="45" fillId="13" borderId="35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165" fontId="13" fillId="0" borderId="35" xfId="0" applyNumberFormat="1" applyFont="1" applyFill="1" applyBorder="1" applyAlignment="1">
      <alignment horizontal="center" vertical="center"/>
    </xf>
    <xf numFmtId="164" fontId="13" fillId="0" borderId="61" xfId="0" applyNumberFormat="1" applyFont="1" applyFill="1" applyBorder="1" applyAlignment="1">
      <alignment horizontal="center" vertical="center"/>
    </xf>
    <xf numFmtId="164" fontId="13" fillId="0" borderId="49" xfId="0" applyNumberFormat="1" applyFont="1" applyFill="1" applyBorder="1" applyAlignment="1">
      <alignment horizontal="center" vertical="center"/>
    </xf>
    <xf numFmtId="164" fontId="13" fillId="0" borderId="46" xfId="0" applyNumberFormat="1" applyFont="1" applyFill="1" applyBorder="1" applyAlignment="1">
      <alignment horizontal="center" vertical="center"/>
    </xf>
    <xf numFmtId="164" fontId="13" fillId="0" borderId="50" xfId="0" applyNumberFormat="1" applyFont="1" applyFill="1" applyBorder="1" applyAlignment="1">
      <alignment horizontal="center" vertical="center"/>
    </xf>
    <xf numFmtId="164" fontId="13" fillId="13" borderId="61" xfId="0" applyNumberFormat="1" applyFont="1" applyFill="1" applyBorder="1" applyAlignment="1">
      <alignment horizontal="center" vertical="center"/>
    </xf>
    <xf numFmtId="164" fontId="13" fillId="13" borderId="49" xfId="0" applyNumberFormat="1" applyFont="1" applyFill="1" applyBorder="1" applyAlignment="1">
      <alignment horizontal="center" vertical="center"/>
    </xf>
    <xf numFmtId="164" fontId="13" fillId="13" borderId="46" xfId="0" applyNumberFormat="1" applyFont="1" applyFill="1" applyBorder="1" applyAlignment="1">
      <alignment horizontal="center" vertical="center"/>
    </xf>
    <xf numFmtId="164" fontId="13" fillId="13" borderId="50" xfId="0" applyNumberFormat="1" applyFont="1" applyFill="1" applyBorder="1" applyAlignment="1">
      <alignment horizontal="center" vertical="center"/>
    </xf>
    <xf numFmtId="165" fontId="13" fillId="0" borderId="60" xfId="0" applyNumberFormat="1" applyFont="1" applyFill="1" applyBorder="1" applyAlignment="1">
      <alignment horizontal="center" vertical="center"/>
    </xf>
    <xf numFmtId="165" fontId="13" fillId="0" borderId="33" xfId="0" applyNumberFormat="1" applyFont="1" applyFill="1" applyBorder="1" applyAlignment="1">
      <alignment horizontal="center" vertical="center"/>
    </xf>
    <xf numFmtId="165" fontId="13" fillId="0" borderId="13" xfId="0" applyNumberFormat="1" applyFont="1" applyFill="1" applyBorder="1" applyAlignment="1">
      <alignment horizontal="center" vertical="center"/>
    </xf>
    <xf numFmtId="165" fontId="13" fillId="0" borderId="36" xfId="0" applyNumberFormat="1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39" xfId="0" applyFont="1" applyFill="1" applyBorder="1" applyAlignment="1">
      <alignment horizontal="center" vertical="center"/>
    </xf>
    <xf numFmtId="0" fontId="13" fillId="0" borderId="38" xfId="0" applyFont="1" applyFill="1" applyBorder="1" applyAlignment="1">
      <alignment horizontal="center" vertical="center"/>
    </xf>
    <xf numFmtId="0" fontId="13" fillId="0" borderId="40" xfId="0" applyFont="1" applyFill="1" applyBorder="1" applyAlignment="1">
      <alignment horizontal="center" vertical="center"/>
    </xf>
    <xf numFmtId="0" fontId="13" fillId="13" borderId="60" xfId="0" applyFont="1" applyFill="1" applyBorder="1"/>
    <xf numFmtId="0" fontId="13" fillId="13" borderId="33" xfId="0" applyFont="1" applyFill="1" applyBorder="1"/>
    <xf numFmtId="0" fontId="13" fillId="13" borderId="13" xfId="0" applyFont="1" applyFill="1" applyBorder="1"/>
    <xf numFmtId="0" fontId="13" fillId="13" borderId="36" xfId="0" applyFont="1" applyFill="1" applyBorder="1"/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2" fillId="8" borderId="6" xfId="3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3" fillId="8" borderId="32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3" fillId="8" borderId="34" xfId="0" applyFont="1" applyFill="1" applyBorder="1" applyAlignment="1">
      <alignment horizontal="center" vertical="center"/>
    </xf>
    <xf numFmtId="0" fontId="3" fillId="8" borderId="35" xfId="0" applyFont="1" applyFill="1" applyBorder="1" applyAlignment="1">
      <alignment horizontal="center" vertical="center"/>
    </xf>
    <xf numFmtId="0" fontId="2" fillId="8" borderId="35" xfId="3" applyFont="1" applyFill="1" applyBorder="1" applyAlignment="1">
      <alignment horizontal="center" vertical="center"/>
    </xf>
    <xf numFmtId="0" fontId="3" fillId="8" borderId="31" xfId="0" applyFont="1" applyFill="1" applyBorder="1"/>
    <xf numFmtId="0" fontId="3" fillId="8" borderId="13" xfId="0" applyFont="1" applyFill="1" applyBorder="1"/>
    <xf numFmtId="0" fontId="3" fillId="8" borderId="15" xfId="0" applyFont="1" applyFill="1" applyBorder="1"/>
    <xf numFmtId="0" fontId="3" fillId="8" borderId="33" xfId="0" applyFont="1" applyFill="1" applyBorder="1"/>
    <xf numFmtId="0" fontId="2" fillId="8" borderId="13" xfId="0" applyFont="1" applyFill="1" applyBorder="1"/>
    <xf numFmtId="0" fontId="3" fillId="8" borderId="36" xfId="0" applyFont="1" applyFill="1" applyBorder="1"/>
    <xf numFmtId="0" fontId="2" fillId="13" borderId="14" xfId="0" applyFont="1" applyFill="1" applyBorder="1"/>
    <xf numFmtId="0" fontId="3" fillId="13" borderId="5" xfId="0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2" fillId="13" borderId="6" xfId="17" applyFont="1" applyFill="1" applyBorder="1" applyAlignment="1">
      <alignment horizontal="center" vertical="center"/>
    </xf>
    <xf numFmtId="0" fontId="3" fillId="13" borderId="11" xfId="0" applyFont="1" applyFill="1" applyBorder="1" applyAlignment="1">
      <alignment horizontal="center" vertical="center"/>
    </xf>
    <xf numFmtId="0" fontId="3" fillId="13" borderId="16" xfId="0" applyFont="1" applyFill="1" applyBorder="1" applyAlignment="1">
      <alignment horizontal="center" vertical="center"/>
    </xf>
    <xf numFmtId="0" fontId="3" fillId="13" borderId="32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3" fillId="13" borderId="34" xfId="0" applyFont="1" applyFill="1" applyBorder="1" applyAlignment="1">
      <alignment horizontal="center" vertical="center"/>
    </xf>
    <xf numFmtId="0" fontId="3" fillId="13" borderId="35" xfId="0" applyFont="1" applyFill="1" applyBorder="1" applyAlignment="1">
      <alignment horizontal="center" vertical="center"/>
    </xf>
    <xf numFmtId="0" fontId="2" fillId="13" borderId="35" xfId="17" applyFont="1" applyFill="1" applyBorder="1" applyAlignment="1">
      <alignment horizontal="center" vertical="center"/>
    </xf>
    <xf numFmtId="0" fontId="3" fillId="13" borderId="31" xfId="0" applyFont="1" applyFill="1" applyBorder="1"/>
    <xf numFmtId="0" fontId="3" fillId="13" borderId="13" xfId="0" applyFont="1" applyFill="1" applyBorder="1"/>
    <xf numFmtId="0" fontId="3" fillId="13" borderId="15" xfId="0" applyFont="1" applyFill="1" applyBorder="1"/>
    <xf numFmtId="0" fontId="3" fillId="13" borderId="33" xfId="0" applyFont="1" applyFill="1" applyBorder="1"/>
    <xf numFmtId="0" fontId="2" fillId="13" borderId="13" xfId="0" applyFont="1" applyFill="1" applyBorder="1"/>
    <xf numFmtId="0" fontId="3" fillId="13" borderId="36" xfId="0" applyFont="1" applyFill="1" applyBorder="1"/>
    <xf numFmtId="0" fontId="67" fillId="2" borderId="0" xfId="0" applyFont="1" applyFill="1" applyAlignment="1">
      <alignment horizontal="center" vertical="center"/>
    </xf>
    <xf numFmtId="0" fontId="66" fillId="10" borderId="1" xfId="0" applyFont="1" applyFill="1" applyBorder="1" applyAlignment="1">
      <alignment horizontal="center" vertical="center" wrapText="1"/>
    </xf>
    <xf numFmtId="164" fontId="66" fillId="10" borderId="1" xfId="0" applyNumberFormat="1" applyFont="1" applyFill="1" applyBorder="1" applyAlignment="1">
      <alignment horizontal="center" vertical="center" wrapText="1"/>
    </xf>
    <xf numFmtId="0" fontId="66" fillId="10" borderId="2" xfId="0" applyFont="1" applyFill="1" applyBorder="1" applyAlignment="1">
      <alignment horizontal="center" vertical="center" wrapText="1"/>
    </xf>
    <xf numFmtId="164" fontId="66" fillId="10" borderId="2" xfId="0" applyNumberFormat="1" applyFont="1" applyFill="1" applyBorder="1" applyAlignment="1">
      <alignment horizontal="center" vertical="center" wrapText="1"/>
    </xf>
    <xf numFmtId="0" fontId="69" fillId="10" borderId="23" xfId="0" applyFont="1" applyFill="1" applyBorder="1" applyAlignment="1">
      <alignment horizontal="center"/>
    </xf>
    <xf numFmtId="0" fontId="69" fillId="10" borderId="0" xfId="0" applyFont="1" applyFill="1" applyBorder="1" applyAlignment="1">
      <alignment horizontal="center"/>
    </xf>
    <xf numFmtId="164" fontId="70" fillId="10" borderId="1" xfId="0" applyNumberFormat="1" applyFont="1" applyFill="1" applyBorder="1" applyAlignment="1">
      <alignment horizontal="center" vertical="center" wrapText="1"/>
    </xf>
    <xf numFmtId="164" fontId="70" fillId="10" borderId="2" xfId="0" applyNumberFormat="1" applyFont="1" applyFill="1" applyBorder="1" applyAlignment="1">
      <alignment horizontal="center" vertical="center" wrapText="1"/>
    </xf>
    <xf numFmtId="49" fontId="66" fillId="10" borderId="1" xfId="0" applyNumberFormat="1" applyFont="1" applyFill="1" applyBorder="1" applyAlignment="1">
      <alignment horizontal="center" vertical="center" textRotation="90" wrapText="1"/>
    </xf>
    <xf numFmtId="49" fontId="66" fillId="10" borderId="2" xfId="0" applyNumberFormat="1" applyFont="1" applyFill="1" applyBorder="1" applyAlignment="1">
      <alignment horizontal="center" vertical="center" textRotation="90" wrapText="1"/>
    </xf>
    <xf numFmtId="0" fontId="67" fillId="0" borderId="0" xfId="0" applyFont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textRotation="90" wrapText="1"/>
    </xf>
    <xf numFmtId="0" fontId="66" fillId="9" borderId="2" xfId="0" applyFont="1" applyFill="1" applyBorder="1" applyAlignment="1">
      <alignment horizontal="center" vertical="center" textRotation="90" wrapText="1"/>
    </xf>
    <xf numFmtId="0" fontId="66" fillId="9" borderId="1" xfId="0" applyFont="1" applyFill="1" applyBorder="1" applyAlignment="1">
      <alignment horizontal="center" vertical="center" wrapText="1"/>
    </xf>
    <xf numFmtId="0" fontId="66" fillId="9" borderId="2" xfId="0" applyFont="1" applyFill="1" applyBorder="1" applyAlignment="1">
      <alignment horizontal="center" vertical="center" wrapText="1"/>
    </xf>
    <xf numFmtId="1" fontId="66" fillId="9" borderId="1" xfId="0" applyNumberFormat="1" applyFont="1" applyFill="1" applyBorder="1" applyAlignment="1">
      <alignment horizontal="center" vertical="center" wrapText="1"/>
    </xf>
    <xf numFmtId="0" fontId="67" fillId="9" borderId="23" xfId="0" applyFont="1" applyFill="1" applyBorder="1" applyAlignment="1">
      <alignment horizontal="center"/>
    </xf>
    <xf numFmtId="0" fontId="67" fillId="9" borderId="0" xfId="0" applyFont="1" applyFill="1" applyBorder="1" applyAlignment="1">
      <alignment horizontal="center"/>
    </xf>
    <xf numFmtId="0" fontId="66" fillId="7" borderId="1" xfId="0" applyFont="1" applyFill="1" applyBorder="1" applyAlignment="1">
      <alignment horizontal="center" vertical="center" textRotation="90" wrapText="1"/>
    </xf>
    <xf numFmtId="0" fontId="66" fillId="7" borderId="2" xfId="0" applyFont="1" applyFill="1" applyBorder="1" applyAlignment="1">
      <alignment horizontal="center" vertical="center" textRotation="90" wrapText="1"/>
    </xf>
    <xf numFmtId="0" fontId="66" fillId="7" borderId="1" xfId="0" applyFont="1" applyFill="1" applyBorder="1" applyAlignment="1">
      <alignment horizontal="center" vertical="center" wrapText="1"/>
    </xf>
    <xf numFmtId="0" fontId="66" fillId="7" borderId="2" xfId="0" applyFont="1" applyFill="1" applyBorder="1" applyAlignment="1">
      <alignment horizontal="center" vertical="center" wrapText="1"/>
    </xf>
    <xf numFmtId="1" fontId="66" fillId="7" borderId="1" xfId="0" applyNumberFormat="1" applyFont="1" applyFill="1" applyBorder="1" applyAlignment="1">
      <alignment horizontal="center" vertical="center" wrapText="1"/>
    </xf>
    <xf numFmtId="164" fontId="66" fillId="7" borderId="1" xfId="0" applyNumberFormat="1" applyFont="1" applyFill="1" applyBorder="1" applyAlignment="1">
      <alignment horizontal="center" vertical="center" wrapText="1"/>
    </xf>
    <xf numFmtId="0" fontId="67" fillId="7" borderId="3" xfId="0" applyFont="1" applyFill="1" applyBorder="1" applyAlignment="1">
      <alignment horizontal="center"/>
    </xf>
    <xf numFmtId="0" fontId="67" fillId="0" borderId="0" xfId="0" applyFont="1" applyAlignment="1">
      <alignment horizontal="center" wrapText="1"/>
    </xf>
    <xf numFmtId="0" fontId="66" fillId="8" borderId="5" xfId="0" applyFont="1" applyFill="1" applyBorder="1" applyAlignment="1">
      <alignment horizontal="center" vertical="center" textRotation="90" wrapText="1"/>
    </xf>
    <xf numFmtId="0" fontId="66" fillId="8" borderId="11" xfId="0" applyFont="1" applyFill="1" applyBorder="1" applyAlignment="1">
      <alignment horizontal="center" vertical="center" textRotation="90" wrapText="1"/>
    </xf>
    <xf numFmtId="0" fontId="66" fillId="8" borderId="16" xfId="0" applyFont="1" applyFill="1" applyBorder="1" applyAlignment="1">
      <alignment horizontal="center" vertical="center" textRotation="90" wrapText="1"/>
    </xf>
    <xf numFmtId="0" fontId="66" fillId="8" borderId="6" xfId="0" applyFont="1" applyFill="1" applyBorder="1" applyAlignment="1">
      <alignment horizontal="center" vertical="center" textRotation="90" wrapText="1"/>
    </xf>
    <xf numFmtId="0" fontId="66" fillId="8" borderId="1" xfId="0" applyFont="1" applyFill="1" applyBorder="1" applyAlignment="1">
      <alignment horizontal="center" vertical="center" textRotation="90" wrapText="1"/>
    </xf>
    <xf numFmtId="0" fontId="66" fillId="8" borderId="2" xfId="0" applyFont="1" applyFill="1" applyBorder="1" applyAlignment="1">
      <alignment horizontal="center" vertical="center" textRotation="90" wrapText="1"/>
    </xf>
    <xf numFmtId="0" fontId="66" fillId="8" borderId="7" xfId="0" applyFont="1" applyFill="1" applyBorder="1" applyAlignment="1">
      <alignment horizontal="center" vertical="center" wrapText="1"/>
    </xf>
    <xf numFmtId="0" fontId="66" fillId="8" borderId="3" xfId="0" applyFont="1" applyFill="1" applyBorder="1" applyAlignment="1">
      <alignment horizontal="center" vertical="center" wrapText="1"/>
    </xf>
    <xf numFmtId="0" fontId="66" fillId="8" borderId="6" xfId="0" applyFont="1" applyFill="1" applyBorder="1" applyAlignment="1">
      <alignment horizontal="center" vertical="center" wrapText="1"/>
    </xf>
    <xf numFmtId="0" fontId="66" fillId="8" borderId="8" xfId="0" applyFont="1" applyFill="1" applyBorder="1" applyAlignment="1">
      <alignment horizontal="center" vertical="center" wrapText="1"/>
    </xf>
    <xf numFmtId="0" fontId="66" fillId="8" borderId="9" xfId="0" applyFont="1" applyFill="1" applyBorder="1" applyAlignment="1">
      <alignment horizontal="center" vertical="center" wrapText="1"/>
    </xf>
    <xf numFmtId="0" fontId="66" fillId="8" borderId="10" xfId="0" applyFont="1" applyFill="1" applyBorder="1" applyAlignment="1">
      <alignment horizontal="center" vertical="center" wrapText="1"/>
    </xf>
    <xf numFmtId="0" fontId="66" fillId="8" borderId="2" xfId="0" applyFont="1" applyFill="1" applyBorder="1" applyAlignment="1">
      <alignment horizontal="center" vertical="center" wrapText="1"/>
    </xf>
    <xf numFmtId="164" fontId="66" fillId="8" borderId="15" xfId="0" applyNumberFormat="1" applyFont="1" applyFill="1" applyBorder="1" applyAlignment="1">
      <alignment horizontal="center" vertical="center" wrapText="1"/>
    </xf>
    <xf numFmtId="164" fontId="66" fillId="8" borderId="26" xfId="0" applyNumberFormat="1" applyFont="1" applyFill="1" applyBorder="1" applyAlignment="1">
      <alignment horizontal="center" vertical="center" wrapText="1"/>
    </xf>
    <xf numFmtId="0" fontId="67" fillId="8" borderId="23" xfId="0" applyFont="1" applyFill="1" applyBorder="1" applyAlignment="1">
      <alignment horizontal="center"/>
    </xf>
    <xf numFmtId="0" fontId="67" fillId="8" borderId="0" xfId="0" applyFont="1" applyFill="1" applyBorder="1" applyAlignment="1">
      <alignment horizontal="center"/>
    </xf>
    <xf numFmtId="0" fontId="67" fillId="8" borderId="25" xfId="0" applyFont="1" applyFill="1" applyBorder="1" applyAlignment="1">
      <alignment horizontal="center"/>
    </xf>
    <xf numFmtId="164" fontId="66" fillId="8" borderId="2" xfId="0" applyNumberFormat="1" applyFont="1" applyFill="1" applyBorder="1" applyAlignment="1">
      <alignment horizontal="center" vertical="center" wrapText="1"/>
    </xf>
    <xf numFmtId="164" fontId="66" fillId="8" borderId="3" xfId="0" applyNumberFormat="1" applyFont="1" applyFill="1" applyBorder="1" applyAlignment="1">
      <alignment horizontal="center" vertical="center" wrapText="1"/>
    </xf>
    <xf numFmtId="0" fontId="69" fillId="12" borderId="23" xfId="0" applyFont="1" applyFill="1" applyBorder="1" applyAlignment="1">
      <alignment horizontal="center"/>
    </xf>
    <xf numFmtId="0" fontId="69" fillId="12" borderId="0" xfId="0" applyFont="1" applyFill="1" applyBorder="1" applyAlignment="1">
      <alignment horizontal="center"/>
    </xf>
    <xf numFmtId="0" fontId="69" fillId="12" borderId="25" xfId="0" applyFont="1" applyFill="1" applyBorder="1" applyAlignment="1">
      <alignment horizontal="center"/>
    </xf>
    <xf numFmtId="0" fontId="66" fillId="13" borderId="2" xfId="0" applyFont="1" applyFill="1" applyBorder="1" applyAlignment="1">
      <alignment horizontal="center" vertical="center" wrapText="1"/>
    </xf>
    <xf numFmtId="0" fontId="66" fillId="13" borderId="3" xfId="0" applyFont="1" applyFill="1" applyBorder="1" applyAlignment="1">
      <alignment horizontal="center" vertical="center" wrapText="1"/>
    </xf>
    <xf numFmtId="164" fontId="70" fillId="13" borderId="2" xfId="0" applyNumberFormat="1" applyFont="1" applyFill="1" applyBorder="1" applyAlignment="1">
      <alignment horizontal="center" vertical="center" wrapText="1"/>
    </xf>
    <xf numFmtId="164" fontId="70" fillId="13" borderId="3" xfId="0" applyNumberFormat="1" applyFont="1" applyFill="1" applyBorder="1" applyAlignment="1">
      <alignment horizontal="center" vertical="center" wrapText="1"/>
    </xf>
    <xf numFmtId="164" fontId="66" fillId="13" borderId="2" xfId="0" applyNumberFormat="1" applyFont="1" applyFill="1" applyBorder="1" applyAlignment="1">
      <alignment horizontal="center" vertical="center" wrapText="1"/>
    </xf>
    <xf numFmtId="164" fontId="66" fillId="13" borderId="3" xfId="0" applyNumberFormat="1" applyFont="1" applyFill="1" applyBorder="1" applyAlignment="1">
      <alignment horizontal="center" vertical="center" wrapText="1"/>
    </xf>
    <xf numFmtId="0" fontId="67" fillId="2" borderId="0" xfId="0" applyFont="1" applyFill="1" applyAlignment="1">
      <alignment horizontal="center" vertical="center" wrapText="1"/>
    </xf>
    <xf numFmtId="49" fontId="66" fillId="13" borderId="5" xfId="0" applyNumberFormat="1" applyFont="1" applyFill="1" applyBorder="1" applyAlignment="1">
      <alignment horizontal="center" vertical="center" textRotation="90" wrapText="1"/>
    </xf>
    <xf numFmtId="49" fontId="66" fillId="13" borderId="11" xfId="0" applyNumberFormat="1" applyFont="1" applyFill="1" applyBorder="1" applyAlignment="1">
      <alignment horizontal="center" vertical="center" textRotation="90" wrapText="1"/>
    </xf>
    <xf numFmtId="49" fontId="66" fillId="13" borderId="16" xfId="0" applyNumberFormat="1" applyFont="1" applyFill="1" applyBorder="1" applyAlignment="1">
      <alignment horizontal="center" vertical="center" textRotation="90" wrapText="1"/>
    </xf>
    <xf numFmtId="49" fontId="66" fillId="13" borderId="6" xfId="0" applyNumberFormat="1" applyFont="1" applyFill="1" applyBorder="1" applyAlignment="1">
      <alignment horizontal="center" vertical="center" textRotation="90" wrapText="1"/>
    </xf>
    <xf numFmtId="49" fontId="66" fillId="13" borderId="1" xfId="0" applyNumberFormat="1" applyFont="1" applyFill="1" applyBorder="1" applyAlignment="1">
      <alignment horizontal="center" vertical="center" textRotation="90" wrapText="1"/>
    </xf>
    <xf numFmtId="49" fontId="66" fillId="13" borderId="2" xfId="0" applyNumberFormat="1" applyFont="1" applyFill="1" applyBorder="1" applyAlignment="1">
      <alignment horizontal="center" vertical="center" textRotation="90" wrapText="1"/>
    </xf>
    <xf numFmtId="0" fontId="66" fillId="13" borderId="7" xfId="0" applyFont="1" applyFill="1" applyBorder="1" applyAlignment="1">
      <alignment horizontal="center" vertical="center" wrapText="1"/>
    </xf>
    <xf numFmtId="0" fontId="66" fillId="13" borderId="6" xfId="0" applyFont="1" applyFill="1" applyBorder="1" applyAlignment="1">
      <alignment horizontal="center" vertical="center" wrapText="1"/>
    </xf>
    <xf numFmtId="0" fontId="66" fillId="13" borderId="8" xfId="0" applyFont="1" applyFill="1" applyBorder="1" applyAlignment="1">
      <alignment horizontal="center" vertical="center" wrapText="1"/>
    </xf>
    <xf numFmtId="0" fontId="66" fillId="13" borderId="9" xfId="0" applyFont="1" applyFill="1" applyBorder="1" applyAlignment="1">
      <alignment horizontal="center" vertical="center" wrapText="1"/>
    </xf>
    <xf numFmtId="164" fontId="66" fillId="13" borderId="8" xfId="0" applyNumberFormat="1" applyFont="1" applyFill="1" applyBorder="1" applyAlignment="1">
      <alignment horizontal="center" vertical="center" wrapText="1"/>
    </xf>
    <xf numFmtId="164" fontId="66" fillId="13" borderId="10" xfId="0" applyNumberFormat="1" applyFont="1" applyFill="1" applyBorder="1" applyAlignment="1">
      <alignment horizontal="center" vertical="center" wrapText="1"/>
    </xf>
    <xf numFmtId="164" fontId="66" fillId="13" borderId="15" xfId="0" applyNumberFormat="1" applyFont="1" applyFill="1" applyBorder="1" applyAlignment="1">
      <alignment horizontal="center" vertical="center" wrapText="1"/>
    </xf>
    <xf numFmtId="164" fontId="66" fillId="13" borderId="26" xfId="0" applyNumberFormat="1" applyFont="1" applyFill="1" applyBorder="1" applyAlignment="1">
      <alignment horizontal="center" vertical="center" wrapText="1"/>
    </xf>
    <xf numFmtId="0" fontId="1" fillId="10" borderId="1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1" xfId="3" applyFont="1" applyFill="1" applyBorder="1" applyAlignment="1">
      <alignment horizontal="center" vertical="center"/>
    </xf>
    <xf numFmtId="0" fontId="1" fillId="10" borderId="13" xfId="0" applyFont="1" applyFill="1" applyBorder="1"/>
    <xf numFmtId="0" fontId="1" fillId="10" borderId="16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15" xfId="0" applyFont="1" applyFill="1" applyBorder="1"/>
    <xf numFmtId="0" fontId="1" fillId="10" borderId="32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4" xfId="3" applyFont="1" applyFill="1" applyBorder="1" applyAlignment="1">
      <alignment horizontal="center" vertical="center"/>
    </xf>
    <xf numFmtId="0" fontId="1" fillId="10" borderId="33" xfId="0" applyFont="1" applyFill="1" applyBorder="1"/>
    <xf numFmtId="164" fontId="1" fillId="0" borderId="46" xfId="0" applyNumberFormat="1" applyFont="1" applyFill="1" applyBorder="1" applyAlignment="1">
      <alignment horizontal="center" vertical="center"/>
    </xf>
    <xf numFmtId="164" fontId="1" fillId="0" borderId="47" xfId="0" applyNumberFormat="1" applyFont="1" applyFill="1" applyBorder="1" applyAlignment="1">
      <alignment horizontal="center" vertical="center"/>
    </xf>
    <xf numFmtId="164" fontId="1" fillId="0" borderId="49" xfId="0" applyNumberFormat="1" applyFont="1" applyFill="1" applyBorder="1" applyAlignment="1">
      <alignment horizontal="center" vertical="center"/>
    </xf>
    <xf numFmtId="164" fontId="1" fillId="0" borderId="38" xfId="0" applyNumberFormat="1" applyFont="1" applyFill="1" applyBorder="1" applyAlignment="1">
      <alignment horizontal="center" vertical="center"/>
    </xf>
    <xf numFmtId="164" fontId="1" fillId="10" borderId="52" xfId="0" applyNumberFormat="1" applyFont="1" applyFill="1" applyBorder="1" applyAlignment="1">
      <alignment horizontal="center" vertical="center"/>
    </xf>
    <xf numFmtId="164" fontId="1" fillId="10" borderId="53" xfId="0" applyNumberFormat="1" applyFont="1" applyFill="1" applyBorder="1" applyAlignment="1">
      <alignment horizontal="center" vertical="center"/>
    </xf>
    <xf numFmtId="164" fontId="1" fillId="0" borderId="20" xfId="0" applyNumberFormat="1" applyFont="1" applyFill="1" applyBorder="1" applyAlignment="1">
      <alignment horizontal="center" vertical="center"/>
    </xf>
    <xf numFmtId="164" fontId="1" fillId="10" borderId="54" xfId="0" applyNumberFormat="1" applyFont="1" applyFill="1" applyBorder="1" applyAlignment="1">
      <alignment horizontal="center" vertical="center"/>
    </xf>
    <xf numFmtId="164" fontId="1" fillId="0" borderId="39" xfId="0" applyNumberFormat="1" applyFont="1" applyFill="1" applyBorder="1" applyAlignment="1">
      <alignment horizontal="center" vertical="center"/>
    </xf>
    <xf numFmtId="0" fontId="2" fillId="10" borderId="0" xfId="0" applyFont="1" applyFill="1" applyBorder="1"/>
    <xf numFmtId="164" fontId="66" fillId="10" borderId="2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31" xfId="0" applyFont="1" applyFill="1" applyBorder="1"/>
    <xf numFmtId="0" fontId="1" fillId="0" borderId="5" xfId="0" applyFont="1" applyFill="1" applyBorder="1" applyAlignment="1">
      <alignment horizontal="center" vertical="center"/>
    </xf>
    <xf numFmtId="165" fontId="1" fillId="0" borderId="6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165" fontId="1" fillId="0" borderId="8" xfId="0" applyNumberFormat="1" applyFont="1" applyFill="1" applyBorder="1" applyAlignment="1">
      <alignment horizontal="center" vertical="center"/>
    </xf>
    <xf numFmtId="165" fontId="1" fillId="0" borderId="41" xfId="0" applyNumberFormat="1" applyFont="1" applyFill="1" applyBorder="1" applyAlignment="1">
      <alignment horizontal="center" vertical="center"/>
    </xf>
    <xf numFmtId="164" fontId="1" fillId="0" borderId="10" xfId="0" applyNumberFormat="1" applyFont="1" applyFill="1" applyBorder="1" applyAlignment="1">
      <alignment horizontal="center" vertical="center"/>
    </xf>
    <xf numFmtId="164" fontId="1" fillId="10" borderId="51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165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65" fontId="1" fillId="0" borderId="42" xfId="0" applyNumberFormat="1" applyFont="1" applyFill="1" applyBorder="1" applyAlignment="1">
      <alignment horizontal="center" vertical="center"/>
    </xf>
    <xf numFmtId="0" fontId="1" fillId="10" borderId="56" xfId="0" applyFont="1" applyFill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10" borderId="57" xfId="0" applyFont="1" applyFill="1" applyBorder="1"/>
    <xf numFmtId="0" fontId="1" fillId="0" borderId="56" xfId="0" applyFont="1" applyFill="1" applyBorder="1" applyAlignment="1">
      <alignment horizontal="center" vertical="center"/>
    </xf>
    <xf numFmtId="165" fontId="1" fillId="0" borderId="12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165" fontId="1" fillId="0" borderId="62" xfId="0" applyNumberFormat="1" applyFont="1" applyFill="1" applyBorder="1" applyAlignment="1">
      <alignment horizontal="center" vertical="center"/>
    </xf>
    <xf numFmtId="164" fontId="1" fillId="10" borderId="63" xfId="0" applyNumberFormat="1" applyFont="1" applyFill="1" applyBorder="1" applyAlignment="1">
      <alignment horizontal="center" vertical="center"/>
    </xf>
    <xf numFmtId="164" fontId="1" fillId="0" borderId="58" xfId="0" applyNumberFormat="1" applyFont="1" applyFill="1" applyBorder="1" applyAlignment="1">
      <alignment horizontal="center" vertical="center"/>
    </xf>
    <xf numFmtId="165" fontId="66" fillId="10" borderId="43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4" xfId="0" applyFont="1" applyFill="1" applyBorder="1"/>
    <xf numFmtId="0" fontId="1" fillId="9" borderId="2" xfId="0" applyFont="1" applyFill="1" applyBorder="1" applyAlignment="1">
      <alignment horizontal="center" vertical="center"/>
    </xf>
    <xf numFmtId="0" fontId="1" fillId="9" borderId="24" xfId="0" applyFont="1" applyFill="1" applyBorder="1"/>
    <xf numFmtId="0" fontId="1" fillId="9" borderId="16" xfId="0" applyFont="1" applyFill="1" applyBorder="1" applyAlignment="1">
      <alignment horizontal="center" vertical="center"/>
    </xf>
    <xf numFmtId="0" fontId="1" fillId="9" borderId="15" xfId="0" applyFont="1" applyFill="1" applyBorder="1"/>
    <xf numFmtId="0" fontId="3" fillId="0" borderId="5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165" fontId="3" fillId="0" borderId="8" xfId="0" applyNumberFormat="1" applyFont="1" applyFill="1" applyBorder="1" applyAlignment="1">
      <alignment horizontal="center" vertical="center"/>
    </xf>
    <xf numFmtId="165" fontId="3" fillId="0" borderId="41" xfId="0" applyNumberFormat="1" applyFont="1" applyFill="1" applyBorder="1" applyAlignment="1">
      <alignment horizontal="center" vertical="center"/>
    </xf>
    <xf numFmtId="165" fontId="66" fillId="9" borderId="43" xfId="0" applyNumberFormat="1" applyFont="1" applyFill="1" applyBorder="1" applyAlignment="1">
      <alignment horizontal="center" vertical="center"/>
    </xf>
    <xf numFmtId="164" fontId="3" fillId="9" borderId="51" xfId="0" applyNumberFormat="1" applyFont="1" applyFill="1" applyBorder="1" applyAlignment="1">
      <alignment horizontal="center" vertical="center"/>
    </xf>
    <xf numFmtId="164" fontId="3" fillId="9" borderId="52" xfId="0" applyNumberFormat="1" applyFont="1" applyFill="1" applyBorder="1" applyAlignment="1">
      <alignment horizontal="center" vertical="center"/>
    </xf>
    <xf numFmtId="164" fontId="1" fillId="9" borderId="53" xfId="0" applyNumberFormat="1" applyFont="1" applyFill="1" applyBorder="1" applyAlignment="1">
      <alignment horizontal="center" vertical="center"/>
    </xf>
    <xf numFmtId="164" fontId="66" fillId="9" borderId="30" xfId="0" applyNumberFormat="1" applyFont="1" applyFill="1" applyBorder="1" applyAlignment="1">
      <alignment horizontal="center" vertical="center"/>
    </xf>
    <xf numFmtId="0" fontId="1" fillId="9" borderId="1" xfId="3" applyFont="1" applyFill="1" applyBorder="1" applyAlignment="1">
      <alignment horizontal="center" vertical="center"/>
    </xf>
    <xf numFmtId="0" fontId="1" fillId="9" borderId="2" xfId="3" applyFont="1" applyFill="1" applyBorder="1" applyAlignment="1">
      <alignment horizontal="center" vertical="center"/>
    </xf>
    <xf numFmtId="0" fontId="25" fillId="9" borderId="22" xfId="0" applyFont="1" applyFill="1" applyBorder="1"/>
    <xf numFmtId="0" fontId="1" fillId="9" borderId="11" xfId="0" applyFont="1" applyFill="1" applyBorder="1" applyAlignment="1">
      <alignment horizontal="center" vertical="center"/>
    </xf>
    <xf numFmtId="0" fontId="1" fillId="9" borderId="13" xfId="0" applyFont="1" applyFill="1" applyBorder="1"/>
    <xf numFmtId="0" fontId="3" fillId="0" borderId="16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 vertical="center"/>
    </xf>
    <xf numFmtId="165" fontId="3" fillId="0" borderId="42" xfId="0" applyNumberFormat="1" applyFont="1" applyFill="1" applyBorder="1" applyAlignment="1">
      <alignment horizontal="center" vertical="center"/>
    </xf>
    <xf numFmtId="165" fontId="3" fillId="0" borderId="44" xfId="0" applyNumberFormat="1" applyFont="1" applyFill="1" applyBorder="1" applyAlignment="1">
      <alignment horizontal="center" vertical="center"/>
    </xf>
    <xf numFmtId="165" fontId="2" fillId="0" borderId="41" xfId="0" applyNumberFormat="1" applyFont="1" applyFill="1" applyBorder="1" applyAlignment="1">
      <alignment horizontal="center" vertical="center"/>
    </xf>
    <xf numFmtId="165" fontId="3" fillId="0" borderId="45" xfId="0" applyNumberFormat="1" applyFont="1" applyFill="1" applyBorder="1" applyAlignment="1">
      <alignment horizontal="center" vertical="center"/>
    </xf>
    <xf numFmtId="164" fontId="3" fillId="9" borderId="53" xfId="0" applyNumberFormat="1" applyFont="1" applyFill="1" applyBorder="1" applyAlignment="1">
      <alignment horizontal="center" vertical="center"/>
    </xf>
    <xf numFmtId="164" fontId="3" fillId="9" borderId="54" xfId="0" applyNumberFormat="1" applyFont="1" applyFill="1" applyBorder="1" applyAlignment="1">
      <alignment horizontal="center" vertical="center"/>
    </xf>
    <xf numFmtId="164" fontId="2" fillId="9" borderId="52" xfId="0" applyNumberFormat="1" applyFont="1" applyFill="1" applyBorder="1" applyAlignment="1">
      <alignment horizontal="center" vertical="center"/>
    </xf>
    <xf numFmtId="164" fontId="1" fillId="9" borderId="52" xfId="0" applyNumberFormat="1" applyFont="1" applyFill="1" applyBorder="1" applyAlignment="1">
      <alignment horizontal="center" vertical="center"/>
    </xf>
    <xf numFmtId="164" fontId="3" fillId="9" borderId="55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4" xfId="0" applyFont="1" applyFill="1" applyBorder="1"/>
    <xf numFmtId="0" fontId="1" fillId="7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65" fontId="1" fillId="0" borderId="4" xfId="0" applyNumberFormat="1" applyFont="1" applyFill="1" applyBorder="1" applyAlignment="1">
      <alignment horizontal="center" vertical="center"/>
    </xf>
    <xf numFmtId="0" fontId="1" fillId="7" borderId="22" xfId="0" applyFont="1" applyFill="1" applyBorder="1"/>
    <xf numFmtId="0" fontId="1" fillId="7" borderId="32" xfId="0" applyFont="1" applyFill="1" applyBorder="1" applyAlignment="1">
      <alignment horizontal="center" vertical="center"/>
    </xf>
    <xf numFmtId="0" fontId="1" fillId="7" borderId="33" xfId="0" applyFont="1" applyFill="1" applyBorder="1"/>
    <xf numFmtId="0" fontId="1" fillId="0" borderId="32" xfId="0" applyFont="1" applyFill="1" applyBorder="1" applyAlignment="1">
      <alignment horizontal="center" vertical="center"/>
    </xf>
    <xf numFmtId="165" fontId="66" fillId="7" borderId="43" xfId="0" applyNumberFormat="1" applyFont="1" applyFill="1" applyBorder="1" applyAlignment="1">
      <alignment horizontal="center" vertical="center"/>
    </xf>
    <xf numFmtId="165" fontId="1" fillId="0" borderId="44" xfId="0" applyNumberFormat="1" applyFont="1" applyFill="1" applyBorder="1" applyAlignment="1">
      <alignment horizontal="center" vertical="center"/>
    </xf>
    <xf numFmtId="164" fontId="3" fillId="7" borderId="51" xfId="0" applyNumberFormat="1" applyFont="1" applyFill="1" applyBorder="1" applyAlignment="1">
      <alignment horizontal="center" vertical="center"/>
    </xf>
    <xf numFmtId="164" fontId="3" fillId="7" borderId="52" xfId="0" applyNumberFormat="1" applyFont="1" applyFill="1" applyBorder="1" applyAlignment="1">
      <alignment horizontal="center" vertical="center"/>
    </xf>
    <xf numFmtId="164" fontId="3" fillId="7" borderId="53" xfId="0" applyNumberFormat="1" applyFont="1" applyFill="1" applyBorder="1" applyAlignment="1">
      <alignment horizontal="center" vertical="center"/>
    </xf>
    <xf numFmtId="164" fontId="66" fillId="7" borderId="30" xfId="0" applyNumberFormat="1" applyFont="1" applyFill="1" applyBorder="1" applyAlignment="1">
      <alignment horizontal="center" vertical="center"/>
    </xf>
    <xf numFmtId="164" fontId="1" fillId="7" borderId="54" xfId="0" applyNumberFormat="1" applyFont="1" applyFill="1" applyBorder="1" applyAlignment="1">
      <alignment horizontal="center" vertical="center"/>
    </xf>
    <xf numFmtId="164" fontId="3" fillId="7" borderId="55" xfId="0" applyNumberFormat="1" applyFont="1" applyFill="1" applyBorder="1" applyAlignment="1">
      <alignment horizontal="center" vertical="center"/>
    </xf>
    <xf numFmtId="0" fontId="1" fillId="7" borderId="1" xfId="3" applyFont="1" applyFill="1" applyBorder="1" applyAlignment="1">
      <alignment horizontal="center" vertical="center"/>
    </xf>
    <xf numFmtId="0" fontId="1" fillId="7" borderId="28" xfId="0" applyFont="1" applyFill="1" applyBorder="1"/>
    <xf numFmtId="0" fontId="1" fillId="7" borderId="3" xfId="0" applyFont="1" applyFill="1" applyBorder="1"/>
    <xf numFmtId="0" fontId="1" fillId="7" borderId="0" xfId="0" applyFont="1" applyFill="1" applyBorder="1"/>
    <xf numFmtId="0" fontId="1" fillId="13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2" xfId="3" applyFont="1" applyFill="1" applyBorder="1" applyAlignment="1">
      <alignment horizontal="center" vertical="center"/>
    </xf>
    <xf numFmtId="0" fontId="1" fillId="7" borderId="4" xfId="3" applyFont="1" applyFill="1" applyBorder="1" applyAlignment="1">
      <alignment horizontal="center" vertical="center"/>
    </xf>
    <xf numFmtId="0" fontId="7" fillId="7" borderId="0" xfId="0" applyFont="1" applyFill="1" applyBorder="1"/>
    <xf numFmtId="0" fontId="1" fillId="7" borderId="11" xfId="0" applyFont="1" applyFill="1" applyBorder="1" applyAlignment="1">
      <alignment horizontal="center" vertical="center"/>
    </xf>
    <xf numFmtId="0" fontId="1" fillId="7" borderId="13" xfId="0" applyFont="1" applyFill="1" applyBorder="1"/>
    <xf numFmtId="0" fontId="1" fillId="7" borderId="16" xfId="0" applyFont="1" applyFill="1" applyBorder="1" applyAlignment="1">
      <alignment horizontal="center" vertical="center"/>
    </xf>
    <xf numFmtId="0" fontId="1" fillId="7" borderId="15" xfId="0" applyFont="1" applyFill="1" applyBorder="1"/>
    <xf numFmtId="164" fontId="3" fillId="7" borderId="54" xfId="0" applyNumberFormat="1" applyFont="1" applyFill="1" applyBorder="1" applyAlignment="1">
      <alignment horizontal="center" vertical="center"/>
    </xf>
    <xf numFmtId="164" fontId="1" fillId="7" borderId="52" xfId="0" applyNumberFormat="1" applyFont="1" applyFill="1" applyBorder="1" applyAlignment="1">
      <alignment horizontal="center" vertical="center"/>
    </xf>
    <xf numFmtId="164" fontId="1" fillId="7" borderId="53" xfId="0" applyNumberFormat="1" applyFont="1" applyFill="1" applyBorder="1" applyAlignment="1">
      <alignment horizontal="center" vertical="center"/>
    </xf>
    <xf numFmtId="0" fontId="2" fillId="8" borderId="1" xfId="0" applyFont="1" applyFill="1" applyBorder="1"/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/>
    <xf numFmtId="0" fontId="1" fillId="8" borderId="14" xfId="0" applyFont="1" applyFill="1" applyBorder="1"/>
    <xf numFmtId="0" fontId="5" fillId="0" borderId="2" xfId="0" applyFont="1" applyFill="1" applyBorder="1" applyAlignment="1">
      <alignment horizontal="center" vertical="center"/>
    </xf>
    <xf numFmtId="165" fontId="5" fillId="0" borderId="2" xfId="0" applyNumberFormat="1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0" xfId="0" applyFont="1" applyFill="1" applyBorder="1"/>
    <xf numFmtId="0" fontId="5" fillId="8" borderId="16" xfId="0" applyFont="1" applyFill="1" applyBorder="1" applyAlignment="1">
      <alignment horizontal="center" vertical="center"/>
    </xf>
    <xf numFmtId="0" fontId="5" fillId="8" borderId="15" xfId="0" applyFont="1" applyFill="1" applyBorder="1"/>
    <xf numFmtId="0" fontId="2" fillId="8" borderId="32" xfId="0" applyFont="1" applyFill="1" applyBorder="1" applyAlignment="1">
      <alignment horizontal="center" vertical="center"/>
    </xf>
    <xf numFmtId="0" fontId="2" fillId="8" borderId="33" xfId="0" applyFont="1" applyFill="1" applyBorder="1"/>
    <xf numFmtId="0" fontId="1" fillId="8" borderId="11" xfId="0" applyFont="1" applyFill="1" applyBorder="1" applyAlignment="1">
      <alignment horizontal="center" vertical="center"/>
    </xf>
    <xf numFmtId="0" fontId="1" fillId="8" borderId="13" xfId="0" applyFont="1" applyFill="1" applyBorder="1"/>
    <xf numFmtId="0" fontId="5" fillId="0" borderId="5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165" fontId="5" fillId="0" borderId="8" xfId="0" applyNumberFormat="1" applyFont="1" applyFill="1" applyBorder="1" applyAlignment="1">
      <alignment horizontal="center" vertical="center"/>
    </xf>
    <xf numFmtId="165" fontId="5" fillId="0" borderId="41" xfId="0" applyNumberFormat="1" applyFont="1" applyFill="1" applyBorder="1" applyAlignment="1">
      <alignment horizontal="center" vertical="center"/>
    </xf>
    <xf numFmtId="165" fontId="5" fillId="0" borderId="42" xfId="0" applyNumberFormat="1" applyFont="1" applyFill="1" applyBorder="1" applyAlignment="1">
      <alignment horizontal="center" vertical="center"/>
    </xf>
    <xf numFmtId="165" fontId="66" fillId="8" borderId="43" xfId="0" applyNumberFormat="1" applyFont="1" applyFill="1" applyBorder="1" applyAlignment="1">
      <alignment horizontal="center" vertical="center"/>
    </xf>
    <xf numFmtId="165" fontId="2" fillId="0" borderId="44" xfId="0" applyNumberFormat="1" applyFont="1" applyFill="1" applyBorder="1" applyAlignment="1">
      <alignment horizontal="center" vertical="center"/>
    </xf>
    <xf numFmtId="165" fontId="5" fillId="0" borderId="45" xfId="0" applyNumberFormat="1" applyFont="1" applyFill="1" applyBorder="1" applyAlignment="1">
      <alignment horizontal="center" vertical="center"/>
    </xf>
    <xf numFmtId="164" fontId="5" fillId="0" borderId="47" xfId="0" applyNumberFormat="1" applyFont="1" applyFill="1" applyBorder="1" applyAlignment="1">
      <alignment horizontal="center" vertical="center"/>
    </xf>
    <xf numFmtId="164" fontId="5" fillId="8" borderId="51" xfId="0" applyNumberFormat="1" applyFont="1" applyFill="1" applyBorder="1" applyAlignment="1">
      <alignment horizontal="center" vertical="center"/>
    </xf>
    <xf numFmtId="164" fontId="5" fillId="8" borderId="52" xfId="0" applyNumberFormat="1" applyFont="1" applyFill="1" applyBorder="1" applyAlignment="1">
      <alignment horizontal="center" vertical="center"/>
    </xf>
    <xf numFmtId="164" fontId="5" fillId="8" borderId="53" xfId="0" applyNumberFormat="1" applyFont="1" applyFill="1" applyBorder="1" applyAlignment="1">
      <alignment horizontal="center" vertical="center"/>
    </xf>
    <xf numFmtId="164" fontId="66" fillId="8" borderId="30" xfId="0" applyNumberFormat="1" applyFont="1" applyFill="1" applyBorder="1" applyAlignment="1">
      <alignment horizontal="center" vertical="center"/>
    </xf>
    <xf numFmtId="164" fontId="2" fillId="8" borderId="54" xfId="0" applyNumberFormat="1" applyFont="1" applyFill="1" applyBorder="1" applyAlignment="1">
      <alignment horizontal="center" vertical="center"/>
    </xf>
    <xf numFmtId="164" fontId="1" fillId="8" borderId="52" xfId="0" applyNumberFormat="1" applyFont="1" applyFill="1" applyBorder="1" applyAlignment="1">
      <alignment horizontal="center" vertical="center"/>
    </xf>
    <xf numFmtId="164" fontId="5" fillId="8" borderId="55" xfId="0" applyNumberFormat="1" applyFont="1" applyFill="1" applyBorder="1" applyAlignment="1">
      <alignment horizontal="center" vertical="center"/>
    </xf>
    <xf numFmtId="0" fontId="31" fillId="8" borderId="22" xfId="0" applyFont="1" applyFill="1" applyBorder="1"/>
    <xf numFmtId="0" fontId="53" fillId="8" borderId="1" xfId="0" applyFont="1" applyFill="1" applyBorder="1"/>
    <xf numFmtId="0" fontId="1" fillId="8" borderId="1" xfId="3" applyFont="1" applyFill="1" applyBorder="1" applyAlignment="1">
      <alignment horizontal="center" vertical="center"/>
    </xf>
    <xf numFmtId="0" fontId="2" fillId="8" borderId="38" xfId="0" applyFont="1" applyFill="1" applyBorder="1"/>
    <xf numFmtId="0" fontId="1" fillId="8" borderId="38" xfId="0" applyFont="1" applyFill="1" applyBorder="1"/>
    <xf numFmtId="0" fontId="53" fillId="8" borderId="38" xfId="0" applyFont="1" applyFill="1" applyBorder="1"/>
    <xf numFmtId="164" fontId="3" fillId="8" borderId="51" xfId="0" applyNumberFormat="1" applyFont="1" applyFill="1" applyBorder="1" applyAlignment="1">
      <alignment horizontal="center" vertical="center"/>
    </xf>
    <xf numFmtId="164" fontId="3" fillId="8" borderId="52" xfId="0" applyNumberFormat="1" applyFont="1" applyFill="1" applyBorder="1" applyAlignment="1">
      <alignment horizontal="center" vertical="center"/>
    </xf>
    <xf numFmtId="164" fontId="3" fillId="8" borderId="53" xfId="0" applyNumberFormat="1" applyFont="1" applyFill="1" applyBorder="1" applyAlignment="1">
      <alignment horizontal="center" vertical="center"/>
    </xf>
    <xf numFmtId="164" fontId="3" fillId="8" borderId="54" xfId="0" applyNumberFormat="1" applyFont="1" applyFill="1" applyBorder="1" applyAlignment="1">
      <alignment horizontal="center" vertical="center"/>
    </xf>
    <xf numFmtId="164" fontId="2" fillId="8" borderId="52" xfId="0" applyNumberFormat="1" applyFont="1" applyFill="1" applyBorder="1" applyAlignment="1">
      <alignment horizontal="center" vertical="center"/>
    </xf>
    <xf numFmtId="164" fontId="3" fillId="8" borderId="55" xfId="0" applyNumberFormat="1" applyFont="1" applyFill="1" applyBorder="1" applyAlignment="1">
      <alignment horizontal="center" vertical="center"/>
    </xf>
    <xf numFmtId="0" fontId="3" fillId="8" borderId="64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2" fillId="8" borderId="3" xfId="3" applyFont="1" applyFill="1" applyBorder="1" applyAlignment="1">
      <alignment horizontal="center" vertical="center"/>
    </xf>
    <xf numFmtId="0" fontId="3" fillId="8" borderId="26" xfId="0" applyFont="1" applyFill="1" applyBorder="1"/>
    <xf numFmtId="0" fontId="3" fillId="0" borderId="64" xfId="0" applyFont="1" applyFill="1" applyBorder="1" applyAlignment="1">
      <alignment horizontal="center" vertical="center"/>
    </xf>
    <xf numFmtId="165" fontId="3" fillId="0" borderId="3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165" fontId="3" fillId="0" borderId="65" xfId="0" applyNumberFormat="1" applyFont="1" applyFill="1" applyBorder="1" applyAlignment="1">
      <alignment horizontal="center" vertical="center"/>
    </xf>
    <xf numFmtId="164" fontId="3" fillId="8" borderId="66" xfId="0" applyNumberFormat="1" applyFont="1" applyFill="1" applyBorder="1" applyAlignment="1">
      <alignment horizontal="center" vertical="center"/>
    </xf>
    <xf numFmtId="164" fontId="3" fillId="0" borderId="25" xfId="0" applyNumberFormat="1" applyFont="1" applyFill="1" applyBorder="1" applyAlignment="1">
      <alignment horizontal="center" vertical="center"/>
    </xf>
    <xf numFmtId="0" fontId="10" fillId="10" borderId="17" xfId="0" applyFont="1" applyFill="1" applyBorder="1" applyAlignment="1">
      <alignment horizontal="center" vertical="center"/>
    </xf>
    <xf numFmtId="0" fontId="10" fillId="10" borderId="18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1" fillId="13" borderId="1" xfId="17" applyFont="1" applyFill="1" applyBorder="1" applyAlignment="1">
      <alignment horizontal="center" vertical="center"/>
    </xf>
    <xf numFmtId="0" fontId="1" fillId="13" borderId="14" xfId="0" applyFont="1" applyFill="1" applyBorder="1"/>
    <xf numFmtId="0" fontId="1" fillId="13" borderId="4" xfId="0" applyFont="1" applyFill="1" applyBorder="1" applyAlignment="1">
      <alignment horizontal="center" vertical="center"/>
    </xf>
    <xf numFmtId="0" fontId="1" fillId="13" borderId="4" xfId="17" applyFont="1" applyFill="1" applyBorder="1" applyAlignment="1">
      <alignment horizontal="center" vertical="center"/>
    </xf>
    <xf numFmtId="0" fontId="1" fillId="13" borderId="22" xfId="0" applyFont="1" applyFill="1" applyBorder="1"/>
    <xf numFmtId="0" fontId="1" fillId="13" borderId="32" xfId="0" applyFont="1" applyFill="1" applyBorder="1" applyAlignment="1">
      <alignment horizontal="center" vertical="center"/>
    </xf>
    <xf numFmtId="0" fontId="1" fillId="13" borderId="33" xfId="0" applyFont="1" applyFill="1" applyBorder="1"/>
    <xf numFmtId="0" fontId="1" fillId="13" borderId="11" xfId="0" applyFont="1" applyFill="1" applyBorder="1" applyAlignment="1">
      <alignment horizontal="center" vertical="center"/>
    </xf>
    <xf numFmtId="0" fontId="1" fillId="13" borderId="13" xfId="0" applyFont="1" applyFill="1" applyBorder="1"/>
    <xf numFmtId="165" fontId="66" fillId="13" borderId="43" xfId="0" applyNumberFormat="1" applyFont="1" applyFill="1" applyBorder="1" applyAlignment="1">
      <alignment horizontal="center" vertical="center"/>
    </xf>
    <xf numFmtId="164" fontId="3" fillId="13" borderId="51" xfId="0" applyNumberFormat="1" applyFont="1" applyFill="1" applyBorder="1" applyAlignment="1">
      <alignment horizontal="center" vertical="center"/>
    </xf>
    <xf numFmtId="164" fontId="3" fillId="13" borderId="52" xfId="0" applyNumberFormat="1" applyFont="1" applyFill="1" applyBorder="1" applyAlignment="1">
      <alignment horizontal="center" vertical="center"/>
    </xf>
    <xf numFmtId="164" fontId="3" fillId="13" borderId="53" xfId="0" applyNumberFormat="1" applyFont="1" applyFill="1" applyBorder="1" applyAlignment="1">
      <alignment horizontal="center" vertical="center"/>
    </xf>
    <xf numFmtId="164" fontId="66" fillId="13" borderId="30" xfId="0" applyNumberFormat="1" applyFont="1" applyFill="1" applyBorder="1" applyAlignment="1">
      <alignment horizontal="center" vertical="center"/>
    </xf>
    <xf numFmtId="164" fontId="1" fillId="13" borderId="54" xfId="0" applyNumberFormat="1" applyFont="1" applyFill="1" applyBorder="1" applyAlignment="1">
      <alignment horizontal="center" vertical="center"/>
    </xf>
    <xf numFmtId="164" fontId="2" fillId="13" borderId="52" xfId="0" applyNumberFormat="1" applyFont="1" applyFill="1" applyBorder="1" applyAlignment="1">
      <alignment horizontal="center" vertical="center"/>
    </xf>
    <xf numFmtId="164" fontId="1" fillId="13" borderId="52" xfId="0" applyNumberFormat="1" applyFont="1" applyFill="1" applyBorder="1" applyAlignment="1">
      <alignment horizontal="center" vertical="center"/>
    </xf>
    <xf numFmtId="164" fontId="3" fillId="13" borderId="54" xfId="0" applyNumberFormat="1" applyFont="1" applyFill="1" applyBorder="1" applyAlignment="1">
      <alignment horizontal="center" vertical="center"/>
    </xf>
    <xf numFmtId="164" fontId="3" fillId="13" borderId="55" xfId="0" applyNumberFormat="1" applyFont="1" applyFill="1" applyBorder="1" applyAlignment="1">
      <alignment horizontal="center" vertical="center"/>
    </xf>
  </cellXfs>
  <cellStyles count="265">
    <cellStyle name="Обычный" xfId="0" builtinId="0"/>
    <cellStyle name="Обычный 10" xfId="17"/>
    <cellStyle name="Обычный 11" xfId="22"/>
    <cellStyle name="Обычный 12" xfId="21"/>
    <cellStyle name="Обычный 12 2" xfId="55"/>
    <cellStyle name="Обычный 12 2 2" xfId="120"/>
    <cellStyle name="Обычный 12 2 2 2" xfId="249"/>
    <cellStyle name="Обычный 12 2 3" xfId="185"/>
    <cellStyle name="Обычный 12 3" xfId="88"/>
    <cellStyle name="Обычный 12 3 2" xfId="217"/>
    <cellStyle name="Обычный 12 4" xfId="153"/>
    <cellStyle name="Обычный 13" xfId="39"/>
    <cellStyle name="Обычный 14" xfId="38"/>
    <cellStyle name="Обычный 14 2" xfId="104"/>
    <cellStyle name="Обычный 14 2 2" xfId="233"/>
    <cellStyle name="Обычный 14 3" xfId="169"/>
    <cellStyle name="Обычный 15" xfId="72"/>
    <cellStyle name="Обычный 16" xfId="71"/>
    <cellStyle name="Обычный 16 2" xfId="201"/>
    <cellStyle name="Обычный 17" xfId="137"/>
    <cellStyle name="Обычный 18" xfId="136"/>
    <cellStyle name="Обычный 2" xfId="1"/>
    <cellStyle name="Обычный 2 2" xfId="4"/>
    <cellStyle name="Обычный 2 2 2" xfId="9"/>
    <cellStyle name="Обычный 2 2 2 2" xfId="20"/>
    <cellStyle name="Обычный 2 2 2 2 2" xfId="37"/>
    <cellStyle name="Обычный 2 2 2 2 2 2" xfId="70"/>
    <cellStyle name="Обычный 2 2 2 2 2 2 2" xfId="135"/>
    <cellStyle name="Обычный 2 2 2 2 2 2 2 2" xfId="264"/>
    <cellStyle name="Обычный 2 2 2 2 2 2 3" xfId="200"/>
    <cellStyle name="Обычный 2 2 2 2 2 3" xfId="103"/>
    <cellStyle name="Обычный 2 2 2 2 2 3 2" xfId="232"/>
    <cellStyle name="Обычный 2 2 2 2 2 4" xfId="168"/>
    <cellStyle name="Обычный 2 2 2 2 3" xfId="54"/>
    <cellStyle name="Обычный 2 2 2 2 3 2" xfId="119"/>
    <cellStyle name="Обычный 2 2 2 2 3 2 2" xfId="248"/>
    <cellStyle name="Обычный 2 2 2 2 3 3" xfId="184"/>
    <cellStyle name="Обычный 2 2 2 2 4" xfId="87"/>
    <cellStyle name="Обычный 2 2 2 2 4 2" xfId="216"/>
    <cellStyle name="Обычный 2 2 2 2 5" xfId="152"/>
    <cellStyle name="Обычный 2 2 2 3" xfId="29"/>
    <cellStyle name="Обычный 2 2 2 3 2" xfId="62"/>
    <cellStyle name="Обычный 2 2 2 3 2 2" xfId="127"/>
    <cellStyle name="Обычный 2 2 2 3 2 2 2" xfId="256"/>
    <cellStyle name="Обычный 2 2 2 3 2 3" xfId="192"/>
    <cellStyle name="Обычный 2 2 2 3 3" xfId="95"/>
    <cellStyle name="Обычный 2 2 2 3 3 2" xfId="224"/>
    <cellStyle name="Обычный 2 2 2 3 4" xfId="160"/>
    <cellStyle name="Обычный 2 2 2 4" xfId="46"/>
    <cellStyle name="Обычный 2 2 2 4 2" xfId="111"/>
    <cellStyle name="Обычный 2 2 2 4 2 2" xfId="240"/>
    <cellStyle name="Обычный 2 2 2 4 3" xfId="176"/>
    <cellStyle name="Обычный 2 2 2 5" xfId="79"/>
    <cellStyle name="Обычный 2 2 2 5 2" xfId="208"/>
    <cellStyle name="Обычный 2 2 2 6" xfId="144"/>
    <cellStyle name="Обычный 2 2 3" xfId="15"/>
    <cellStyle name="Обычный 2 2 3 2" xfId="33"/>
    <cellStyle name="Обычный 2 2 3 2 2" xfId="66"/>
    <cellStyle name="Обычный 2 2 3 2 2 2" xfId="131"/>
    <cellStyle name="Обычный 2 2 3 2 2 2 2" xfId="260"/>
    <cellStyle name="Обычный 2 2 3 2 2 3" xfId="196"/>
    <cellStyle name="Обычный 2 2 3 2 3" xfId="99"/>
    <cellStyle name="Обычный 2 2 3 2 3 2" xfId="228"/>
    <cellStyle name="Обычный 2 2 3 2 4" xfId="164"/>
    <cellStyle name="Обычный 2 2 3 3" xfId="50"/>
    <cellStyle name="Обычный 2 2 3 3 2" xfId="115"/>
    <cellStyle name="Обычный 2 2 3 3 2 2" xfId="244"/>
    <cellStyle name="Обычный 2 2 3 3 3" xfId="180"/>
    <cellStyle name="Обычный 2 2 3 4" xfId="83"/>
    <cellStyle name="Обычный 2 2 3 4 2" xfId="212"/>
    <cellStyle name="Обычный 2 2 3 5" xfId="148"/>
    <cellStyle name="Обычный 2 2 4" xfId="25"/>
    <cellStyle name="Обычный 2 2 4 2" xfId="58"/>
    <cellStyle name="Обычный 2 2 4 2 2" xfId="123"/>
    <cellStyle name="Обычный 2 2 4 2 2 2" xfId="252"/>
    <cellStyle name="Обычный 2 2 4 2 3" xfId="188"/>
    <cellStyle name="Обычный 2 2 4 3" xfId="91"/>
    <cellStyle name="Обычный 2 2 4 3 2" xfId="220"/>
    <cellStyle name="Обычный 2 2 4 4" xfId="156"/>
    <cellStyle name="Обычный 2 2 5" xfId="42"/>
    <cellStyle name="Обычный 2 2 5 2" xfId="107"/>
    <cellStyle name="Обычный 2 2 5 2 2" xfId="236"/>
    <cellStyle name="Обычный 2 2 5 3" xfId="172"/>
    <cellStyle name="Обычный 2 2 6" xfId="75"/>
    <cellStyle name="Обычный 2 2 6 2" xfId="204"/>
    <cellStyle name="Обычный 2 2 7" xfId="140"/>
    <cellStyle name="Обычный 2 3" xfId="7"/>
    <cellStyle name="Обычный 2 3 2" xfId="18"/>
    <cellStyle name="Обычный 2 3 2 2" xfId="35"/>
    <cellStyle name="Обычный 2 3 2 2 2" xfId="68"/>
    <cellStyle name="Обычный 2 3 2 2 2 2" xfId="133"/>
    <cellStyle name="Обычный 2 3 2 2 2 2 2" xfId="262"/>
    <cellStyle name="Обычный 2 3 2 2 2 3" xfId="198"/>
    <cellStyle name="Обычный 2 3 2 2 3" xfId="101"/>
    <cellStyle name="Обычный 2 3 2 2 3 2" xfId="230"/>
    <cellStyle name="Обычный 2 3 2 2 4" xfId="166"/>
    <cellStyle name="Обычный 2 3 2 3" xfId="52"/>
    <cellStyle name="Обычный 2 3 2 3 2" xfId="117"/>
    <cellStyle name="Обычный 2 3 2 3 2 2" xfId="246"/>
    <cellStyle name="Обычный 2 3 2 3 3" xfId="182"/>
    <cellStyle name="Обычный 2 3 2 4" xfId="85"/>
    <cellStyle name="Обычный 2 3 2 4 2" xfId="214"/>
    <cellStyle name="Обычный 2 3 2 5" xfId="150"/>
    <cellStyle name="Обычный 2 3 3" xfId="27"/>
    <cellStyle name="Обычный 2 3 3 2" xfId="60"/>
    <cellStyle name="Обычный 2 3 3 2 2" xfId="125"/>
    <cellStyle name="Обычный 2 3 3 2 2 2" xfId="254"/>
    <cellStyle name="Обычный 2 3 3 2 3" xfId="190"/>
    <cellStyle name="Обычный 2 3 3 3" xfId="93"/>
    <cellStyle name="Обычный 2 3 3 3 2" xfId="222"/>
    <cellStyle name="Обычный 2 3 3 4" xfId="158"/>
    <cellStyle name="Обычный 2 3 4" xfId="44"/>
    <cellStyle name="Обычный 2 3 4 2" xfId="109"/>
    <cellStyle name="Обычный 2 3 4 2 2" xfId="238"/>
    <cellStyle name="Обычный 2 3 4 3" xfId="174"/>
    <cellStyle name="Обычный 2 3 5" xfId="77"/>
    <cellStyle name="Обычный 2 3 5 2" xfId="206"/>
    <cellStyle name="Обычный 2 3 6" xfId="142"/>
    <cellStyle name="Обычный 2 4" xfId="13"/>
    <cellStyle name="Обычный 2 4 2" xfId="31"/>
    <cellStyle name="Обычный 2 4 2 2" xfId="64"/>
    <cellStyle name="Обычный 2 4 2 2 2" xfId="129"/>
    <cellStyle name="Обычный 2 4 2 2 2 2" xfId="258"/>
    <cellStyle name="Обычный 2 4 2 2 3" xfId="194"/>
    <cellStyle name="Обычный 2 4 2 3" xfId="97"/>
    <cellStyle name="Обычный 2 4 2 3 2" xfId="226"/>
    <cellStyle name="Обычный 2 4 2 4" xfId="162"/>
    <cellStyle name="Обычный 2 4 3" xfId="48"/>
    <cellStyle name="Обычный 2 4 3 2" xfId="113"/>
    <cellStyle name="Обычный 2 4 3 2 2" xfId="242"/>
    <cellStyle name="Обычный 2 4 3 3" xfId="178"/>
    <cellStyle name="Обычный 2 4 4" xfId="81"/>
    <cellStyle name="Обычный 2 4 4 2" xfId="210"/>
    <cellStyle name="Обычный 2 4 5" xfId="146"/>
    <cellStyle name="Обычный 2 5" xfId="23"/>
    <cellStyle name="Обычный 2 5 2" xfId="56"/>
    <cellStyle name="Обычный 2 5 2 2" xfId="121"/>
    <cellStyle name="Обычный 2 5 2 2 2" xfId="250"/>
    <cellStyle name="Обычный 2 5 2 3" xfId="186"/>
    <cellStyle name="Обычный 2 5 3" xfId="89"/>
    <cellStyle name="Обычный 2 5 3 2" xfId="218"/>
    <cellStyle name="Обычный 2 5 4" xfId="154"/>
    <cellStyle name="Обычный 2 6" xfId="40"/>
    <cellStyle name="Обычный 2 6 2" xfId="105"/>
    <cellStyle name="Обычный 2 6 2 2" xfId="234"/>
    <cellStyle name="Обычный 2 6 3" xfId="170"/>
    <cellStyle name="Обычный 2 7" xfId="73"/>
    <cellStyle name="Обычный 2 7 2" xfId="202"/>
    <cellStyle name="Обычный 2 8" xfId="138"/>
    <cellStyle name="Обычный 3" xfId="3"/>
    <cellStyle name="Обычный 4" xfId="2"/>
    <cellStyle name="Обычный 4 2" xfId="8"/>
    <cellStyle name="Обычный 4 2 2" xfId="19"/>
    <cellStyle name="Обычный 4 2 2 2" xfId="36"/>
    <cellStyle name="Обычный 4 2 2 2 2" xfId="69"/>
    <cellStyle name="Обычный 4 2 2 2 2 2" xfId="134"/>
    <cellStyle name="Обычный 4 2 2 2 2 2 2" xfId="263"/>
    <cellStyle name="Обычный 4 2 2 2 2 3" xfId="199"/>
    <cellStyle name="Обычный 4 2 2 2 3" xfId="102"/>
    <cellStyle name="Обычный 4 2 2 2 3 2" xfId="231"/>
    <cellStyle name="Обычный 4 2 2 2 4" xfId="167"/>
    <cellStyle name="Обычный 4 2 2 3" xfId="53"/>
    <cellStyle name="Обычный 4 2 2 3 2" xfId="118"/>
    <cellStyle name="Обычный 4 2 2 3 2 2" xfId="247"/>
    <cellStyle name="Обычный 4 2 2 3 3" xfId="183"/>
    <cellStyle name="Обычный 4 2 2 4" xfId="86"/>
    <cellStyle name="Обычный 4 2 2 4 2" xfId="215"/>
    <cellStyle name="Обычный 4 2 2 5" xfId="151"/>
    <cellStyle name="Обычный 4 2 3" xfId="28"/>
    <cellStyle name="Обычный 4 2 3 2" xfId="61"/>
    <cellStyle name="Обычный 4 2 3 2 2" xfId="126"/>
    <cellStyle name="Обычный 4 2 3 2 2 2" xfId="255"/>
    <cellStyle name="Обычный 4 2 3 2 3" xfId="191"/>
    <cellStyle name="Обычный 4 2 3 3" xfId="94"/>
    <cellStyle name="Обычный 4 2 3 3 2" xfId="223"/>
    <cellStyle name="Обычный 4 2 3 4" xfId="159"/>
    <cellStyle name="Обычный 4 2 4" xfId="45"/>
    <cellStyle name="Обычный 4 2 4 2" xfId="110"/>
    <cellStyle name="Обычный 4 2 4 2 2" xfId="239"/>
    <cellStyle name="Обычный 4 2 4 3" xfId="175"/>
    <cellStyle name="Обычный 4 2 5" xfId="78"/>
    <cellStyle name="Обычный 4 2 5 2" xfId="207"/>
    <cellStyle name="Обычный 4 2 6" xfId="143"/>
    <cellStyle name="Обычный 4 3" xfId="14"/>
    <cellStyle name="Обычный 4 3 2" xfId="32"/>
    <cellStyle name="Обычный 4 3 2 2" xfId="65"/>
    <cellStyle name="Обычный 4 3 2 2 2" xfId="130"/>
    <cellStyle name="Обычный 4 3 2 2 2 2" xfId="259"/>
    <cellStyle name="Обычный 4 3 2 2 3" xfId="195"/>
    <cellStyle name="Обычный 4 3 2 3" xfId="98"/>
    <cellStyle name="Обычный 4 3 2 3 2" xfId="227"/>
    <cellStyle name="Обычный 4 3 2 4" xfId="163"/>
    <cellStyle name="Обычный 4 3 3" xfId="49"/>
    <cellStyle name="Обычный 4 3 3 2" xfId="114"/>
    <cellStyle name="Обычный 4 3 3 2 2" xfId="243"/>
    <cellStyle name="Обычный 4 3 3 3" xfId="179"/>
    <cellStyle name="Обычный 4 3 4" xfId="82"/>
    <cellStyle name="Обычный 4 3 4 2" xfId="211"/>
    <cellStyle name="Обычный 4 3 5" xfId="147"/>
    <cellStyle name="Обычный 4 4" xfId="24"/>
    <cellStyle name="Обычный 4 4 2" xfId="57"/>
    <cellStyle name="Обычный 4 4 2 2" xfId="122"/>
    <cellStyle name="Обычный 4 4 2 2 2" xfId="251"/>
    <cellStyle name="Обычный 4 4 2 3" xfId="187"/>
    <cellStyle name="Обычный 4 4 3" xfId="90"/>
    <cellStyle name="Обычный 4 4 3 2" xfId="219"/>
    <cellStyle name="Обычный 4 4 4" xfId="155"/>
    <cellStyle name="Обычный 4 5" xfId="41"/>
    <cellStyle name="Обычный 4 5 2" xfId="106"/>
    <cellStyle name="Обычный 4 5 2 2" xfId="235"/>
    <cellStyle name="Обычный 4 5 3" xfId="171"/>
    <cellStyle name="Обычный 4 6" xfId="74"/>
    <cellStyle name="Обычный 4 6 2" xfId="203"/>
    <cellStyle name="Обычный 4 7" xfId="139"/>
    <cellStyle name="Обычный 5" xfId="6"/>
    <cellStyle name="Обычный 6" xfId="5"/>
    <cellStyle name="Обычный 6 2" xfId="16"/>
    <cellStyle name="Обычный 6 2 2" xfId="34"/>
    <cellStyle name="Обычный 6 2 2 2" xfId="67"/>
    <cellStyle name="Обычный 6 2 2 2 2" xfId="132"/>
    <cellStyle name="Обычный 6 2 2 2 2 2" xfId="261"/>
    <cellStyle name="Обычный 6 2 2 2 3" xfId="197"/>
    <cellStyle name="Обычный 6 2 2 3" xfId="100"/>
    <cellStyle name="Обычный 6 2 2 3 2" xfId="229"/>
    <cellStyle name="Обычный 6 2 2 4" xfId="165"/>
    <cellStyle name="Обычный 6 2 3" xfId="51"/>
    <cellStyle name="Обычный 6 2 3 2" xfId="116"/>
    <cellStyle name="Обычный 6 2 3 2 2" xfId="245"/>
    <cellStyle name="Обычный 6 2 3 3" xfId="181"/>
    <cellStyle name="Обычный 6 2 4" xfId="84"/>
    <cellStyle name="Обычный 6 2 4 2" xfId="213"/>
    <cellStyle name="Обычный 6 2 5" xfId="149"/>
    <cellStyle name="Обычный 6 3" xfId="26"/>
    <cellStyle name="Обычный 6 3 2" xfId="59"/>
    <cellStyle name="Обычный 6 3 2 2" xfId="124"/>
    <cellStyle name="Обычный 6 3 2 2 2" xfId="253"/>
    <cellStyle name="Обычный 6 3 2 3" xfId="189"/>
    <cellStyle name="Обычный 6 3 3" xfId="92"/>
    <cellStyle name="Обычный 6 3 3 2" xfId="221"/>
    <cellStyle name="Обычный 6 3 4" xfId="157"/>
    <cellStyle name="Обычный 6 4" xfId="43"/>
    <cellStyle name="Обычный 6 4 2" xfId="108"/>
    <cellStyle name="Обычный 6 4 2 2" xfId="237"/>
    <cellStyle name="Обычный 6 4 3" xfId="173"/>
    <cellStyle name="Обычный 6 5" xfId="76"/>
    <cellStyle name="Обычный 6 5 2" xfId="205"/>
    <cellStyle name="Обычный 6 6" xfId="141"/>
    <cellStyle name="Обычный 7" xfId="10"/>
    <cellStyle name="Обычный 8" xfId="12"/>
    <cellStyle name="Обычный 9" xfId="11"/>
    <cellStyle name="Обычный 9 2" xfId="30"/>
    <cellStyle name="Обычный 9 2 2" xfId="63"/>
    <cellStyle name="Обычный 9 2 2 2" xfId="128"/>
    <cellStyle name="Обычный 9 2 2 2 2" xfId="257"/>
    <cellStyle name="Обычный 9 2 2 3" xfId="193"/>
    <cellStyle name="Обычный 9 2 3" xfId="96"/>
    <cellStyle name="Обычный 9 2 3 2" xfId="225"/>
    <cellStyle name="Обычный 9 2 4" xfId="161"/>
    <cellStyle name="Обычный 9 3" xfId="47"/>
    <cellStyle name="Обычный 9 3 2" xfId="112"/>
    <cellStyle name="Обычный 9 3 2 2" xfId="241"/>
    <cellStyle name="Обычный 9 3 3" xfId="177"/>
    <cellStyle name="Обычный 9 4" xfId="80"/>
    <cellStyle name="Обычный 9 4 2" xfId="209"/>
    <cellStyle name="Обычный 9 5" xfId="145"/>
  </cellStyles>
  <dxfs count="0"/>
  <tableStyles count="0" defaultTableStyle="TableStyleMedium2" defaultPivotStyle="PivotStyleMedium9"/>
  <colors>
    <mruColors>
      <color rgb="FFCCCCFF"/>
      <color rgb="FFBAF8C9"/>
      <color rgb="FFFFFFCC"/>
      <color rgb="FFFFCCCC"/>
      <color rgb="FFCCECFF"/>
      <color rgb="FFF0FBB7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11"/>
  <sheetViews>
    <sheetView tabSelected="1" view="pageBreakPreview" topLeftCell="A79" zoomScaleNormal="100" zoomScaleSheetLayoutView="100" workbookViewId="0">
      <selection activeCell="C112" sqref="C112"/>
    </sheetView>
  </sheetViews>
  <sheetFormatPr defaultRowHeight="15" x14ac:dyDescent="0.25"/>
  <cols>
    <col min="1" max="3" width="4.7109375" style="46" customWidth="1"/>
    <col min="4" max="4" width="45.7109375" customWidth="1"/>
    <col min="5" max="5" width="10.28515625" customWidth="1"/>
    <col min="6" max="6" width="10.28515625" style="4" customWidth="1"/>
    <col min="7" max="7" width="10.28515625" customWidth="1"/>
    <col min="8" max="8" width="10.28515625" style="4" customWidth="1"/>
    <col min="9" max="9" width="10.28515625" customWidth="1"/>
    <col min="10" max="12" width="10.28515625" style="4" customWidth="1"/>
  </cols>
  <sheetData>
    <row r="1" spans="1:12" s="1" customFormat="1" ht="45" customHeight="1" x14ac:dyDescent="0.25">
      <c r="A1" s="737" t="s">
        <v>233</v>
      </c>
      <c r="B1" s="737"/>
      <c r="C1" s="737"/>
      <c r="D1" s="737"/>
      <c r="E1" s="737"/>
      <c r="F1" s="737"/>
      <c r="G1" s="737"/>
      <c r="H1" s="737"/>
      <c r="I1" s="737"/>
      <c r="J1" s="737"/>
      <c r="K1" s="737"/>
      <c r="L1" s="737"/>
    </row>
    <row r="2" spans="1:12" s="2" customFormat="1" ht="35.1" customHeight="1" x14ac:dyDescent="0.25">
      <c r="A2" s="746" t="s">
        <v>234</v>
      </c>
      <c r="B2" s="746" t="s">
        <v>235</v>
      </c>
      <c r="C2" s="746" t="s">
        <v>232</v>
      </c>
      <c r="D2" s="738"/>
      <c r="E2" s="738" t="s">
        <v>0</v>
      </c>
      <c r="F2" s="738"/>
      <c r="G2" s="738" t="s">
        <v>1</v>
      </c>
      <c r="H2" s="738"/>
      <c r="I2" s="738" t="s">
        <v>2</v>
      </c>
      <c r="J2" s="738"/>
      <c r="K2" s="739" t="s">
        <v>10</v>
      </c>
      <c r="L2" s="739"/>
    </row>
    <row r="3" spans="1:12" s="2" customFormat="1" ht="35.1" customHeight="1" x14ac:dyDescent="0.25">
      <c r="A3" s="746"/>
      <c r="B3" s="746"/>
      <c r="C3" s="746"/>
      <c r="D3" s="738"/>
      <c r="E3" s="738" t="s">
        <v>3</v>
      </c>
      <c r="F3" s="744" t="s">
        <v>4</v>
      </c>
      <c r="G3" s="738" t="s">
        <v>3</v>
      </c>
      <c r="H3" s="744" t="s">
        <v>4</v>
      </c>
      <c r="I3" s="738" t="s">
        <v>3</v>
      </c>
      <c r="J3" s="744" t="s">
        <v>4</v>
      </c>
      <c r="K3" s="739" t="s">
        <v>6</v>
      </c>
      <c r="L3" s="739" t="s">
        <v>7</v>
      </c>
    </row>
    <row r="4" spans="1:12" s="2" customFormat="1" ht="35.1" customHeight="1" thickBot="1" x14ac:dyDescent="0.3">
      <c r="A4" s="747"/>
      <c r="B4" s="747"/>
      <c r="C4" s="747"/>
      <c r="D4" s="740"/>
      <c r="E4" s="740"/>
      <c r="F4" s="745"/>
      <c r="G4" s="740"/>
      <c r="H4" s="745"/>
      <c r="I4" s="740"/>
      <c r="J4" s="745"/>
      <c r="K4" s="741"/>
      <c r="L4" s="741"/>
    </row>
    <row r="5" spans="1:12" x14ac:dyDescent="0.25">
      <c r="A5" s="362">
        <f>OBLAST!A2</f>
        <v>1</v>
      </c>
      <c r="B5" s="386">
        <f>OBLAST!B2</f>
        <v>2</v>
      </c>
      <c r="C5" s="373">
        <v>1</v>
      </c>
      <c r="D5" s="348" t="str">
        <f>OBLAST!C2</f>
        <v>Республика Дагестан</v>
      </c>
      <c r="E5" s="387">
        <f>OBLAST!D2</f>
        <v>13157</v>
      </c>
      <c r="F5" s="376">
        <f>(E5-OBLAST!E2)/OBLAST!E2*100</f>
        <v>3.7045794908173724</v>
      </c>
      <c r="G5" s="415">
        <f>OBLAST!F2</f>
        <v>10553</v>
      </c>
      <c r="H5" s="376">
        <f>(G5-OBLAST!G2)/OBLAST!G2*100</f>
        <v>0.38048130885570247</v>
      </c>
      <c r="I5" s="415">
        <f>OBLAST!H2</f>
        <v>1574</v>
      </c>
      <c r="J5" s="390">
        <f>(I5-OBLAST!I2)/OBLAST!I2*100</f>
        <v>5.0033355570380253</v>
      </c>
      <c r="K5" s="420">
        <f>OBLAST!J2</f>
        <v>87.020697616887929</v>
      </c>
      <c r="L5" s="403">
        <f>OBLAST!K2</f>
        <v>87.520812520812513</v>
      </c>
    </row>
    <row r="6" spans="1:12" x14ac:dyDescent="0.25">
      <c r="A6" s="401">
        <f>OBLAST!A3</f>
        <v>2</v>
      </c>
      <c r="B6" s="223">
        <f>OBLAST!B3</f>
        <v>1</v>
      </c>
      <c r="C6" s="381">
        <v>2</v>
      </c>
      <c r="D6" s="404" t="str">
        <f>OBLAST!C3</f>
        <v>Чеченская Республика</v>
      </c>
      <c r="E6" s="385">
        <f>OBLAST!D3</f>
        <v>2859</v>
      </c>
      <c r="F6" s="127">
        <f>(E6-OBLAST!E3)/OBLAST!E3*100</f>
        <v>-15.613931523022432</v>
      </c>
      <c r="G6" s="114">
        <f>OBLAST!F3</f>
        <v>2438</v>
      </c>
      <c r="H6" s="127">
        <f>(G6-OBLAST!G3)/OBLAST!G3*100</f>
        <v>-14.814814814814813</v>
      </c>
      <c r="I6" s="114">
        <f>OBLAST!H3</f>
        <v>369</v>
      </c>
      <c r="J6" s="408">
        <f>(I6-OBLAST!I3)/OBLAST!I3*100</f>
        <v>1.6528925619834711</v>
      </c>
      <c r="K6" s="398">
        <f>OBLAST!J3</f>
        <v>86.854292839330256</v>
      </c>
      <c r="L6" s="365">
        <f>OBLAST!K3</f>
        <v>88.744186046511629</v>
      </c>
    </row>
    <row r="7" spans="1:12" x14ac:dyDescent="0.25">
      <c r="A7" s="401">
        <f>OBLAST!A4</f>
        <v>3</v>
      </c>
      <c r="B7" s="223">
        <f>OBLAST!B4</f>
        <v>4</v>
      </c>
      <c r="C7" s="381">
        <v>3</v>
      </c>
      <c r="D7" s="404" t="str">
        <f>OBLAST!C4</f>
        <v>Чукотский автономный округ</v>
      </c>
      <c r="E7" s="385">
        <f>OBLAST!D4</f>
        <v>731</v>
      </c>
      <c r="F7" s="127">
        <f>(E7-OBLAST!E4)/OBLAST!E4*100</f>
        <v>-1.3495276653171391</v>
      </c>
      <c r="G7" s="114">
        <f>OBLAST!F4</f>
        <v>521</v>
      </c>
      <c r="H7" s="127">
        <f>(G7-OBLAST!G4)/OBLAST!G4*100</f>
        <v>3.5785288270377733</v>
      </c>
      <c r="I7" s="114">
        <f>OBLAST!H4</f>
        <v>156</v>
      </c>
      <c r="J7" s="408">
        <f>(I7-OBLAST!I4)/OBLAST!I4*100</f>
        <v>7.5862068965517242</v>
      </c>
      <c r="K7" s="398">
        <f>OBLAST!J4</f>
        <v>76.957163958641061</v>
      </c>
      <c r="L7" s="365">
        <f>OBLAST!K4</f>
        <v>77.623456790123456</v>
      </c>
    </row>
    <row r="8" spans="1:12" x14ac:dyDescent="0.25">
      <c r="A8" s="401">
        <f>OBLAST!A5</f>
        <v>4</v>
      </c>
      <c r="B8" s="223">
        <f>OBLAST!B5</f>
        <v>5</v>
      </c>
      <c r="C8" s="381">
        <v>4</v>
      </c>
      <c r="D8" s="404" t="str">
        <f>OBLAST!C5</f>
        <v>Карачаево-Черкесская Республика</v>
      </c>
      <c r="E8" s="385">
        <f>OBLAST!D5</f>
        <v>4260</v>
      </c>
      <c r="F8" s="127">
        <f>(E8-OBLAST!E5)/OBLAST!E5*100</f>
        <v>2.2809123649459786</v>
      </c>
      <c r="G8" s="114">
        <f>OBLAST!F5</f>
        <v>3163</v>
      </c>
      <c r="H8" s="127">
        <f>(G8-OBLAST!G5)/OBLAST!G5*100</f>
        <v>8.0259562841530059</v>
      </c>
      <c r="I8" s="114">
        <f>OBLAST!H5</f>
        <v>964</v>
      </c>
      <c r="J8" s="408">
        <f>(I8-OBLAST!I5)/OBLAST!I5*100</f>
        <v>6.0506050605060508</v>
      </c>
      <c r="K8" s="398">
        <f>OBLAST!J5</f>
        <v>76.641628301429606</v>
      </c>
      <c r="L8" s="365">
        <f>OBLAST!K5</f>
        <v>76.309616888193901</v>
      </c>
    </row>
    <row r="9" spans="1:12" x14ac:dyDescent="0.25">
      <c r="A9" s="401">
        <f>OBLAST!A6</f>
        <v>5</v>
      </c>
      <c r="B9" s="223">
        <f>OBLAST!B6</f>
        <v>6</v>
      </c>
      <c r="C9" s="381">
        <v>6</v>
      </c>
      <c r="D9" s="404" t="str">
        <f>OBLAST!C6</f>
        <v>Республика Алтай</v>
      </c>
      <c r="E9" s="385">
        <f>OBLAST!D6</f>
        <v>4260</v>
      </c>
      <c r="F9" s="127">
        <f>(E9-OBLAST!E6)/OBLAST!E6*100</f>
        <v>6.9008782936010036</v>
      </c>
      <c r="G9" s="114">
        <f>OBLAST!F6</f>
        <v>3025</v>
      </c>
      <c r="H9" s="127">
        <f>(G9-OBLAST!G6)/OBLAST!G6*100</f>
        <v>6.28952916373858</v>
      </c>
      <c r="I9" s="114">
        <f>OBLAST!H6</f>
        <v>1046</v>
      </c>
      <c r="J9" s="408">
        <f>(I9-OBLAST!I6)/OBLAST!I6*100</f>
        <v>7.5025693730729701</v>
      </c>
      <c r="K9" s="398">
        <f>OBLAST!J6</f>
        <v>74.306067305330387</v>
      </c>
      <c r="L9" s="365">
        <f>OBLAST!K6</f>
        <v>74.522126211050008</v>
      </c>
    </row>
    <row r="10" spans="1:12" x14ac:dyDescent="0.25">
      <c r="A10" s="401">
        <f>OBLAST!A7</f>
        <v>6</v>
      </c>
      <c r="B10" s="223">
        <f>OBLAST!B7</f>
        <v>3</v>
      </c>
      <c r="C10" s="381">
        <v>5</v>
      </c>
      <c r="D10" s="404" t="str">
        <f>OBLAST!C7</f>
        <v>Республика Северная Осетия - Алания</v>
      </c>
      <c r="E10" s="385">
        <f>OBLAST!D7</f>
        <v>7493</v>
      </c>
      <c r="F10" s="127">
        <f>(E10-OBLAST!E7)/OBLAST!E7*100</f>
        <v>-15.514714172962002</v>
      </c>
      <c r="G10" s="114">
        <f>OBLAST!F7</f>
        <v>4983</v>
      </c>
      <c r="H10" s="127">
        <f>(G10-OBLAST!G7)/OBLAST!G7*100</f>
        <v>-10.297029702970297</v>
      </c>
      <c r="I10" s="114">
        <f>OBLAST!H7</f>
        <v>1783</v>
      </c>
      <c r="J10" s="408">
        <f>(I10-OBLAST!I7)/OBLAST!I7*100</f>
        <v>30.336257309941523</v>
      </c>
      <c r="K10" s="398">
        <f>OBLAST!J7</f>
        <v>73.647650014779785</v>
      </c>
      <c r="L10" s="365">
        <f>OBLAST!K7</f>
        <v>80.239780442004914</v>
      </c>
    </row>
    <row r="11" spans="1:12" x14ac:dyDescent="0.25">
      <c r="A11" s="401">
        <f>OBLAST!A8</f>
        <v>7</v>
      </c>
      <c r="B11" s="223">
        <f>OBLAST!B8</f>
        <v>11</v>
      </c>
      <c r="C11" s="381">
        <v>9</v>
      </c>
      <c r="D11" s="404" t="str">
        <f>OBLAST!C8</f>
        <v>Республика Адыгея</v>
      </c>
      <c r="E11" s="385">
        <f>OBLAST!D8</f>
        <v>3806</v>
      </c>
      <c r="F11" s="127">
        <f>(E11-OBLAST!E8)/OBLAST!E8*100</f>
        <v>-12.263715998155831</v>
      </c>
      <c r="G11" s="114">
        <f>OBLAST!F8</f>
        <v>2710</v>
      </c>
      <c r="H11" s="127">
        <f>(G11-OBLAST!G8)/OBLAST!G8*100</f>
        <v>-4.4765597462107865</v>
      </c>
      <c r="I11" s="114">
        <f>OBLAST!H8</f>
        <v>1085</v>
      </c>
      <c r="J11" s="408">
        <f>(I11-OBLAST!I8)/OBLAST!I8*100</f>
        <v>-5.6521739130434785</v>
      </c>
      <c r="K11" s="398">
        <f>OBLAST!J8</f>
        <v>71.409749670619235</v>
      </c>
      <c r="L11" s="365">
        <f>OBLAST!K8</f>
        <v>71.156257837973413</v>
      </c>
    </row>
    <row r="12" spans="1:12" x14ac:dyDescent="0.25">
      <c r="A12" s="401">
        <f>OBLAST!A9</f>
        <v>8</v>
      </c>
      <c r="B12" s="223">
        <f>OBLAST!B9</f>
        <v>7</v>
      </c>
      <c r="C12" s="381">
        <v>8</v>
      </c>
      <c r="D12" s="404" t="str">
        <f>OBLAST!C9</f>
        <v>Республика Калмыкия</v>
      </c>
      <c r="E12" s="385">
        <f>OBLAST!D9</f>
        <v>2651</v>
      </c>
      <c r="F12" s="127">
        <f>(E12-OBLAST!E9)/OBLAST!E9*100</f>
        <v>0.22684310018903589</v>
      </c>
      <c r="G12" s="114">
        <f>OBLAST!F9</f>
        <v>1812</v>
      </c>
      <c r="H12" s="127">
        <f>(G12-OBLAST!G9)/OBLAST!G9*100</f>
        <v>0</v>
      </c>
      <c r="I12" s="114">
        <f>OBLAST!H9</f>
        <v>726</v>
      </c>
      <c r="J12" s="408">
        <f>(I12-OBLAST!I9)/OBLAST!I9*100</f>
        <v>11.009174311926607</v>
      </c>
      <c r="K12" s="398">
        <f>OBLAST!J9</f>
        <v>71.394799054373522</v>
      </c>
      <c r="L12" s="365">
        <f>OBLAST!K9</f>
        <v>73.479318734793182</v>
      </c>
    </row>
    <row r="13" spans="1:12" x14ac:dyDescent="0.25">
      <c r="A13" s="401">
        <f>OBLAST!A10</f>
        <v>9</v>
      </c>
      <c r="B13" s="223">
        <f>OBLAST!B10</f>
        <v>10</v>
      </c>
      <c r="C13" s="381">
        <v>10</v>
      </c>
      <c r="D13" s="404" t="str">
        <f>OBLAST!C10</f>
        <v>Республика Саха (Якутия)</v>
      </c>
      <c r="E13" s="385">
        <f>OBLAST!D10</f>
        <v>11197</v>
      </c>
      <c r="F13" s="127">
        <f>(E13-OBLAST!E10)/OBLAST!E10*100</f>
        <v>-2.7531700538474899</v>
      </c>
      <c r="G13" s="114">
        <f>OBLAST!F10</f>
        <v>7480</v>
      </c>
      <c r="H13" s="127">
        <f>(G13-OBLAST!G10)/OBLAST!G10*100</f>
        <v>-4.2008196721311473</v>
      </c>
      <c r="I13" s="114">
        <f>OBLAST!H10</f>
        <v>3051</v>
      </c>
      <c r="J13" s="408">
        <f>(I13-OBLAST!I10)/OBLAST!I10*100</f>
        <v>-2.6172997127353974</v>
      </c>
      <c r="K13" s="398">
        <f>OBLAST!J10</f>
        <v>71.028392365397394</v>
      </c>
      <c r="L13" s="365">
        <f>OBLAST!K10</f>
        <v>71.364591902019924</v>
      </c>
    </row>
    <row r="14" spans="1:12" x14ac:dyDescent="0.25">
      <c r="A14" s="401">
        <f>OBLAST!A11</f>
        <v>10</v>
      </c>
      <c r="B14" s="223">
        <f>OBLAST!B11</f>
        <v>13</v>
      </c>
      <c r="C14" s="381">
        <v>7</v>
      </c>
      <c r="D14" s="404" t="str">
        <f>OBLAST!C11</f>
        <v>Тамбовская область</v>
      </c>
      <c r="E14" s="385">
        <f>OBLAST!D11</f>
        <v>12422</v>
      </c>
      <c r="F14" s="127">
        <f>(E14-OBLAST!E11)/OBLAST!E11*100</f>
        <v>4.5534887635720898</v>
      </c>
      <c r="G14" s="114">
        <f>OBLAST!F11</f>
        <v>8185</v>
      </c>
      <c r="H14" s="127">
        <f>(G14-OBLAST!G11)/OBLAST!G11*100</f>
        <v>16.017009213323885</v>
      </c>
      <c r="I14" s="114">
        <f>OBLAST!H11</f>
        <v>3403</v>
      </c>
      <c r="J14" s="408">
        <f>(I14-OBLAST!I11)/OBLAST!I11*100</f>
        <v>13.16927169936814</v>
      </c>
      <c r="K14" s="398">
        <f>OBLAST!J11</f>
        <v>70.633413876423887</v>
      </c>
      <c r="L14" s="365">
        <f>OBLAST!K11</f>
        <v>70.1152852315643</v>
      </c>
    </row>
    <row r="15" spans="1:12" x14ac:dyDescent="0.25">
      <c r="A15" s="401">
        <f>OBLAST!A12</f>
        <v>11</v>
      </c>
      <c r="B15" s="223">
        <f>OBLAST!B12</f>
        <v>8</v>
      </c>
      <c r="C15" s="381">
        <v>12</v>
      </c>
      <c r="D15" s="404" t="str">
        <f>OBLAST!C12</f>
        <v>Республика Мордовия</v>
      </c>
      <c r="E15" s="385">
        <f>OBLAST!D12</f>
        <v>7784</v>
      </c>
      <c r="F15" s="127">
        <f>(E15-OBLAST!E12)/OBLAST!E12*100</f>
        <v>1.4863102998696218</v>
      </c>
      <c r="G15" s="114">
        <f>OBLAST!F12</f>
        <v>5062</v>
      </c>
      <c r="H15" s="127">
        <f>(G15-OBLAST!G12)/OBLAST!G12*100</f>
        <v>2.0153164046755339</v>
      </c>
      <c r="I15" s="114">
        <f>OBLAST!H12</f>
        <v>2190</v>
      </c>
      <c r="J15" s="408">
        <f>(I15-OBLAST!I12)/OBLAST!I12*100</f>
        <v>18.314424635332252</v>
      </c>
      <c r="K15" s="398">
        <f>OBLAST!J12</f>
        <v>69.80143408714838</v>
      </c>
      <c r="L15" s="365">
        <f>OBLAST!K12</f>
        <v>72.831351827388815</v>
      </c>
    </row>
    <row r="16" spans="1:12" x14ac:dyDescent="0.25">
      <c r="A16" s="401">
        <f>OBLAST!A13</f>
        <v>12</v>
      </c>
      <c r="B16" s="223">
        <f>OBLAST!B13</f>
        <v>16</v>
      </c>
      <c r="C16" s="381">
        <v>13</v>
      </c>
      <c r="D16" s="404" t="str">
        <f>OBLAST!C13</f>
        <v>Кабардино-Балкарская Республика</v>
      </c>
      <c r="E16" s="385">
        <f>OBLAST!D13</f>
        <v>6920</v>
      </c>
      <c r="F16" s="127">
        <f>(E16-OBLAST!E13)/OBLAST!E13*100</f>
        <v>-1.1993146773272416</v>
      </c>
      <c r="G16" s="114">
        <f>OBLAST!F13</f>
        <v>4396</v>
      </c>
      <c r="H16" s="127">
        <f>(G16-OBLAST!G13)/OBLAST!G13*100</f>
        <v>1.0110294117647058</v>
      </c>
      <c r="I16" s="114">
        <f>OBLAST!H13</f>
        <v>1988</v>
      </c>
      <c r="J16" s="408">
        <f>(I16-OBLAST!I13)/OBLAST!I13*100</f>
        <v>-1.0452961672473868</v>
      </c>
      <c r="K16" s="398">
        <f>OBLAST!J13</f>
        <v>68.859649122807014</v>
      </c>
      <c r="L16" s="365">
        <f>OBLAST!K13</f>
        <v>68.416915579311436</v>
      </c>
    </row>
    <row r="17" spans="1:12" x14ac:dyDescent="0.25">
      <c r="A17" s="401">
        <f>OBLAST!A14</f>
        <v>13</v>
      </c>
      <c r="B17" s="223">
        <f>OBLAST!B14</f>
        <v>27</v>
      </c>
      <c r="C17" s="381">
        <v>14</v>
      </c>
      <c r="D17" s="404" t="str">
        <f>OBLAST!C14</f>
        <v>Курганская область</v>
      </c>
      <c r="E17" s="385">
        <f>OBLAST!D14</f>
        <v>15070</v>
      </c>
      <c r="F17" s="127">
        <f>(E17-OBLAST!E14)/OBLAST!E14*100</f>
        <v>-5.6414751737524265</v>
      </c>
      <c r="G17" s="114">
        <f>OBLAST!F14</f>
        <v>9508</v>
      </c>
      <c r="H17" s="127">
        <f>(G17-OBLAST!G14)/OBLAST!G14*100</f>
        <v>-1.583686988924542</v>
      </c>
      <c r="I17" s="114">
        <f>OBLAST!H14</f>
        <v>4337</v>
      </c>
      <c r="J17" s="408">
        <f>(I17-OBLAST!I14)/OBLAST!I14*100</f>
        <v>-21.502262443438912</v>
      </c>
      <c r="K17" s="398">
        <f>OBLAST!J14</f>
        <v>68.674611773203324</v>
      </c>
      <c r="L17" s="365">
        <f>OBLAST!K14</f>
        <v>63.617805873831159</v>
      </c>
    </row>
    <row r="18" spans="1:12" x14ac:dyDescent="0.25">
      <c r="A18" s="401">
        <f>OBLAST!A15</f>
        <v>14</v>
      </c>
      <c r="B18" s="223">
        <f>OBLAST!B15</f>
        <v>18</v>
      </c>
      <c r="C18" s="381">
        <v>11</v>
      </c>
      <c r="D18" s="404" t="str">
        <f>OBLAST!C15</f>
        <v>Ненецкий автономный округ</v>
      </c>
      <c r="E18" s="385">
        <f>OBLAST!D15</f>
        <v>682</v>
      </c>
      <c r="F18" s="127">
        <f>(E18-OBLAST!E15)/OBLAST!E15*100</f>
        <v>-3.8081805359661498</v>
      </c>
      <c r="G18" s="114">
        <f>OBLAST!F15</f>
        <v>443</v>
      </c>
      <c r="H18" s="127">
        <f>(G18-OBLAST!G15)/OBLAST!G15*100</f>
        <v>-5.1391862955032117</v>
      </c>
      <c r="I18" s="114">
        <f>OBLAST!H15</f>
        <v>207</v>
      </c>
      <c r="J18" s="408">
        <f>(I18-OBLAST!I15)/OBLAST!I15*100</f>
        <v>-8.8105726872246706</v>
      </c>
      <c r="K18" s="398">
        <f>OBLAST!J15</f>
        <v>68.15384615384616</v>
      </c>
      <c r="L18" s="365">
        <f>OBLAST!K15</f>
        <v>67.291066282420758</v>
      </c>
    </row>
    <row r="19" spans="1:12" x14ac:dyDescent="0.25">
      <c r="A19" s="401">
        <f>OBLAST!A16</f>
        <v>15</v>
      </c>
      <c r="B19" s="223">
        <f>OBLAST!B16</f>
        <v>26</v>
      </c>
      <c r="C19" s="381">
        <v>15</v>
      </c>
      <c r="D19" s="404" t="str">
        <f>OBLAST!C16</f>
        <v>Московская область</v>
      </c>
      <c r="E19" s="385">
        <f>OBLAST!D16</f>
        <v>67893</v>
      </c>
      <c r="F19" s="127">
        <f>(E19-OBLAST!E16)/OBLAST!E16*100</f>
        <v>-4.3787498943691734</v>
      </c>
      <c r="G19" s="114">
        <f>OBLAST!F16</f>
        <v>43909</v>
      </c>
      <c r="H19" s="127">
        <f>(G19-OBLAST!G16)/OBLAST!G16*100</f>
        <v>1.4064665127020786</v>
      </c>
      <c r="I19" s="114">
        <f>OBLAST!H16</f>
        <v>21499</v>
      </c>
      <c r="J19" s="408">
        <f>(I19-OBLAST!I16)/OBLAST!I16*100</f>
        <v>-10.836927670869278</v>
      </c>
      <c r="K19" s="398">
        <f>OBLAST!J16</f>
        <v>67.130931996086105</v>
      </c>
      <c r="L19" s="365">
        <f>OBLAST!K16</f>
        <v>64.231887497774878</v>
      </c>
    </row>
    <row r="20" spans="1:12" x14ac:dyDescent="0.25">
      <c r="A20" s="401">
        <f>OBLAST!A17</f>
        <v>16</v>
      </c>
      <c r="B20" s="223">
        <f>OBLAST!B17</f>
        <v>15</v>
      </c>
      <c r="C20" s="381">
        <v>16</v>
      </c>
      <c r="D20" s="404" t="str">
        <f>OBLAST!C17</f>
        <v>Ульяновская область</v>
      </c>
      <c r="E20" s="385">
        <f>OBLAST!D17</f>
        <v>11917</v>
      </c>
      <c r="F20" s="127">
        <f>(E20-OBLAST!E17)/OBLAST!E17*100</f>
        <v>0.65883942900582826</v>
      </c>
      <c r="G20" s="114">
        <f>OBLAST!F17</f>
        <v>7367</v>
      </c>
      <c r="H20" s="127">
        <f>(G20-OBLAST!G17)/OBLAST!G17*100</f>
        <v>2.9629629629629632</v>
      </c>
      <c r="I20" s="114">
        <f>OBLAST!H17</f>
        <v>3844</v>
      </c>
      <c r="J20" s="408">
        <f>(I20-OBLAST!I17)/OBLAST!I17*100</f>
        <v>16.414294367050271</v>
      </c>
      <c r="K20" s="398">
        <f>OBLAST!J17</f>
        <v>65.712246900365713</v>
      </c>
      <c r="L20" s="365">
        <f>OBLAST!K17</f>
        <v>68.42306588887827</v>
      </c>
    </row>
    <row r="21" spans="1:12" x14ac:dyDescent="0.25">
      <c r="A21" s="401">
        <f>OBLAST!A18</f>
        <v>17</v>
      </c>
      <c r="B21" s="223">
        <f>OBLAST!B18</f>
        <v>14</v>
      </c>
      <c r="C21" s="381">
        <v>19</v>
      </c>
      <c r="D21" s="404" t="str">
        <f>OBLAST!C18</f>
        <v>Республика Хакасия</v>
      </c>
      <c r="E21" s="385">
        <f>OBLAST!D18</f>
        <v>10140</v>
      </c>
      <c r="F21" s="127">
        <f>(E21-OBLAST!E18)/OBLAST!E18*100</f>
        <v>1.7051153460381143</v>
      </c>
      <c r="G21" s="114">
        <f>OBLAST!F18</f>
        <v>6106</v>
      </c>
      <c r="H21" s="127">
        <f>(G21-OBLAST!G18)/OBLAST!G18*100</f>
        <v>-4.6384507262220831</v>
      </c>
      <c r="I21" s="114">
        <f>OBLAST!H18</f>
        <v>3319</v>
      </c>
      <c r="J21" s="408">
        <f>(I21-OBLAST!I18)/OBLAST!I18*100</f>
        <v>16.742877242349628</v>
      </c>
      <c r="K21" s="398">
        <f>OBLAST!J18</f>
        <v>64.785145888594158</v>
      </c>
      <c r="L21" s="365">
        <f>OBLAST!K18</f>
        <v>69.251568245727881</v>
      </c>
    </row>
    <row r="22" spans="1:12" x14ac:dyDescent="0.25">
      <c r="A22" s="401">
        <f>OBLAST!A19</f>
        <v>18</v>
      </c>
      <c r="B22" s="223">
        <f>OBLAST!B19</f>
        <v>17</v>
      </c>
      <c r="C22" s="381">
        <v>17</v>
      </c>
      <c r="D22" s="404" t="str">
        <f>OBLAST!C19</f>
        <v>Псковская область</v>
      </c>
      <c r="E22" s="385">
        <f>OBLAST!D19</f>
        <v>8221</v>
      </c>
      <c r="F22" s="127">
        <f>(E22-OBLAST!E19)/OBLAST!E19*100</f>
        <v>8.2422646477946024</v>
      </c>
      <c r="G22" s="114">
        <f>OBLAST!F19</f>
        <v>4987</v>
      </c>
      <c r="H22" s="127">
        <f>(G22-OBLAST!G19)/OBLAST!G19*100</f>
        <v>5.6567796610169498</v>
      </c>
      <c r="I22" s="114">
        <f>OBLAST!H19</f>
        <v>2713</v>
      </c>
      <c r="J22" s="408">
        <f>(I22-OBLAST!I19)/OBLAST!I19*100</f>
        <v>24.107959743824338</v>
      </c>
      <c r="K22" s="398">
        <f>OBLAST!J19</f>
        <v>64.766233766233768</v>
      </c>
      <c r="L22" s="365">
        <f>OBLAST!K19</f>
        <v>68.346365479293368</v>
      </c>
    </row>
    <row r="23" spans="1:12" x14ac:dyDescent="0.25">
      <c r="A23" s="401">
        <f>OBLAST!A20</f>
        <v>19</v>
      </c>
      <c r="B23" s="223">
        <f>OBLAST!B20</f>
        <v>9</v>
      </c>
      <c r="C23" s="381">
        <v>20</v>
      </c>
      <c r="D23" s="404" t="str">
        <f>OBLAST!C20</f>
        <v>Астраханская область</v>
      </c>
      <c r="E23" s="385">
        <f>OBLAST!D20</f>
        <v>12874</v>
      </c>
      <c r="F23" s="127">
        <f>(E23-OBLAST!E20)/OBLAST!E20*100</f>
        <v>7.453467990985728</v>
      </c>
      <c r="G23" s="114">
        <f>OBLAST!F20</f>
        <v>7997</v>
      </c>
      <c r="H23" s="127">
        <f>(G23-OBLAST!G20)/OBLAST!G20*100</f>
        <v>-3.1957390146471374</v>
      </c>
      <c r="I23" s="114">
        <f>OBLAST!H20</f>
        <v>4434</v>
      </c>
      <c r="J23" s="408">
        <f>(I23-OBLAST!I20)/OBLAST!I20*100</f>
        <v>34.160363086232984</v>
      </c>
      <c r="K23" s="398">
        <f>OBLAST!J20</f>
        <v>64.331107714584505</v>
      </c>
      <c r="L23" s="365">
        <f>OBLAST!K20</f>
        <v>71.424865986512188</v>
      </c>
    </row>
    <row r="24" spans="1:12" x14ac:dyDescent="0.25">
      <c r="A24" s="401">
        <f>OBLAST!A21</f>
        <v>20</v>
      </c>
      <c r="B24" s="223">
        <f>OBLAST!B21</f>
        <v>19</v>
      </c>
      <c r="C24" s="381">
        <v>18</v>
      </c>
      <c r="D24" s="404" t="str">
        <f>OBLAST!C21</f>
        <v>Рязанская область</v>
      </c>
      <c r="E24" s="385">
        <f>OBLAST!D21</f>
        <v>9393</v>
      </c>
      <c r="F24" s="127">
        <f>(E24-OBLAST!E21)/OBLAST!E21*100</f>
        <v>-1.9826776583533341</v>
      </c>
      <c r="G24" s="114">
        <f>OBLAST!F21</f>
        <v>5483</v>
      </c>
      <c r="H24" s="127">
        <f>(G24-OBLAST!G21)/OBLAST!G21*100</f>
        <v>-2.2463897307898018</v>
      </c>
      <c r="I24" s="114">
        <f>OBLAST!H21</f>
        <v>3099</v>
      </c>
      <c r="J24" s="408">
        <f>(I24-OBLAST!I21)/OBLAST!I21*100</f>
        <v>11.998554391037224</v>
      </c>
      <c r="K24" s="398">
        <f>OBLAST!J21</f>
        <v>63.88953623863901</v>
      </c>
      <c r="L24" s="365">
        <f>OBLAST!K21</f>
        <v>66.965138490926464</v>
      </c>
    </row>
    <row r="25" spans="1:12" x14ac:dyDescent="0.25">
      <c r="A25" s="401">
        <f>OBLAST!A22</f>
        <v>21</v>
      </c>
      <c r="B25" s="223">
        <f>OBLAST!B22</f>
        <v>20</v>
      </c>
      <c r="C25" s="381">
        <v>22</v>
      </c>
      <c r="D25" s="404" t="str">
        <f>OBLAST!C22</f>
        <v>Оренбургская область</v>
      </c>
      <c r="E25" s="385">
        <f>OBLAST!D22</f>
        <v>25729</v>
      </c>
      <c r="F25" s="127">
        <f>(E25-OBLAST!E22)/OBLAST!E22*100</f>
        <v>3.0025221185796069</v>
      </c>
      <c r="G25" s="114">
        <f>OBLAST!F22</f>
        <v>15375</v>
      </c>
      <c r="H25" s="127">
        <f>(G25-OBLAST!G22)/OBLAST!G22*100</f>
        <v>-1.8888392572267245</v>
      </c>
      <c r="I25" s="114">
        <f>OBLAST!H22</f>
        <v>8732</v>
      </c>
      <c r="J25" s="408">
        <f>(I25-OBLAST!I22)/OBLAST!I22*100</f>
        <v>10.981189628876461</v>
      </c>
      <c r="K25" s="398">
        <f>OBLAST!J22</f>
        <v>63.778155722404293</v>
      </c>
      <c r="L25" s="365">
        <f>OBLAST!K22</f>
        <v>66.57462084200688</v>
      </c>
    </row>
    <row r="26" spans="1:12" x14ac:dyDescent="0.25">
      <c r="A26" s="401">
        <f>OBLAST!A23</f>
        <v>22</v>
      </c>
      <c r="B26" s="223">
        <f>OBLAST!B23</f>
        <v>29</v>
      </c>
      <c r="C26" s="381">
        <v>24</v>
      </c>
      <c r="D26" s="404" t="str">
        <f>OBLAST!C23</f>
        <v>Камчатский край</v>
      </c>
      <c r="E26" s="385">
        <f>OBLAST!D23</f>
        <v>5506</v>
      </c>
      <c r="F26" s="127">
        <f>(E26-OBLAST!E23)/OBLAST!E23*100</f>
        <v>3.9456296016613179</v>
      </c>
      <c r="G26" s="114">
        <f>OBLAST!F23</f>
        <v>3222</v>
      </c>
      <c r="H26" s="127">
        <f>(G26-OBLAST!G23)/OBLAST!G23*100</f>
        <v>-0.18587360594795538</v>
      </c>
      <c r="I26" s="114">
        <f>OBLAST!H23</f>
        <v>1832</v>
      </c>
      <c r="J26" s="408">
        <f>(I26-OBLAST!I23)/OBLAST!I23*100</f>
        <v>-5.6156620298815048</v>
      </c>
      <c r="K26" s="398">
        <f>OBLAST!J23</f>
        <v>63.751483973090608</v>
      </c>
      <c r="L26" s="365">
        <f>OBLAST!K23</f>
        <v>62.449216482878697</v>
      </c>
    </row>
    <row r="27" spans="1:12" x14ac:dyDescent="0.25">
      <c r="A27" s="401">
        <f>OBLAST!A24</f>
        <v>23</v>
      </c>
      <c r="B27" s="223">
        <f>OBLAST!B24</f>
        <v>33</v>
      </c>
      <c r="C27" s="381">
        <v>21</v>
      </c>
      <c r="D27" s="404" t="str">
        <f>OBLAST!C24</f>
        <v>Тульская область</v>
      </c>
      <c r="E27" s="385">
        <f>OBLAST!D24</f>
        <v>11925</v>
      </c>
      <c r="F27" s="127">
        <f>(E27-OBLAST!E24)/OBLAST!E24*100</f>
        <v>-0.85633521782507493</v>
      </c>
      <c r="G27" s="114">
        <f>OBLAST!F24</f>
        <v>7036</v>
      </c>
      <c r="H27" s="127">
        <f>(G27-OBLAST!G24)/OBLAST!G24*100</f>
        <v>8.4798026518655565</v>
      </c>
      <c r="I27" s="114">
        <f>OBLAST!H24</f>
        <v>4105</v>
      </c>
      <c r="J27" s="408">
        <f>(I27-OBLAST!I24)/OBLAST!I24*100</f>
        <v>-4.8697345994643294E-2</v>
      </c>
      <c r="K27" s="398">
        <f>OBLAST!J24</f>
        <v>63.154115429494659</v>
      </c>
      <c r="L27" s="365">
        <f>OBLAST!K24</f>
        <v>61.229113565562173</v>
      </c>
    </row>
    <row r="28" spans="1:12" x14ac:dyDescent="0.25">
      <c r="A28" s="401">
        <f>OBLAST!A25</f>
        <v>24</v>
      </c>
      <c r="B28" s="223">
        <f>OBLAST!B25</f>
        <v>24</v>
      </c>
      <c r="C28" s="381">
        <v>25</v>
      </c>
      <c r="D28" s="404" t="str">
        <f>OBLAST!C25</f>
        <v>Пензенская область</v>
      </c>
      <c r="E28" s="385">
        <f>OBLAST!D25</f>
        <v>12515</v>
      </c>
      <c r="F28" s="127">
        <f>(E28-OBLAST!E25)/OBLAST!E25*100</f>
        <v>3.8072329130723288</v>
      </c>
      <c r="G28" s="114">
        <f>OBLAST!F25</f>
        <v>7415</v>
      </c>
      <c r="H28" s="127">
        <f>(G28-OBLAST!G25)/OBLAST!G25*100</f>
        <v>-2.2927921992357359</v>
      </c>
      <c r="I28" s="114">
        <f>OBLAST!H25</f>
        <v>4448</v>
      </c>
      <c r="J28" s="408">
        <f>(I28-OBLAST!I25)/OBLAST!I25*100</f>
        <v>7.5435203094777563</v>
      </c>
      <c r="K28" s="398">
        <f>OBLAST!J25</f>
        <v>62.505268481834278</v>
      </c>
      <c r="L28" s="365">
        <f>OBLAST!K25</f>
        <v>64.724946695095952</v>
      </c>
    </row>
    <row r="29" spans="1:12" x14ac:dyDescent="0.25">
      <c r="A29" s="401">
        <f>OBLAST!A26</f>
        <v>25</v>
      </c>
      <c r="B29" s="223">
        <f>OBLAST!B26</f>
        <v>21</v>
      </c>
      <c r="C29" s="381">
        <v>27</v>
      </c>
      <c r="D29" s="404" t="str">
        <f>OBLAST!C26</f>
        <v>Республика Ингушетия</v>
      </c>
      <c r="E29" s="385">
        <f>OBLAST!D26</f>
        <v>1691</v>
      </c>
      <c r="F29" s="127">
        <f>(E29-OBLAST!E26)/OBLAST!E26*100</f>
        <v>5.0310559006211184</v>
      </c>
      <c r="G29" s="114">
        <f>OBLAST!F26</f>
        <v>959</v>
      </c>
      <c r="H29" s="127">
        <f>(G29-OBLAST!G26)/OBLAST!G26*100</f>
        <v>-1.9427402862985685</v>
      </c>
      <c r="I29" s="114">
        <f>OBLAST!H26</f>
        <v>600</v>
      </c>
      <c r="J29" s="408">
        <f>(I29-OBLAST!I26)/OBLAST!I26*100</f>
        <v>21.951219512195124</v>
      </c>
      <c r="K29" s="398">
        <f>OBLAST!J26</f>
        <v>61.513790891597168</v>
      </c>
      <c r="L29" s="365">
        <f>OBLAST!K26</f>
        <v>66.530612244897952</v>
      </c>
    </row>
    <row r="30" spans="1:12" ht="15.75" thickBot="1" x14ac:dyDescent="0.3">
      <c r="A30" s="401">
        <f>OBLAST!A27</f>
        <v>26</v>
      </c>
      <c r="B30" s="223">
        <f>OBLAST!B27</f>
        <v>25</v>
      </c>
      <c r="C30" s="381">
        <v>26</v>
      </c>
      <c r="D30" s="404" t="str">
        <f>OBLAST!C27</f>
        <v>Липецкая область</v>
      </c>
      <c r="E30" s="385">
        <f>OBLAST!D27</f>
        <v>12456</v>
      </c>
      <c r="F30" s="127">
        <f>(E30-OBLAST!E27)/OBLAST!E27*100</f>
        <v>9.4744243276498512</v>
      </c>
      <c r="G30" s="114">
        <f>OBLAST!F27</f>
        <v>6576</v>
      </c>
      <c r="H30" s="127">
        <f>(G30-OBLAST!G27)/OBLAST!G27*100</f>
        <v>0.47364400305576776</v>
      </c>
      <c r="I30" s="114">
        <f>OBLAST!H27</f>
        <v>4140</v>
      </c>
      <c r="J30" s="408">
        <f>(I30-OBLAST!I27)/OBLAST!I27*100</f>
        <v>14.427860696517413</v>
      </c>
      <c r="K30" s="398">
        <f>OBLAST!J27</f>
        <v>61.366181410974242</v>
      </c>
      <c r="L30" s="365">
        <f>OBLAST!K27</f>
        <v>64.400275509200043</v>
      </c>
    </row>
    <row r="31" spans="1:12" s="147" customFormat="1" ht="15.75" thickBot="1" x14ac:dyDescent="0.3">
      <c r="A31" s="401">
        <f>OBLAST!A28</f>
        <v>27</v>
      </c>
      <c r="B31" s="223">
        <f>OBLAST!B28</f>
        <v>22</v>
      </c>
      <c r="C31" s="381">
        <v>28</v>
      </c>
      <c r="D31" s="404" t="str">
        <f>OBLAST!C28</f>
        <v>Омская область</v>
      </c>
      <c r="E31" s="385">
        <f>OBLAST!D28</f>
        <v>22839</v>
      </c>
      <c r="F31" s="127">
        <f>(E31-OBLAST!E28)/OBLAST!E28*100</f>
        <v>-0.9068031933356473</v>
      </c>
      <c r="G31" s="114">
        <f>OBLAST!F28</f>
        <v>12947</v>
      </c>
      <c r="H31" s="127">
        <f>(G31-OBLAST!G28)/OBLAST!G28*100</f>
        <v>-8.3592865232163085</v>
      </c>
      <c r="I31" s="114">
        <f>OBLAST!H28</f>
        <v>8303</v>
      </c>
      <c r="J31" s="408">
        <f>(I31-OBLAST!I28)/OBLAST!I28*100</f>
        <v>13.289671169327329</v>
      </c>
      <c r="K31" s="398">
        <f>OBLAST!J28</f>
        <v>60.927058823529407</v>
      </c>
      <c r="L31" s="365">
        <f>OBLAST!K28</f>
        <v>65.843314536048851</v>
      </c>
    </row>
    <row r="32" spans="1:12" s="143" customFormat="1" ht="15.75" thickBot="1" x14ac:dyDescent="0.3">
      <c r="A32" s="401">
        <f>OBLAST!A29</f>
        <v>28</v>
      </c>
      <c r="B32" s="223">
        <f>OBLAST!B29</f>
        <v>32</v>
      </c>
      <c r="C32" s="381">
        <v>23</v>
      </c>
      <c r="D32" s="404" t="str">
        <f>OBLAST!C29</f>
        <v>Брянская область</v>
      </c>
      <c r="E32" s="385">
        <f>OBLAST!D29</f>
        <v>14225</v>
      </c>
      <c r="F32" s="127">
        <f>(E32-OBLAST!E29)/OBLAST!E29*100</f>
        <v>7.0917714371753373</v>
      </c>
      <c r="G32" s="114">
        <f>OBLAST!F29</f>
        <v>7901</v>
      </c>
      <c r="H32" s="127">
        <f>(G32-OBLAST!G29)/OBLAST!G29*100</f>
        <v>6.583029812491568</v>
      </c>
      <c r="I32" s="114">
        <f>OBLAST!H29</f>
        <v>5086</v>
      </c>
      <c r="J32" s="408">
        <f>(I32-OBLAST!I29)/OBLAST!I29*100</f>
        <v>8.8613013698630123</v>
      </c>
      <c r="K32" s="398">
        <f>OBLAST!J29</f>
        <v>60.837760837760833</v>
      </c>
      <c r="L32" s="365">
        <f>OBLAST!K29</f>
        <v>61.340504757964418</v>
      </c>
    </row>
    <row r="33" spans="1:12" s="136" customFormat="1" ht="15.75" thickBot="1" x14ac:dyDescent="0.3">
      <c r="A33" s="401">
        <f>OBLAST!A30</f>
        <v>29</v>
      </c>
      <c r="B33" s="223">
        <f>OBLAST!B30</f>
        <v>12</v>
      </c>
      <c r="C33" s="381">
        <v>29</v>
      </c>
      <c r="D33" s="404" t="str">
        <f>OBLAST!C30</f>
        <v>Чувашская Республика</v>
      </c>
      <c r="E33" s="385">
        <f>OBLAST!D30</f>
        <v>12055</v>
      </c>
      <c r="F33" s="127">
        <f>(E33-OBLAST!E30)/OBLAST!E30*100</f>
        <v>3.9672272531263473</v>
      </c>
      <c r="G33" s="114">
        <f>OBLAST!F30</f>
        <v>6854</v>
      </c>
      <c r="H33" s="127">
        <f>(G33-OBLAST!G30)/OBLAST!G30*100</f>
        <v>-8.9653340417054057</v>
      </c>
      <c r="I33" s="114">
        <f>OBLAST!H30</f>
        <v>4424</v>
      </c>
      <c r="J33" s="408">
        <f>(I33-OBLAST!I30)/OBLAST!I30*100</f>
        <v>39.426410337220297</v>
      </c>
      <c r="K33" s="398">
        <f>OBLAST!J30</f>
        <v>60.773186735236742</v>
      </c>
      <c r="L33" s="365">
        <f>OBLAST!K30</f>
        <v>70.351336198841338</v>
      </c>
    </row>
    <row r="34" spans="1:12" s="116" customFormat="1" ht="15.75" thickBot="1" x14ac:dyDescent="0.3">
      <c r="A34" s="401">
        <f>OBLAST!A31</f>
        <v>30</v>
      </c>
      <c r="B34" s="223">
        <f>OBLAST!B31</f>
        <v>28</v>
      </c>
      <c r="C34" s="381">
        <v>32</v>
      </c>
      <c r="D34" s="404" t="str">
        <f>OBLAST!C31</f>
        <v>Курская область</v>
      </c>
      <c r="E34" s="385">
        <f>OBLAST!D31</f>
        <v>12905</v>
      </c>
      <c r="F34" s="127">
        <f>(E34-OBLAST!E31)/OBLAST!E31*100</f>
        <v>4.4093851132686082</v>
      </c>
      <c r="G34" s="114">
        <f>OBLAST!F31</f>
        <v>7198</v>
      </c>
      <c r="H34" s="127">
        <f>(G34-OBLAST!G31)/OBLAST!G31*100</f>
        <v>-1.3837511987943554</v>
      </c>
      <c r="I34" s="114">
        <f>OBLAST!H31</f>
        <v>5006</v>
      </c>
      <c r="J34" s="408">
        <f>(I34-OBLAST!I31)/OBLAST!I31*100</f>
        <v>15.239410681399631</v>
      </c>
      <c r="K34" s="398">
        <f>OBLAST!J31</f>
        <v>58.980662078007207</v>
      </c>
      <c r="L34" s="365">
        <f>OBLAST!K31</f>
        <v>62.690028343210507</v>
      </c>
    </row>
    <row r="35" spans="1:12" s="13" customFormat="1" ht="15.75" thickBot="1" x14ac:dyDescent="0.3">
      <c r="A35" s="401">
        <f>OBLAST!A32</f>
        <v>31</v>
      </c>
      <c r="B35" s="223">
        <f>OBLAST!B32</f>
        <v>40</v>
      </c>
      <c r="C35" s="381">
        <v>30</v>
      </c>
      <c r="D35" s="404" t="str">
        <f>OBLAST!C32</f>
        <v>Томская область</v>
      </c>
      <c r="E35" s="385">
        <f>OBLAST!D32</f>
        <v>15710</v>
      </c>
      <c r="F35" s="127">
        <f>(E35-OBLAST!E32)/OBLAST!E32*100</f>
        <v>-3.0127176194591923</v>
      </c>
      <c r="G35" s="114">
        <f>OBLAST!F32</f>
        <v>9004</v>
      </c>
      <c r="H35" s="127">
        <f>(G35-OBLAST!G32)/OBLAST!G32*100</f>
        <v>0.90776644626246772</v>
      </c>
      <c r="I35" s="114">
        <f>OBLAST!H32</f>
        <v>6273</v>
      </c>
      <c r="J35" s="408">
        <f>(I35-OBLAST!I32)/OBLAST!I32*100</f>
        <v>2.2493887530562349</v>
      </c>
      <c r="K35" s="398">
        <f>OBLAST!J32</f>
        <v>58.938273221182172</v>
      </c>
      <c r="L35" s="365">
        <f>OBLAST!K32</f>
        <v>59.257537521583217</v>
      </c>
    </row>
    <row r="36" spans="1:12" s="178" customFormat="1" ht="15.75" thickBot="1" x14ac:dyDescent="0.3">
      <c r="A36" s="401">
        <f>OBLAST!A33</f>
        <v>32</v>
      </c>
      <c r="B36" s="223">
        <f>OBLAST!B33</f>
        <v>38</v>
      </c>
      <c r="C36" s="381">
        <v>31</v>
      </c>
      <c r="D36" s="404" t="str">
        <f>OBLAST!C33</f>
        <v>Белгородская область</v>
      </c>
      <c r="E36" s="385">
        <f>OBLAST!D33</f>
        <v>13225</v>
      </c>
      <c r="F36" s="127">
        <f>(E36-OBLAST!E33)/OBLAST!E33*100</f>
        <v>1.4187116564417177</v>
      </c>
      <c r="G36" s="114">
        <f>OBLAST!F33</f>
        <v>7499</v>
      </c>
      <c r="H36" s="127">
        <f>(G36-OBLAST!G33)/OBLAST!G33*100</f>
        <v>1.4612366391557299</v>
      </c>
      <c r="I36" s="114">
        <f>OBLAST!H33</f>
        <v>5257</v>
      </c>
      <c r="J36" s="408">
        <f>(I36-OBLAST!I33)/OBLAST!I33*100</f>
        <v>6.6761363636363633</v>
      </c>
      <c r="K36" s="398">
        <f>OBLAST!J33</f>
        <v>58.788021323298842</v>
      </c>
      <c r="L36" s="365">
        <f>OBLAST!K33</f>
        <v>59.996752983196693</v>
      </c>
    </row>
    <row r="37" spans="1:12" s="182" customFormat="1" ht="15.75" thickBot="1" x14ac:dyDescent="0.3">
      <c r="A37" s="401">
        <f>OBLAST!A34</f>
        <v>33</v>
      </c>
      <c r="B37" s="223">
        <f>OBLAST!B34</f>
        <v>42</v>
      </c>
      <c r="C37" s="381">
        <v>33</v>
      </c>
      <c r="D37" s="404" t="str">
        <f>OBLAST!C34</f>
        <v>Самарская область</v>
      </c>
      <c r="E37" s="385">
        <f>OBLAST!D34</f>
        <v>40892</v>
      </c>
      <c r="F37" s="127">
        <f>(E37-OBLAST!E34)/OBLAST!E34*100</f>
        <v>3.6762841640890422</v>
      </c>
      <c r="G37" s="114">
        <f>OBLAST!F34</f>
        <v>22967</v>
      </c>
      <c r="H37" s="127">
        <f>(G37-OBLAST!G34)/OBLAST!G34*100</f>
        <v>2.6962976211768916</v>
      </c>
      <c r="I37" s="114">
        <f>OBLAST!H34</f>
        <v>16152</v>
      </c>
      <c r="J37" s="408">
        <f>(I37-OBLAST!I34)/OBLAST!I34*100</f>
        <v>3.3066837224176524</v>
      </c>
      <c r="K37" s="398">
        <f>OBLAST!J34</f>
        <v>58.710600986732793</v>
      </c>
      <c r="L37" s="365">
        <f>OBLAST!K34</f>
        <v>58.854180373167722</v>
      </c>
    </row>
    <row r="38" spans="1:12" s="171" customFormat="1" ht="15.75" thickBot="1" x14ac:dyDescent="0.3">
      <c r="A38" s="401">
        <f>OBLAST!A35</f>
        <v>34</v>
      </c>
      <c r="B38" s="223">
        <f>OBLAST!B35</f>
        <v>37</v>
      </c>
      <c r="C38" s="381">
        <v>35</v>
      </c>
      <c r="D38" s="404" t="str">
        <f>OBLAST!C35</f>
        <v>Свердловская область</v>
      </c>
      <c r="E38" s="385">
        <f>OBLAST!D35</f>
        <v>54334</v>
      </c>
      <c r="F38" s="127">
        <f>(E38-OBLAST!E35)/OBLAST!E35*100</f>
        <v>2.146939389381862</v>
      </c>
      <c r="G38" s="114">
        <f>OBLAST!F35</f>
        <v>29957</v>
      </c>
      <c r="H38" s="127">
        <f>(G38-OBLAST!G35)/OBLAST!G35*100</f>
        <v>-0.79149556232613583</v>
      </c>
      <c r="I38" s="114">
        <f>OBLAST!H35</f>
        <v>21207</v>
      </c>
      <c r="J38" s="408">
        <f>(I38-OBLAST!I35)/OBLAST!I35*100</f>
        <v>5.7231168054239996</v>
      </c>
      <c r="K38" s="398">
        <f>OBLAST!J35</f>
        <v>58.550934250644978</v>
      </c>
      <c r="L38" s="365">
        <f>OBLAST!K35</f>
        <v>60.085563625509899</v>
      </c>
    </row>
    <row r="39" spans="1:12" s="125" customFormat="1" ht="15.75" thickBot="1" x14ac:dyDescent="0.3">
      <c r="A39" s="401">
        <f>OBLAST!A36</f>
        <v>35</v>
      </c>
      <c r="B39" s="223">
        <f>OBLAST!B36</f>
        <v>23</v>
      </c>
      <c r="C39" s="381">
        <v>34</v>
      </c>
      <c r="D39" s="404" t="str">
        <f>OBLAST!C36</f>
        <v>Алтайский край</v>
      </c>
      <c r="E39" s="385">
        <f>OBLAST!D36</f>
        <v>36042</v>
      </c>
      <c r="F39" s="127">
        <f>(E39-OBLAST!E36)/OBLAST!E36*100</f>
        <v>4.3455603485712633</v>
      </c>
      <c r="G39" s="114">
        <f>OBLAST!F36</f>
        <v>19777</v>
      </c>
      <c r="H39" s="127">
        <f>(G39-OBLAST!G36)/OBLAST!G36*100</f>
        <v>-9.66518978668981</v>
      </c>
      <c r="I39" s="114">
        <f>OBLAST!H36</f>
        <v>14204</v>
      </c>
      <c r="J39" s="408">
        <f>(I39-OBLAST!I36)/OBLAST!I36*100</f>
        <v>20.332090816672316</v>
      </c>
      <c r="K39" s="398">
        <f>OBLAST!J36</f>
        <v>58.200170683617323</v>
      </c>
      <c r="L39" s="365">
        <f>OBLAST!K36</f>
        <v>64.970175386532929</v>
      </c>
    </row>
    <row r="40" spans="1:12" s="62" customFormat="1" ht="15.75" thickBot="1" x14ac:dyDescent="0.3">
      <c r="A40" s="401">
        <f>OBLAST!A37</f>
        <v>36</v>
      </c>
      <c r="B40" s="223">
        <f>OBLAST!B37</f>
        <v>49</v>
      </c>
      <c r="C40" s="381">
        <v>36</v>
      </c>
      <c r="D40" s="404" t="str">
        <f>OBLAST!C37</f>
        <v>Забайкальский край</v>
      </c>
      <c r="E40" s="385">
        <f>OBLAST!D37</f>
        <v>20999</v>
      </c>
      <c r="F40" s="127">
        <f>(E40-OBLAST!E37)/OBLAST!E37*100</f>
        <v>-3.8375234693410269</v>
      </c>
      <c r="G40" s="114">
        <f>OBLAST!F37</f>
        <v>11466</v>
      </c>
      <c r="H40" s="127">
        <f>(G40-OBLAST!G37)/OBLAST!G37*100</f>
        <v>-6.9318181818181817</v>
      </c>
      <c r="I40" s="114">
        <f>OBLAST!H37</f>
        <v>8353</v>
      </c>
      <c r="J40" s="408">
        <f>(I40-OBLAST!I37)/OBLAST!I37*100</f>
        <v>-7.3124722592099429</v>
      </c>
      <c r="K40" s="398">
        <f>OBLAST!J37</f>
        <v>57.853574852414347</v>
      </c>
      <c r="L40" s="365">
        <f>OBLAST!K37</f>
        <v>57.753609600600043</v>
      </c>
    </row>
    <row r="41" spans="1:12" s="71" customFormat="1" ht="15.75" thickBot="1" x14ac:dyDescent="0.3">
      <c r="A41" s="401">
        <f>OBLAST!A38</f>
        <v>37</v>
      </c>
      <c r="B41" s="223">
        <f>OBLAST!B38</f>
        <v>31</v>
      </c>
      <c r="C41" s="381">
        <v>37</v>
      </c>
      <c r="D41" s="404" t="str">
        <f>OBLAST!C38</f>
        <v>Кировская область</v>
      </c>
      <c r="E41" s="385">
        <f>OBLAST!D38</f>
        <v>17571</v>
      </c>
      <c r="F41" s="127">
        <f>(E41-OBLAST!E38)/OBLAST!E38*100</f>
        <v>-1.2143700455388766</v>
      </c>
      <c r="G41" s="114">
        <f>OBLAST!F38</f>
        <v>9646</v>
      </c>
      <c r="H41" s="127">
        <f>(G41-OBLAST!G38)/OBLAST!G38*100</f>
        <v>-9.3761743705373917</v>
      </c>
      <c r="I41" s="114">
        <f>OBLAST!H38</f>
        <v>7042</v>
      </c>
      <c r="J41" s="408">
        <f>(I41-OBLAST!I38)/OBLAST!I38*100</f>
        <v>6.3103864734299524</v>
      </c>
      <c r="K41" s="398">
        <f>OBLAST!J38</f>
        <v>57.802013422818789</v>
      </c>
      <c r="L41" s="365">
        <f>OBLAST!K38</f>
        <v>61.640027797081309</v>
      </c>
    </row>
    <row r="42" spans="1:12" s="89" customFormat="1" ht="15.75" thickBot="1" x14ac:dyDescent="0.3">
      <c r="A42" s="414">
        <f>OBLAST!A39</f>
        <v>38</v>
      </c>
      <c r="B42" s="224">
        <f>OBLAST!B39</f>
        <v>35</v>
      </c>
      <c r="C42" s="383">
        <v>39</v>
      </c>
      <c r="D42" s="388" t="str">
        <f>OBLAST!C39</f>
        <v>Архангельская область с НАО</v>
      </c>
      <c r="E42" s="405">
        <f>OBLAST!D39</f>
        <v>18363</v>
      </c>
      <c r="F42" s="137">
        <f>(E42-OBLAST!E39)/OBLAST!E39*100</f>
        <v>-0.49311802319280368</v>
      </c>
      <c r="G42" s="138">
        <f>OBLAST!F39</f>
        <v>9785</v>
      </c>
      <c r="H42" s="137">
        <f>(G42-OBLAST!G39)/OBLAST!G39*100</f>
        <v>-3.7098996260578625</v>
      </c>
      <c r="I42" s="138">
        <f>OBLAST!H39</f>
        <v>7240</v>
      </c>
      <c r="J42" s="380">
        <f>(I42-OBLAST!I39)/OBLAST!I39*100</f>
        <v>9.4647716964015718</v>
      </c>
      <c r="K42" s="824">
        <f>OBLAST!J39</f>
        <v>57.474302496328932</v>
      </c>
      <c r="L42" s="825">
        <f>OBLAST!K39</f>
        <v>60.57463042441583</v>
      </c>
    </row>
    <row r="43" spans="1:12" s="62" customFormat="1" ht="15.75" thickBot="1" x14ac:dyDescent="0.3">
      <c r="A43" s="48">
        <f>OBLAST!A40</f>
        <v>39</v>
      </c>
      <c r="B43" s="49">
        <f>OBLAST!B40</f>
        <v>36</v>
      </c>
      <c r="C43" s="382">
        <v>41</v>
      </c>
      <c r="D43" s="360" t="str">
        <f>OBLAST!C40</f>
        <v>Архангельская область</v>
      </c>
      <c r="E43" s="419">
        <f>OBLAST!D40</f>
        <v>17681</v>
      </c>
      <c r="F43" s="240">
        <f>(E43-OBLAST!E40)/OBLAST!E40*100</f>
        <v>-0.36066497604959147</v>
      </c>
      <c r="G43" s="239">
        <f>OBLAST!F40</f>
        <v>9342</v>
      </c>
      <c r="H43" s="240">
        <f>(G43-OBLAST!G40)/OBLAST!G40*100</f>
        <v>-3.6410520887055182</v>
      </c>
      <c r="I43" s="239">
        <f>OBLAST!H40</f>
        <v>7033</v>
      </c>
      <c r="J43" s="422">
        <f>(I43-OBLAST!I40)/OBLAST!I40*100</f>
        <v>10.114294661030218</v>
      </c>
      <c r="K43" s="350">
        <f>OBLAST!J40</f>
        <v>57.050381679389318</v>
      </c>
      <c r="L43" s="829">
        <f>OBLAST!K40</f>
        <v>60.284790448949131</v>
      </c>
    </row>
    <row r="44" spans="1:12" s="828" customFormat="1" ht="15.75" thickBot="1" x14ac:dyDescent="0.3">
      <c r="A44" s="815">
        <f>OBLAST!A41</f>
        <v>40</v>
      </c>
      <c r="B44" s="816">
        <f>OBLAST!B41</f>
        <v>39</v>
      </c>
      <c r="C44" s="817">
        <v>42</v>
      </c>
      <c r="D44" s="818" t="str">
        <f>OBLAST!C41</f>
        <v>Республика Коми</v>
      </c>
      <c r="E44" s="410">
        <f>OBLAST!D41</f>
        <v>16078</v>
      </c>
      <c r="F44" s="128">
        <f>(E44-OBLAST!E41)/OBLAST!E41*100</f>
        <v>3.782597469661761</v>
      </c>
      <c r="G44" s="115">
        <f>OBLAST!F41</f>
        <v>8433</v>
      </c>
      <c r="H44" s="128">
        <f>(G44-OBLAST!G41)/OBLAST!G41*100</f>
        <v>-3.9193346245869884</v>
      </c>
      <c r="I44" s="115">
        <f>OBLAST!H41</f>
        <v>6446</v>
      </c>
      <c r="J44" s="423">
        <f>(I44-OBLAST!I41)/OBLAST!I41*100</f>
        <v>9.1247672253258845</v>
      </c>
      <c r="K44" s="826">
        <f>OBLAST!J41</f>
        <v>56.677196048121523</v>
      </c>
      <c r="L44" s="827">
        <f>OBLAST!K41</f>
        <v>59.772541541814221</v>
      </c>
    </row>
    <row r="45" spans="1:12" s="62" customFormat="1" ht="15.75" thickBot="1" x14ac:dyDescent="0.3">
      <c r="A45" s="808">
        <f>OBLAST!A42</f>
        <v>41</v>
      </c>
      <c r="B45" s="809">
        <f>OBLAST!B42</f>
        <v>48</v>
      </c>
      <c r="C45" s="810">
        <v>40</v>
      </c>
      <c r="D45" s="811" t="str">
        <f>OBLAST!C42</f>
        <v>Пермский край</v>
      </c>
      <c r="E45" s="385">
        <f>OBLAST!D42</f>
        <v>36404</v>
      </c>
      <c r="F45" s="127">
        <f>(E45-OBLAST!E42)/OBLAST!E42*100</f>
        <v>-8.4866767219708397</v>
      </c>
      <c r="G45" s="114">
        <f>OBLAST!F42</f>
        <v>19688</v>
      </c>
      <c r="H45" s="127">
        <f>(G45-OBLAST!G42)/OBLAST!G42*100</f>
        <v>-9.5095831226731633</v>
      </c>
      <c r="I45" s="114">
        <f>OBLAST!H42</f>
        <v>15074</v>
      </c>
      <c r="J45" s="408">
        <f>(I45-OBLAST!I42)/OBLAST!I42*100</f>
        <v>-4.7937851323185754</v>
      </c>
      <c r="K45" s="823">
        <f>OBLAST!J42</f>
        <v>56.636557160117377</v>
      </c>
      <c r="L45" s="822">
        <f>OBLAST!K42</f>
        <v>57.879755254056931</v>
      </c>
    </row>
    <row r="46" spans="1:12" s="400" customFormat="1" ht="15.75" thickBot="1" x14ac:dyDescent="0.3">
      <c r="A46" s="808">
        <f>OBLAST!A43</f>
        <v>42</v>
      </c>
      <c r="B46" s="809">
        <f>OBLAST!B43</f>
        <v>45</v>
      </c>
      <c r="C46" s="810">
        <v>45</v>
      </c>
      <c r="D46" s="811" t="str">
        <f>OBLAST!C43</f>
        <v>Вологодская область</v>
      </c>
      <c r="E46" s="385">
        <f>OBLAST!D43</f>
        <v>15901</v>
      </c>
      <c r="F46" s="127">
        <f>(E46-OBLAST!E43)/OBLAST!E43*100</f>
        <v>-2.3220099514712205</v>
      </c>
      <c r="G46" s="114">
        <f>OBLAST!F43</f>
        <v>8490</v>
      </c>
      <c r="H46" s="127">
        <f>(G46-OBLAST!G43)/OBLAST!G43*100</f>
        <v>-6.5492570170610902</v>
      </c>
      <c r="I46" s="114">
        <f>OBLAST!H43</f>
        <v>6561</v>
      </c>
      <c r="J46" s="408">
        <f>(I46-OBLAST!I43)/OBLAST!I43*100</f>
        <v>0.36714089031665903</v>
      </c>
      <c r="K46" s="823">
        <f>OBLAST!J43</f>
        <v>56.408212078931633</v>
      </c>
      <c r="L46" s="822">
        <f>OBLAST!K43</f>
        <v>58.155165791832033</v>
      </c>
    </row>
    <row r="47" spans="1:12" s="264" customFormat="1" ht="15.75" thickBot="1" x14ac:dyDescent="0.3">
      <c r="A47" s="808">
        <f>OBLAST!A44</f>
        <v>43</v>
      </c>
      <c r="B47" s="809">
        <f>OBLAST!B44</f>
        <v>61</v>
      </c>
      <c r="C47" s="810">
        <v>51</v>
      </c>
      <c r="D47" s="811" t="str">
        <f>OBLAST!C44</f>
        <v>Кемеровская область</v>
      </c>
      <c r="E47" s="385">
        <f>OBLAST!D44</f>
        <v>47390</v>
      </c>
      <c r="F47" s="127">
        <f>(E47-OBLAST!E44)/OBLAST!E44*100</f>
        <v>-4.4575714199310497</v>
      </c>
      <c r="G47" s="114">
        <f>OBLAST!F44</f>
        <v>25347</v>
      </c>
      <c r="H47" s="127">
        <f>(G47-OBLAST!G44)/OBLAST!G44*100</f>
        <v>-1.3159431574849134</v>
      </c>
      <c r="I47" s="114">
        <f>OBLAST!H44</f>
        <v>20229</v>
      </c>
      <c r="J47" s="408">
        <f>(I47-OBLAST!I44)/OBLAST!I44*100</f>
        <v>-8.0374596535891261</v>
      </c>
      <c r="K47" s="823">
        <f>OBLAST!J44</f>
        <v>55.614797261716703</v>
      </c>
      <c r="L47" s="822">
        <f>OBLAST!K44</f>
        <v>53.867287445996389</v>
      </c>
    </row>
    <row r="48" spans="1:12" s="56" customFormat="1" x14ac:dyDescent="0.25">
      <c r="A48" s="808">
        <f>OBLAST!A45</f>
        <v>44</v>
      </c>
      <c r="B48" s="809">
        <f>OBLAST!B45</f>
        <v>44</v>
      </c>
      <c r="C48" s="810">
        <v>44</v>
      </c>
      <c r="D48" s="811" t="str">
        <f>OBLAST!C45</f>
        <v>Калужская область</v>
      </c>
      <c r="E48" s="385">
        <f>OBLAST!D45</f>
        <v>16091</v>
      </c>
      <c r="F48" s="127">
        <f>(E48-OBLAST!E45)/OBLAST!E45*100</f>
        <v>11.248617256637168</v>
      </c>
      <c r="G48" s="114">
        <f>OBLAST!F45</f>
        <v>7564</v>
      </c>
      <c r="H48" s="127">
        <f>(G48-OBLAST!G45)/OBLAST!G45*100</f>
        <v>-1.7151767151767152</v>
      </c>
      <c r="I48" s="114">
        <f>OBLAST!H45</f>
        <v>6052</v>
      </c>
      <c r="J48" s="408">
        <f>(I48-OBLAST!I45)/OBLAST!I45*100</f>
        <v>10.417806969531107</v>
      </c>
      <c r="K48" s="823">
        <f>OBLAST!J45</f>
        <v>55.552291421856637</v>
      </c>
      <c r="L48" s="822">
        <f>OBLAST!K45</f>
        <v>58.404796235865518</v>
      </c>
    </row>
    <row r="49" spans="1:13" s="20" customFormat="1" ht="15.75" thickBot="1" x14ac:dyDescent="0.3">
      <c r="A49" s="401">
        <f>OBLAST!A46</f>
        <v>45</v>
      </c>
      <c r="B49" s="223">
        <f>OBLAST!B46</f>
        <v>65</v>
      </c>
      <c r="C49" s="381">
        <v>47</v>
      </c>
      <c r="D49" s="404" t="str">
        <f>OBLAST!C46</f>
        <v>Калининградская область</v>
      </c>
      <c r="E49" s="385">
        <f>OBLAST!D46</f>
        <v>12591</v>
      </c>
      <c r="F49" s="127">
        <f>(E49-OBLAST!E46)/OBLAST!E46*100</f>
        <v>-8.5488088320743749</v>
      </c>
      <c r="G49" s="114">
        <f>OBLAST!F46</f>
        <v>6621</v>
      </c>
      <c r="H49" s="127">
        <f>(G49-OBLAST!G46)/OBLAST!G46*100</f>
        <v>-0.40613718411552341</v>
      </c>
      <c r="I49" s="114">
        <f>OBLAST!H46</f>
        <v>5309</v>
      </c>
      <c r="J49" s="408">
        <f>(I49-OBLAST!I46)/OBLAST!I46*100</f>
        <v>-10.502360080917059</v>
      </c>
      <c r="K49" s="398">
        <f>OBLAST!J46</f>
        <v>55.498742665549038</v>
      </c>
      <c r="L49" s="365">
        <f>OBLAST!K46</f>
        <v>52.84578696343403</v>
      </c>
    </row>
    <row r="50" spans="1:13" s="62" customFormat="1" ht="15.75" thickBot="1" x14ac:dyDescent="0.3">
      <c r="A50" s="401">
        <f>OBLAST!A47</f>
        <v>46</v>
      </c>
      <c r="B50" s="223">
        <f>OBLAST!B47</f>
        <v>50</v>
      </c>
      <c r="C50" s="381">
        <v>43</v>
      </c>
      <c r="D50" s="404" t="str">
        <f>OBLAST!C47</f>
        <v>Мурманская область</v>
      </c>
      <c r="E50" s="385">
        <f>OBLAST!D47</f>
        <v>11351</v>
      </c>
      <c r="F50" s="127">
        <f>(E50-OBLAST!E47)/OBLAST!E47*100</f>
        <v>-0.50837058462617235</v>
      </c>
      <c r="G50" s="114">
        <f>OBLAST!F47</f>
        <v>5294</v>
      </c>
      <c r="H50" s="127">
        <f>(G50-OBLAST!G47)/OBLAST!G47*100</f>
        <v>-9.1626630061770751</v>
      </c>
      <c r="I50" s="114">
        <f>OBLAST!H47</f>
        <v>4268</v>
      </c>
      <c r="J50" s="408">
        <f>(I50-OBLAST!I47)/OBLAST!I47*100</f>
        <v>-5.3238686779059448</v>
      </c>
      <c r="K50" s="398">
        <f>OBLAST!J47</f>
        <v>55.364986404517879</v>
      </c>
      <c r="L50" s="365">
        <f>OBLAST!K47</f>
        <v>56.385448916408663</v>
      </c>
    </row>
    <row r="51" spans="1:13" s="212" customFormat="1" ht="15.75" customHeight="1" thickBot="1" x14ac:dyDescent="0.3">
      <c r="A51" s="401">
        <f>OBLAST!A48</f>
        <v>47</v>
      </c>
      <c r="B51" s="223">
        <f>OBLAST!B48</f>
        <v>53</v>
      </c>
      <c r="C51" s="381">
        <v>38</v>
      </c>
      <c r="D51" s="404" t="str">
        <f>OBLAST!C48</f>
        <v>Ханты-Мансийский автономный округ - Югра</v>
      </c>
      <c r="E51" s="385">
        <f>OBLAST!D48</f>
        <v>19367</v>
      </c>
      <c r="F51" s="127">
        <f>(E51-OBLAST!E48)/OBLAST!E48*100</f>
        <v>2.7209080301262332</v>
      </c>
      <c r="G51" s="114">
        <f>OBLAST!F48</f>
        <v>9414</v>
      </c>
      <c r="H51" s="127">
        <f>(G51-OBLAST!G48)/OBLAST!G48*100</f>
        <v>2.1484375</v>
      </c>
      <c r="I51" s="114">
        <f>OBLAST!H48</f>
        <v>7659</v>
      </c>
      <c r="J51" s="408">
        <f>(I51-OBLAST!I48)/OBLAST!I48*100</f>
        <v>0.85593889913089283</v>
      </c>
      <c r="K51" s="398">
        <f>OBLAST!J48</f>
        <v>55.139694254085413</v>
      </c>
      <c r="L51" s="365">
        <f>OBLAST!K48</f>
        <v>54.82450922070197</v>
      </c>
    </row>
    <row r="52" spans="1:13" s="40" customFormat="1" ht="15.75" thickBot="1" x14ac:dyDescent="0.3">
      <c r="A52" s="401">
        <f>OBLAST!A49</f>
        <v>48</v>
      </c>
      <c r="B52" s="223">
        <f>OBLAST!B49</f>
        <v>55</v>
      </c>
      <c r="C52" s="381">
        <v>49</v>
      </c>
      <c r="D52" s="404" t="str">
        <f>OBLAST!C49</f>
        <v>Тюменская область</v>
      </c>
      <c r="E52" s="385">
        <f>OBLAST!D49</f>
        <v>22836</v>
      </c>
      <c r="F52" s="127">
        <f>(E52-OBLAST!E49)/OBLAST!E49*100</f>
        <v>-5.7220708446866482</v>
      </c>
      <c r="G52" s="114">
        <f>OBLAST!F49</f>
        <v>12236</v>
      </c>
      <c r="H52" s="127">
        <f>(G52-OBLAST!G49)/OBLAST!G49*100</f>
        <v>-3.5624211853720049</v>
      </c>
      <c r="I52" s="114">
        <f>OBLAST!H49</f>
        <v>10026</v>
      </c>
      <c r="J52" s="408">
        <f>(I52-OBLAST!I49)/OBLAST!I49*100</f>
        <v>-5.9562892786792982</v>
      </c>
      <c r="K52" s="398">
        <f>OBLAST!J49</f>
        <v>54.96361512891923</v>
      </c>
      <c r="L52" s="365">
        <f>OBLAST!K49</f>
        <v>54.340656987451283</v>
      </c>
    </row>
    <row r="53" spans="1:13" s="62" customFormat="1" ht="15.75" thickBot="1" x14ac:dyDescent="0.3">
      <c r="A53" s="401">
        <f>OBLAST!A50</f>
        <v>49</v>
      </c>
      <c r="B53" s="223">
        <f>OBLAST!B50</f>
        <v>34</v>
      </c>
      <c r="C53" s="381">
        <v>56</v>
      </c>
      <c r="D53" s="404" t="str">
        <f>OBLAST!C50</f>
        <v>Магаданская область</v>
      </c>
      <c r="E53" s="385">
        <f>OBLAST!D50</f>
        <v>2445</v>
      </c>
      <c r="F53" s="127">
        <f>(E53-OBLAST!E50)/OBLAST!E50*100</f>
        <v>-7.9789235980429059</v>
      </c>
      <c r="G53" s="114">
        <f>OBLAST!F50</f>
        <v>1283</v>
      </c>
      <c r="H53" s="127">
        <f>(G53-OBLAST!G50)/OBLAST!G50*100</f>
        <v>-17.544987146529564</v>
      </c>
      <c r="I53" s="114">
        <f>OBLAST!H50</f>
        <v>1052</v>
      </c>
      <c r="J53" s="408">
        <f>(I53-OBLAST!I50)/OBLAST!I50*100</f>
        <v>5.9415911379657604</v>
      </c>
      <c r="K53" s="398">
        <f>OBLAST!J50</f>
        <v>54.946466809421842</v>
      </c>
      <c r="L53" s="365">
        <f>OBLAST!K50</f>
        <v>61.043546488819153</v>
      </c>
    </row>
    <row r="54" spans="1:13" s="225" customFormat="1" ht="15.75" thickBot="1" x14ac:dyDescent="0.3">
      <c r="A54" s="401">
        <f>OBLAST!A51</f>
        <v>50</v>
      </c>
      <c r="B54" s="223">
        <f>OBLAST!B51</f>
        <v>75</v>
      </c>
      <c r="C54" s="381">
        <v>60</v>
      </c>
      <c r="D54" s="404" t="str">
        <f>OBLAST!C51</f>
        <v>Сахалинская область</v>
      </c>
      <c r="E54" s="385">
        <f>OBLAST!D51</f>
        <v>8281</v>
      </c>
      <c r="F54" s="127">
        <f>(E54-OBLAST!E51)/OBLAST!E51*100</f>
        <v>-6.2705149971703458</v>
      </c>
      <c r="G54" s="114">
        <f>OBLAST!F51</f>
        <v>4420</v>
      </c>
      <c r="H54" s="127">
        <f>(G54-OBLAST!G51)/OBLAST!G51*100</f>
        <v>7.59493670886076</v>
      </c>
      <c r="I54" s="114">
        <f>OBLAST!H51</f>
        <v>3653</v>
      </c>
      <c r="J54" s="408">
        <f>(I54-OBLAST!I51)/OBLAST!I51*100</f>
        <v>-9.9136868064118371</v>
      </c>
      <c r="K54" s="398">
        <f>OBLAST!J51</f>
        <v>54.750402576489527</v>
      </c>
      <c r="L54" s="365">
        <f>OBLAST!K51</f>
        <v>50.324635550655387</v>
      </c>
    </row>
    <row r="55" spans="1:13" s="155" customFormat="1" ht="15.75" thickBot="1" x14ac:dyDescent="0.3">
      <c r="A55" s="401">
        <f>OBLAST!A52</f>
        <v>51</v>
      </c>
      <c r="B55" s="223">
        <f>OBLAST!B52</f>
        <v>62</v>
      </c>
      <c r="C55" s="381">
        <v>48</v>
      </c>
      <c r="D55" s="404" t="str">
        <f>OBLAST!C52</f>
        <v>Республика Карелия</v>
      </c>
      <c r="E55" s="385">
        <f>OBLAST!D52</f>
        <v>12567</v>
      </c>
      <c r="F55" s="127">
        <f>(E55-OBLAST!E52)/OBLAST!E52*100</f>
        <v>9.525884608680494</v>
      </c>
      <c r="G55" s="114">
        <f>OBLAST!F52</f>
        <v>5684</v>
      </c>
      <c r="H55" s="127">
        <f>(G55-OBLAST!G52)/OBLAST!G52*100</f>
        <v>1.0848301618353193</v>
      </c>
      <c r="I55" s="114">
        <f>OBLAST!H52</f>
        <v>4717</v>
      </c>
      <c r="J55" s="408">
        <f>(I55-OBLAST!I52)/OBLAST!I52*100</f>
        <v>-2.197802197802198</v>
      </c>
      <c r="K55" s="398">
        <f>OBLAST!J52</f>
        <v>54.648591481588298</v>
      </c>
      <c r="L55" s="365">
        <f>OBLAST!K52</f>
        <v>53.829216925138809</v>
      </c>
    </row>
    <row r="56" spans="1:13" s="62" customFormat="1" ht="15.75" thickBot="1" x14ac:dyDescent="0.3">
      <c r="A56" s="401">
        <f>OBLAST!A53</f>
        <v>52</v>
      </c>
      <c r="B56" s="223">
        <f>OBLAST!B53</f>
        <v>43</v>
      </c>
      <c r="C56" s="381">
        <v>46</v>
      </c>
      <c r="D56" s="404" t="str">
        <f>OBLAST!C53</f>
        <v>Владимирская область</v>
      </c>
      <c r="E56" s="385">
        <f>OBLAST!D53</f>
        <v>16096</v>
      </c>
      <c r="F56" s="127">
        <f>(E56-OBLAST!E53)/OBLAST!E53*100</f>
        <v>4.411001556824079</v>
      </c>
      <c r="G56" s="114">
        <f>OBLAST!F53</f>
        <v>8172</v>
      </c>
      <c r="H56" s="127">
        <f>(G56-OBLAST!G53)/OBLAST!G53*100</f>
        <v>0.47952784950202876</v>
      </c>
      <c r="I56" s="114">
        <f>OBLAST!H53</f>
        <v>6783</v>
      </c>
      <c r="J56" s="408">
        <f>(I56-OBLAST!I53)/OBLAST!I53*100</f>
        <v>18.542467668647326</v>
      </c>
      <c r="K56" s="398">
        <f>OBLAST!J53</f>
        <v>54.643931795386159</v>
      </c>
      <c r="L56" s="365">
        <f>OBLAST!K53</f>
        <v>58.700830025261638</v>
      </c>
    </row>
    <row r="57" spans="1:13" s="232" customFormat="1" ht="15.75" thickBot="1" x14ac:dyDescent="0.3">
      <c r="A57" s="401">
        <f>OBLAST!A54</f>
        <v>53</v>
      </c>
      <c r="B57" s="223">
        <f>OBLAST!B54</f>
        <v>54</v>
      </c>
      <c r="C57" s="381">
        <v>55</v>
      </c>
      <c r="D57" s="404" t="str">
        <f>OBLAST!C54</f>
        <v>Республика Бурятия</v>
      </c>
      <c r="E57" s="385">
        <f>OBLAST!D54</f>
        <v>19013</v>
      </c>
      <c r="F57" s="127">
        <f>(E57-OBLAST!E54)/OBLAST!E54*100</f>
        <v>-6.9495424068908145</v>
      </c>
      <c r="G57" s="114">
        <f>OBLAST!F54</f>
        <v>10008</v>
      </c>
      <c r="H57" s="127">
        <f>(G57-OBLAST!G54)/OBLAST!G54*100</f>
        <v>-5.9221658206429781</v>
      </c>
      <c r="I57" s="114">
        <f>OBLAST!H54</f>
        <v>8354</v>
      </c>
      <c r="J57" s="408">
        <f>(I57-OBLAST!I54)/OBLAST!I54*100</f>
        <v>-6.3137826623303805</v>
      </c>
      <c r="K57" s="398">
        <f>OBLAST!J54</f>
        <v>54.503866681189407</v>
      </c>
      <c r="L57" s="365">
        <f>OBLAST!K54</f>
        <v>54.40040910253132</v>
      </c>
    </row>
    <row r="58" spans="1:13" s="233" customFormat="1" ht="15.75" thickBot="1" x14ac:dyDescent="0.3">
      <c r="A58" s="401">
        <f>OBLAST!A55</f>
        <v>54</v>
      </c>
      <c r="B58" s="223">
        <f>OBLAST!B55</f>
        <v>59</v>
      </c>
      <c r="C58" s="381">
        <v>52</v>
      </c>
      <c r="D58" s="404" t="str">
        <f>OBLAST!C55</f>
        <v>Тюменская область</v>
      </c>
      <c r="E58" s="385">
        <f>OBLAST!D55</f>
        <v>49274</v>
      </c>
      <c r="F58" s="127">
        <f>(E58-OBLAST!E55)/OBLAST!E55*100</f>
        <v>-1.3138393751251751</v>
      </c>
      <c r="G58" s="114">
        <f>OBLAST!F55</f>
        <v>25024</v>
      </c>
      <c r="H58" s="127">
        <f>(G58-OBLAST!G55)/OBLAST!G55*100</f>
        <v>-1.1182676729758565</v>
      </c>
      <c r="I58" s="114">
        <f>OBLAST!H55</f>
        <v>20911</v>
      </c>
      <c r="J58" s="408">
        <f>(I58-OBLAST!I55)/OBLAST!I55*100</f>
        <v>-2.6942764076314565</v>
      </c>
      <c r="K58" s="398">
        <f>OBLAST!J55</f>
        <v>54.476978338957217</v>
      </c>
      <c r="L58" s="365">
        <f>OBLAST!K55</f>
        <v>54.078252879458091</v>
      </c>
    </row>
    <row r="59" spans="1:13" s="232" customFormat="1" ht="15.75" thickBot="1" x14ac:dyDescent="0.3">
      <c r="A59" s="401">
        <f>OBLAST!A56</f>
        <v>55</v>
      </c>
      <c r="B59" s="223">
        <f>OBLAST!B56</f>
        <v>30</v>
      </c>
      <c r="C59" s="381">
        <v>53</v>
      </c>
      <c r="D59" s="404" t="str">
        <f>OBLAST!C56</f>
        <v>Костромская область</v>
      </c>
      <c r="E59" s="385">
        <f>OBLAST!D56</f>
        <v>8435</v>
      </c>
      <c r="F59" s="127">
        <f>(E59-OBLAST!E56)/OBLAST!E56*100</f>
        <v>9.6879063719115734</v>
      </c>
      <c r="G59" s="114">
        <f>OBLAST!F56</f>
        <v>4370</v>
      </c>
      <c r="H59" s="127">
        <f>(G59-OBLAST!G56)/OBLAST!G56*100</f>
        <v>-1.0192525481313703</v>
      </c>
      <c r="I59" s="114">
        <f>OBLAST!H56</f>
        <v>3666</v>
      </c>
      <c r="J59" s="408">
        <f>(I59-OBLAST!I56)/OBLAST!I56*100</f>
        <v>35.677276091783867</v>
      </c>
      <c r="K59" s="398">
        <f>OBLAST!J56</f>
        <v>54.380288700846187</v>
      </c>
      <c r="L59" s="365">
        <f>OBLAST!K56</f>
        <v>62.034565125755243</v>
      </c>
    </row>
    <row r="60" spans="1:13" s="397" customFormat="1" ht="15.75" thickBot="1" x14ac:dyDescent="0.3">
      <c r="A60" s="358">
        <f>OBLAST!A57</f>
        <v>56</v>
      </c>
      <c r="B60" s="349">
        <f>OBLAST!B57</f>
        <v>57</v>
      </c>
      <c r="C60" s="381">
        <v>57</v>
      </c>
      <c r="D60" s="406" t="str">
        <f>OBLAST!C57</f>
        <v>Нижегородская область</v>
      </c>
      <c r="E60" s="385">
        <f>OBLAST!D57</f>
        <v>38967</v>
      </c>
      <c r="F60" s="127">
        <f>(E60-OBLAST!E57)/OBLAST!E57*100</f>
        <v>-0.9682830131137542</v>
      </c>
      <c r="G60" s="114">
        <f>OBLAST!F57</f>
        <v>20027</v>
      </c>
      <c r="H60" s="127">
        <f>(G60-OBLAST!G57)/OBLAST!G57*100</f>
        <v>0.49678843837816139</v>
      </c>
      <c r="I60" s="114">
        <f>OBLAST!H57</f>
        <v>16922</v>
      </c>
      <c r="J60" s="408">
        <f>(I60-OBLAST!I57)/OBLAST!I57*100</f>
        <v>0.24287660683608792</v>
      </c>
      <c r="K60" s="366">
        <f>OBLAST!J57</f>
        <v>54.201737530109071</v>
      </c>
      <c r="L60" s="391">
        <f>OBLAST!K57</f>
        <v>54.138933413023992</v>
      </c>
      <c r="M60" s="396"/>
    </row>
    <row r="61" spans="1:13" s="336" customFormat="1" ht="15.75" thickBot="1" x14ac:dyDescent="0.3">
      <c r="A61" s="394">
        <f>OBLAST!A58</f>
        <v>57</v>
      </c>
      <c r="B61" s="316">
        <f>OBLAST!B58</f>
        <v>47</v>
      </c>
      <c r="C61" s="381">
        <v>58</v>
      </c>
      <c r="D61" s="389" t="str">
        <f>OBLAST!C58</f>
        <v>Красноярский край</v>
      </c>
      <c r="E61" s="385">
        <f>OBLAST!D58</f>
        <v>44707</v>
      </c>
      <c r="F61" s="127">
        <f>(E61-OBLAST!E58)/OBLAST!E58*100</f>
        <v>3.7983794200273966</v>
      </c>
      <c r="G61" s="114">
        <f>OBLAST!F58</f>
        <v>22723</v>
      </c>
      <c r="H61" s="127">
        <f>(G61-OBLAST!G58)/OBLAST!G58*100</f>
        <v>-3.5444435011461071</v>
      </c>
      <c r="I61" s="114">
        <f>OBLAST!H58</f>
        <v>19339</v>
      </c>
      <c r="J61" s="408">
        <f>(I61-OBLAST!I58)/OBLAST!I58*100</f>
        <v>13.886108003062244</v>
      </c>
      <c r="K61" s="368">
        <f>OBLAST!J58</f>
        <v>54.022633255670208</v>
      </c>
      <c r="L61" s="399">
        <f>OBLAST!K58</f>
        <v>58.111941587113648</v>
      </c>
    </row>
    <row r="62" spans="1:13" s="317" customFormat="1" ht="15.75" thickBot="1" x14ac:dyDescent="0.3">
      <c r="A62" s="394">
        <f>OBLAST!A59</f>
        <v>58</v>
      </c>
      <c r="B62" s="316">
        <f>OBLAST!B59</f>
        <v>69</v>
      </c>
      <c r="C62" s="381">
        <v>62</v>
      </c>
      <c r="D62" s="389" t="str">
        <f>OBLAST!C59</f>
        <v>Иркутская область</v>
      </c>
      <c r="E62" s="385">
        <f>OBLAST!D59</f>
        <v>38541</v>
      </c>
      <c r="F62" s="127">
        <f>(E62-OBLAST!E59)/OBLAST!E59*100</f>
        <v>-8.0890945079054681</v>
      </c>
      <c r="G62" s="114">
        <f>OBLAST!F59</f>
        <v>20245</v>
      </c>
      <c r="H62" s="127">
        <f>(G62-OBLAST!G59)/OBLAST!G59*100</f>
        <v>-4.0157405651431821</v>
      </c>
      <c r="I62" s="114">
        <f>OBLAST!H59</f>
        <v>17496</v>
      </c>
      <c r="J62" s="408">
        <f>(I62-OBLAST!I59)/OBLAST!I59*100</f>
        <v>-10.350481656077065</v>
      </c>
      <c r="K62" s="368">
        <f>OBLAST!J59</f>
        <v>53.641927876844811</v>
      </c>
      <c r="L62" s="399">
        <f>OBLAST!K59</f>
        <v>51.94050433412135</v>
      </c>
    </row>
    <row r="63" spans="1:13" s="72" customFormat="1" ht="15.75" thickBot="1" x14ac:dyDescent="0.3">
      <c r="A63" s="414">
        <f>OBLAST!A60</f>
        <v>59</v>
      </c>
      <c r="B63" s="224">
        <f>OBLAST!B60</f>
        <v>58</v>
      </c>
      <c r="C63" s="383">
        <v>64</v>
      </c>
      <c r="D63" s="388" t="str">
        <f>OBLAST!C60</f>
        <v>Челябинская область</v>
      </c>
      <c r="E63" s="405">
        <f>OBLAST!D60</f>
        <v>57240</v>
      </c>
      <c r="F63" s="137">
        <f>(E63-OBLAST!E60)/OBLAST!E60*100</f>
        <v>-5.3821740280349113</v>
      </c>
      <c r="G63" s="138">
        <f>OBLAST!F60</f>
        <v>30042</v>
      </c>
      <c r="H63" s="137">
        <f>(G63-OBLAST!G60)/OBLAST!G60*100</f>
        <v>-5.7683259621718266</v>
      </c>
      <c r="I63" s="138">
        <f>OBLAST!H60</f>
        <v>26088</v>
      </c>
      <c r="J63" s="380">
        <f>(I63-OBLAST!I60)/OBLAST!I60*100</f>
        <v>-3.5100048082257649</v>
      </c>
      <c r="K63" s="413">
        <f>OBLAST!J60</f>
        <v>53.522180652057727</v>
      </c>
      <c r="L63" s="372">
        <f>OBLAST!K60</f>
        <v>54.110798058318338</v>
      </c>
    </row>
    <row r="64" spans="1:13" s="62" customFormat="1" ht="15.75" thickBot="1" x14ac:dyDescent="0.3">
      <c r="A64" s="978"/>
      <c r="B64" s="979"/>
      <c r="C64" s="382"/>
      <c r="D64" s="360" t="str">
        <f>OBLAST!C61</f>
        <v>Всего по России</v>
      </c>
      <c r="E64" s="419">
        <f>OBLAST!D61</f>
        <v>1864820</v>
      </c>
      <c r="F64" s="240">
        <f>(E64-OBLAST!E61)/OBLAST!E61*100</f>
        <v>1.0517987872613674</v>
      </c>
      <c r="G64" s="239">
        <f>OBLAST!F61</f>
        <v>933657</v>
      </c>
      <c r="H64" s="240">
        <f>(G64-OBLAST!G61)/OBLAST!G61*100</f>
        <v>-2.1593627752516866</v>
      </c>
      <c r="I64" s="239">
        <f>OBLAST!H61</f>
        <v>815844</v>
      </c>
      <c r="J64" s="422">
        <f>(I64-OBLAST!I61)/OBLAST!I61*100</f>
        <v>5.3619604171375066</v>
      </c>
      <c r="K64" s="350">
        <f>OBLAST!J61</f>
        <v>53.367045803346222</v>
      </c>
      <c r="L64" s="363">
        <f>OBLAST!K61</f>
        <v>55.204768284866027</v>
      </c>
    </row>
    <row r="65" spans="1:12" s="367" customFormat="1" ht="15.75" thickBot="1" x14ac:dyDescent="0.3">
      <c r="A65" s="351">
        <f>OBLAST!A62</f>
        <v>60</v>
      </c>
      <c r="B65" s="377">
        <f>OBLAST!B62</f>
        <v>84</v>
      </c>
      <c r="C65" s="384">
        <v>59</v>
      </c>
      <c r="D65" s="364" t="str">
        <f>OBLAST!C62</f>
        <v>Ивановская область</v>
      </c>
      <c r="E65" s="410">
        <f>OBLAST!D62</f>
        <v>12767</v>
      </c>
      <c r="F65" s="128">
        <f>(E65-OBLAST!E62)/OBLAST!E62*100</f>
        <v>0.24340452261306533</v>
      </c>
      <c r="G65" s="115">
        <f>OBLAST!F62</f>
        <v>6036</v>
      </c>
      <c r="H65" s="128">
        <f>(G65-OBLAST!G62)/OBLAST!G62*100</f>
        <v>5.9505002632964716</v>
      </c>
      <c r="I65" s="115">
        <f>OBLAST!H62</f>
        <v>5281</v>
      </c>
      <c r="J65" s="423">
        <f>(I65-OBLAST!I62)/OBLAST!I62*100</f>
        <v>-37.621072525395697</v>
      </c>
      <c r="K65" s="392">
        <f>OBLAST!J62</f>
        <v>53.335689670407348</v>
      </c>
      <c r="L65" s="378">
        <f>OBLAST!K62</f>
        <v>40.224528701546276</v>
      </c>
    </row>
    <row r="66" spans="1:12" s="107" customFormat="1" ht="15.75" thickBot="1" x14ac:dyDescent="0.3">
      <c r="A66" s="401">
        <f>OBLAST!A63</f>
        <v>61</v>
      </c>
      <c r="B66" s="223">
        <f>OBLAST!B63</f>
        <v>60</v>
      </c>
      <c r="C66" s="381">
        <v>61</v>
      </c>
      <c r="D66" s="404" t="str">
        <f>OBLAST!C63</f>
        <v>Республика Башкортостан</v>
      </c>
      <c r="E66" s="385">
        <f>OBLAST!D63</f>
        <v>51668</v>
      </c>
      <c r="F66" s="127">
        <f>(E66-OBLAST!E63)/OBLAST!E63*100</f>
        <v>1.1115459882583172</v>
      </c>
      <c r="G66" s="114">
        <f>OBLAST!F63</f>
        <v>25554</v>
      </c>
      <c r="H66" s="127">
        <f>(G66-OBLAST!G63)/OBLAST!G63*100</f>
        <v>-3.9395534170363131</v>
      </c>
      <c r="I66" s="114">
        <f>OBLAST!H63</f>
        <v>22539</v>
      </c>
      <c r="J66" s="408">
        <f>(I66-OBLAST!I63)/OBLAST!I63*100</f>
        <v>-0.32724538982001505</v>
      </c>
      <c r="K66" s="398">
        <f>OBLAST!J63</f>
        <v>53.134551805876107</v>
      </c>
      <c r="L66" s="365">
        <f>OBLAST!K63</f>
        <v>54.052626231839881</v>
      </c>
    </row>
    <row r="67" spans="1:12" s="40" customFormat="1" ht="15.75" thickBot="1" x14ac:dyDescent="0.3">
      <c r="A67" s="401">
        <f>OBLAST!A64</f>
        <v>62</v>
      </c>
      <c r="B67" s="223">
        <f>OBLAST!B64</f>
        <v>41</v>
      </c>
      <c r="C67" s="381">
        <v>65</v>
      </c>
      <c r="D67" s="404" t="str">
        <f>OBLAST!C64</f>
        <v>Республика Марий Эл</v>
      </c>
      <c r="E67" s="385">
        <f>OBLAST!D64</f>
        <v>7208</v>
      </c>
      <c r="F67" s="127">
        <f>(E67-OBLAST!E64)/OBLAST!E64*100</f>
        <v>1.3783403656821378</v>
      </c>
      <c r="G67" s="114">
        <f>OBLAST!F64</f>
        <v>3508</v>
      </c>
      <c r="H67" s="127">
        <f>(G67-OBLAST!G64)/OBLAST!G64*100</f>
        <v>-12.996031746031747</v>
      </c>
      <c r="I67" s="114">
        <f>OBLAST!H64</f>
        <v>3095</v>
      </c>
      <c r="J67" s="408">
        <f>(I67-OBLAST!I64)/OBLAST!I64*100</f>
        <v>10.693848354792561</v>
      </c>
      <c r="K67" s="398">
        <f>OBLAST!J64</f>
        <v>53.127366348629423</v>
      </c>
      <c r="L67" s="365">
        <f>OBLAST!K64</f>
        <v>59.050966608084352</v>
      </c>
    </row>
    <row r="68" spans="1:12" s="106" customFormat="1" ht="15.75" thickBot="1" x14ac:dyDescent="0.3">
      <c r="A68" s="401">
        <f>OBLAST!A65</f>
        <v>63</v>
      </c>
      <c r="B68" s="223">
        <f>OBLAST!B65</f>
        <v>79</v>
      </c>
      <c r="C68" s="381">
        <v>50</v>
      </c>
      <c r="D68" s="404" t="str">
        <f>OBLAST!C65</f>
        <v>Ярославская область</v>
      </c>
      <c r="E68" s="385">
        <f>OBLAST!D65</f>
        <v>15022</v>
      </c>
      <c r="F68" s="127">
        <f>(E68-OBLAST!E65)/OBLAST!E65*100</f>
        <v>-8.0210629439137886</v>
      </c>
      <c r="G68" s="114">
        <f>OBLAST!F65</f>
        <v>6968</v>
      </c>
      <c r="H68" s="127">
        <f>(G68-OBLAST!G65)/OBLAST!G65*100</f>
        <v>2.9855158143659475</v>
      </c>
      <c r="I68" s="114">
        <f>OBLAST!H65</f>
        <v>6269</v>
      </c>
      <c r="J68" s="408">
        <f>(I68-OBLAST!I65)/OBLAST!I65*100</f>
        <v>-17.740454008660279</v>
      </c>
      <c r="K68" s="398">
        <f>OBLAST!J65</f>
        <v>52.640326357936083</v>
      </c>
      <c r="L68" s="365">
        <f>OBLAST!K65</f>
        <v>47.028567456731771</v>
      </c>
    </row>
    <row r="69" spans="1:12" x14ac:dyDescent="0.25">
      <c r="A69" s="401">
        <f>OBLAST!A66</f>
        <v>64</v>
      </c>
      <c r="B69" s="223">
        <f>OBLAST!B66</f>
        <v>46</v>
      </c>
      <c r="C69" s="381">
        <v>66</v>
      </c>
      <c r="D69" s="404" t="str">
        <f>OBLAST!C66</f>
        <v>Смоленская область</v>
      </c>
      <c r="E69" s="385">
        <f>OBLAST!D66</f>
        <v>13829</v>
      </c>
      <c r="F69" s="127">
        <f>(E69-OBLAST!E66)/OBLAST!E66*100</f>
        <v>7.6103027001789743</v>
      </c>
      <c r="G69" s="114">
        <f>OBLAST!F66</f>
        <v>6999</v>
      </c>
      <c r="H69" s="127">
        <f>(G69-OBLAST!G66)/OBLAST!G66*100</f>
        <v>2.2946506869336454</v>
      </c>
      <c r="I69" s="114">
        <f>OBLAST!H66</f>
        <v>6343</v>
      </c>
      <c r="J69" s="408">
        <f>(I69-OBLAST!I66)/OBLAST!I66*100</f>
        <v>28.818034118602764</v>
      </c>
      <c r="K69" s="398">
        <f>OBLAST!J66</f>
        <v>52.458402038674848</v>
      </c>
      <c r="L69" s="365">
        <f>OBLAST!K66</f>
        <v>58.150603433622308</v>
      </c>
    </row>
    <row r="70" spans="1:12" s="15" customFormat="1" x14ac:dyDescent="0.25">
      <c r="A70" s="401">
        <f>OBLAST!A67</f>
        <v>65</v>
      </c>
      <c r="B70" s="223">
        <f>OBLAST!B67</f>
        <v>64</v>
      </c>
      <c r="C70" s="381">
        <v>54</v>
      </c>
      <c r="D70" s="404" t="str">
        <f>OBLAST!C67</f>
        <v>Орловская область</v>
      </c>
      <c r="E70" s="385">
        <f>OBLAST!D67</f>
        <v>7951</v>
      </c>
      <c r="F70" s="127">
        <f>(E70-OBLAST!E67)/OBLAST!E67*100</f>
        <v>-4.6642685851318939</v>
      </c>
      <c r="G70" s="114">
        <f>OBLAST!F67</f>
        <v>3714</v>
      </c>
      <c r="H70" s="127">
        <f>(G70-OBLAST!G67)/OBLAST!G67*100</f>
        <v>-4.4507332132750195</v>
      </c>
      <c r="I70" s="114">
        <f>OBLAST!H67</f>
        <v>3421</v>
      </c>
      <c r="J70" s="408">
        <f>(I70-OBLAST!I67)/OBLAST!I67*100</f>
        <v>-0.95541401273885351</v>
      </c>
      <c r="K70" s="398">
        <f>OBLAST!J67</f>
        <v>52.053258584442887</v>
      </c>
      <c r="L70" s="365">
        <f>OBLAST!K67</f>
        <v>52.949189483721561</v>
      </c>
    </row>
    <row r="71" spans="1:12" x14ac:dyDescent="0.25">
      <c r="A71" s="401">
        <f>OBLAST!A68</f>
        <v>66</v>
      </c>
      <c r="B71" s="223">
        <f>OBLAST!B68</f>
        <v>52</v>
      </c>
      <c r="C71" s="381">
        <v>63</v>
      </c>
      <c r="D71" s="404" t="str">
        <f>OBLAST!C68</f>
        <v>Саратовская область</v>
      </c>
      <c r="E71" s="385">
        <f>OBLAST!D68</f>
        <v>28466</v>
      </c>
      <c r="F71" s="127">
        <f>(E71-OBLAST!E68)/OBLAST!E68*100</f>
        <v>5.7311592318835194</v>
      </c>
      <c r="G71" s="114">
        <f>OBLAST!F68</f>
        <v>13142</v>
      </c>
      <c r="H71" s="127">
        <f>(G71-OBLAST!G68)/OBLAST!G68*100</f>
        <v>-2.0131225767968983</v>
      </c>
      <c r="I71" s="114">
        <f>OBLAST!H68</f>
        <v>12308</v>
      </c>
      <c r="J71" s="408">
        <f>(I71-OBLAST!I68)/OBLAST!I68*100</f>
        <v>12.350524874486537</v>
      </c>
      <c r="K71" s="398">
        <f>OBLAST!J68</f>
        <v>51.638506876227893</v>
      </c>
      <c r="L71" s="365">
        <f>OBLAST!K68</f>
        <v>55.041654696926173</v>
      </c>
    </row>
    <row r="72" spans="1:12" x14ac:dyDescent="0.25">
      <c r="A72" s="401">
        <f>OBLAST!A69</f>
        <v>67</v>
      </c>
      <c r="B72" s="223">
        <f>OBLAST!B69</f>
        <v>63</v>
      </c>
      <c r="C72" s="381">
        <v>67</v>
      </c>
      <c r="D72" s="404" t="str">
        <f>OBLAST!C69</f>
        <v>Республика Тыва</v>
      </c>
      <c r="E72" s="385">
        <f>OBLAST!D69</f>
        <v>7475</v>
      </c>
      <c r="F72" s="127">
        <f>(E72-OBLAST!E69)/OBLAST!E69*100</f>
        <v>-4.1543787665085272</v>
      </c>
      <c r="G72" s="114">
        <f>OBLAST!F69</f>
        <v>3648</v>
      </c>
      <c r="H72" s="127">
        <f>(G72-OBLAST!G69)/OBLAST!G69*100</f>
        <v>-9.433962264150944</v>
      </c>
      <c r="I72" s="114">
        <f>OBLAST!H69</f>
        <v>3448</v>
      </c>
      <c r="J72" s="408">
        <f>(I72-OBLAST!I69)/OBLAST!I69*100</f>
        <v>-3.2819074333800846</v>
      </c>
      <c r="K72" s="398">
        <f>OBLAST!J69</f>
        <v>51.409244644870341</v>
      </c>
      <c r="L72" s="365">
        <f>OBLAST!K69</f>
        <v>53.048860792835512</v>
      </c>
    </row>
    <row r="73" spans="1:12" s="36" customFormat="1" x14ac:dyDescent="0.25">
      <c r="A73" s="401">
        <f>OBLAST!A70</f>
        <v>68</v>
      </c>
      <c r="B73" s="223">
        <f>OBLAST!B70</f>
        <v>71</v>
      </c>
      <c r="C73" s="381">
        <v>68</v>
      </c>
      <c r="D73" s="404" t="str">
        <f>OBLAST!C70</f>
        <v>Ямало-Ненецкий автономный округ</v>
      </c>
      <c r="E73" s="385">
        <f>OBLAST!D70</f>
        <v>7071</v>
      </c>
      <c r="F73" s="127">
        <f>(E73-OBLAST!E70)/OBLAST!E70*100</f>
        <v>3.166034432448205</v>
      </c>
      <c r="G73" s="114">
        <f>OBLAST!F70</f>
        <v>3374</v>
      </c>
      <c r="H73" s="127">
        <f>(G73-OBLAST!G70)/OBLAST!G70*100</f>
        <v>-0.85218924478401414</v>
      </c>
      <c r="I73" s="114">
        <f>OBLAST!H70</f>
        <v>3226</v>
      </c>
      <c r="J73" s="408">
        <f>(I73-OBLAST!I70)/OBLAST!I70*100</f>
        <v>-0.27820710973724883</v>
      </c>
      <c r="K73" s="398">
        <f>OBLAST!J70</f>
        <v>51.121212121212118</v>
      </c>
      <c r="L73" s="365">
        <f>OBLAST!K70</f>
        <v>51.265441398011447</v>
      </c>
    </row>
    <row r="74" spans="1:12" s="14" customFormat="1" x14ac:dyDescent="0.25">
      <c r="A74" s="401">
        <f>OBLAST!A71</f>
        <v>69</v>
      </c>
      <c r="B74" s="223">
        <f>OBLAST!B71</f>
        <v>73</v>
      </c>
      <c r="C74" s="381">
        <v>69</v>
      </c>
      <c r="D74" s="404" t="str">
        <f>OBLAST!C71</f>
        <v>Хабаровский край</v>
      </c>
      <c r="E74" s="385">
        <f>OBLAST!D71</f>
        <v>20930</v>
      </c>
      <c r="F74" s="127">
        <f>(E74-OBLAST!E71)/OBLAST!E71*100</f>
        <v>-4.3418647166361977</v>
      </c>
      <c r="G74" s="114">
        <f>OBLAST!F71</f>
        <v>10500</v>
      </c>
      <c r="H74" s="127">
        <f>(G74-OBLAST!G71)/OBLAST!G71*100</f>
        <v>-2.6064372507188569</v>
      </c>
      <c r="I74" s="114">
        <f>OBLAST!H71</f>
        <v>10056</v>
      </c>
      <c r="J74" s="408">
        <f>(I74-OBLAST!I71)/OBLAST!I71*100</f>
        <v>-4.9707049707049711</v>
      </c>
      <c r="K74" s="398">
        <f>OBLAST!J71</f>
        <v>51.079976649153537</v>
      </c>
      <c r="L74" s="365">
        <f>OBLAST!K71</f>
        <v>50.465758554510131</v>
      </c>
    </row>
    <row r="75" spans="1:12" x14ac:dyDescent="0.25">
      <c r="A75" s="401">
        <f>OBLAST!A72</f>
        <v>70</v>
      </c>
      <c r="B75" s="223">
        <f>OBLAST!B72</f>
        <v>72</v>
      </c>
      <c r="C75" s="381">
        <v>72</v>
      </c>
      <c r="D75" s="404" t="str">
        <f>OBLAST!C72</f>
        <v>Ставропольский край</v>
      </c>
      <c r="E75" s="385">
        <f>OBLAST!D72</f>
        <v>32569</v>
      </c>
      <c r="F75" s="127">
        <f>(E75-OBLAST!E72)/OBLAST!E72*100</f>
        <v>1.4673811452426944</v>
      </c>
      <c r="G75" s="114">
        <f>OBLAST!F72</f>
        <v>16304</v>
      </c>
      <c r="H75" s="127">
        <f>(G75-OBLAST!G72)/OBLAST!G72*100</f>
        <v>9.783852939196013</v>
      </c>
      <c r="I75" s="114">
        <f>OBLAST!H72</f>
        <v>15852</v>
      </c>
      <c r="J75" s="408">
        <f>(I75-OBLAST!I72)/OBLAST!I72*100</f>
        <v>10.551642373945185</v>
      </c>
      <c r="K75" s="398">
        <f>OBLAST!J72</f>
        <v>50.702823734295308</v>
      </c>
      <c r="L75" s="365">
        <f>OBLAST!K72</f>
        <v>50.87701267557383</v>
      </c>
    </row>
    <row r="76" spans="1:12" x14ac:dyDescent="0.25">
      <c r="A76" s="401">
        <f>OBLAST!A73</f>
        <v>71</v>
      </c>
      <c r="B76" s="223">
        <f>OBLAST!B73</f>
        <v>51</v>
      </c>
      <c r="C76" s="381">
        <v>70</v>
      </c>
      <c r="D76" s="404" t="str">
        <f>OBLAST!C73</f>
        <v>Удмурдская Республика</v>
      </c>
      <c r="E76" s="385">
        <f>OBLAST!D73</f>
        <v>25966</v>
      </c>
      <c r="F76" s="127">
        <f>(E76-OBLAST!E73)/OBLAST!E73*100</f>
        <v>4.9979781641730687</v>
      </c>
      <c r="G76" s="114">
        <f>OBLAST!F73</f>
        <v>12909</v>
      </c>
      <c r="H76" s="127">
        <f>(G76-OBLAST!G73)/OBLAST!G73*100</f>
        <v>0.71779667628930321</v>
      </c>
      <c r="I76" s="114">
        <f>OBLAST!H73</f>
        <v>12573</v>
      </c>
      <c r="J76" s="408">
        <f>(I76-OBLAST!I73)/OBLAST!I73*100</f>
        <v>23.325159391858755</v>
      </c>
      <c r="K76" s="398">
        <f>OBLAST!J73</f>
        <v>50.659288909818699</v>
      </c>
      <c r="L76" s="365">
        <f>OBLAST!K73</f>
        <v>55.697027637754218</v>
      </c>
    </row>
    <row r="77" spans="1:12" x14ac:dyDescent="0.25">
      <c r="A77" s="401">
        <f>OBLAST!A74</f>
        <v>72</v>
      </c>
      <c r="B77" s="223">
        <f>OBLAST!B74</f>
        <v>74</v>
      </c>
      <c r="C77" s="381">
        <v>71</v>
      </c>
      <c r="D77" s="404" t="str">
        <f>OBLAST!C74</f>
        <v>Краснодарский край</v>
      </c>
      <c r="E77" s="385">
        <f>OBLAST!D74</f>
        <v>68145</v>
      </c>
      <c r="F77" s="127">
        <f>(E77-OBLAST!E74)/OBLAST!E74*100</f>
        <v>2.1005948189323225</v>
      </c>
      <c r="G77" s="114">
        <f>OBLAST!F74</f>
        <v>31190</v>
      </c>
      <c r="H77" s="127">
        <f>(G77-OBLAST!G74)/OBLAST!G74*100</f>
        <v>1.7883950133803277</v>
      </c>
      <c r="I77" s="114">
        <f>OBLAST!H74</f>
        <v>31599</v>
      </c>
      <c r="J77" s="408">
        <f>(I77-OBLAST!I74)/OBLAST!I74*100</f>
        <v>4.5839676970940619</v>
      </c>
      <c r="K77" s="398">
        <f>OBLAST!J74</f>
        <v>49.674306009014323</v>
      </c>
      <c r="L77" s="365">
        <f>OBLAST!K74</f>
        <v>50.351649796240302</v>
      </c>
    </row>
    <row r="78" spans="1:12" x14ac:dyDescent="0.25">
      <c r="A78" s="401">
        <f>OBLAST!A75</f>
        <v>73</v>
      </c>
      <c r="B78" s="223">
        <f>OBLAST!B75</f>
        <v>56</v>
      </c>
      <c r="C78" s="381">
        <v>74</v>
      </c>
      <c r="D78" s="404" t="str">
        <f>OBLAST!C75</f>
        <v>Приморский край</v>
      </c>
      <c r="E78" s="385">
        <f>OBLAST!D75</f>
        <v>29906</v>
      </c>
      <c r="F78" s="127">
        <f>(E78-OBLAST!E75)/OBLAST!E75*100</f>
        <v>4.3402414346521523</v>
      </c>
      <c r="G78" s="114">
        <f>OBLAST!F75</f>
        <v>13797</v>
      </c>
      <c r="H78" s="127">
        <f>(G78-OBLAST!G75)/OBLAST!G75*100</f>
        <v>-7.0721357850070721</v>
      </c>
      <c r="I78" s="114">
        <f>OBLAST!H75</f>
        <v>14331</v>
      </c>
      <c r="J78" s="408">
        <f>(I78-OBLAST!I75)/OBLAST!I75*100</f>
        <v>13.973278193096867</v>
      </c>
      <c r="K78" s="398">
        <f>OBLAST!J75</f>
        <v>49.050767918088738</v>
      </c>
      <c r="L78" s="365">
        <f>OBLAST!K75</f>
        <v>54.144633674920676</v>
      </c>
    </row>
    <row r="79" spans="1:12" x14ac:dyDescent="0.25">
      <c r="A79" s="401">
        <f>OBLAST!A76</f>
        <v>74</v>
      </c>
      <c r="B79" s="223">
        <f>OBLAST!B76</f>
        <v>77</v>
      </c>
      <c r="C79" s="381">
        <v>75</v>
      </c>
      <c r="D79" s="404" t="str">
        <f>OBLAST!C76</f>
        <v>Республика Татарстан</v>
      </c>
      <c r="E79" s="385">
        <f>OBLAST!D76</f>
        <v>49749</v>
      </c>
      <c r="F79" s="127">
        <f>(E79-OBLAST!E76)/OBLAST!E76*100</f>
        <v>8.0325732899022793</v>
      </c>
      <c r="G79" s="114">
        <f>OBLAST!F76</f>
        <v>22962</v>
      </c>
      <c r="H79" s="127">
        <f>(G79-OBLAST!G76)/OBLAST!G76*100</f>
        <v>11.120789779326365</v>
      </c>
      <c r="I79" s="114">
        <f>OBLAST!H76</f>
        <v>23945</v>
      </c>
      <c r="J79" s="408">
        <f>(I79-OBLAST!I76)/OBLAST!I76*100</f>
        <v>9.1634374287668123</v>
      </c>
      <c r="K79" s="398">
        <f>OBLAST!J76</f>
        <v>48.952181977103628</v>
      </c>
      <c r="L79" s="365">
        <f>OBLAST!K76</f>
        <v>48.508180943214633</v>
      </c>
    </row>
    <row r="80" spans="1:12" x14ac:dyDescent="0.25">
      <c r="A80" s="401">
        <f>OBLAST!A77</f>
        <v>75</v>
      </c>
      <c r="B80" s="223">
        <f>OBLAST!B77</f>
        <v>70</v>
      </c>
      <c r="C80" s="381">
        <v>73</v>
      </c>
      <c r="D80" s="404" t="str">
        <f>OBLAST!C77</f>
        <v>Ростовская область</v>
      </c>
      <c r="E80" s="385">
        <f>OBLAST!D77</f>
        <v>56828</v>
      </c>
      <c r="F80" s="127">
        <f>(E80-OBLAST!E77)/OBLAST!E77*100</f>
        <v>1.379002765141379</v>
      </c>
      <c r="G80" s="114">
        <f>OBLAST!F77</f>
        <v>25145</v>
      </c>
      <c r="H80" s="127">
        <f>(G80-OBLAST!G77)/OBLAST!G77*100</f>
        <v>-6.6317626527050617</v>
      </c>
      <c r="I80" s="114">
        <f>OBLAST!H77</f>
        <v>27195</v>
      </c>
      <c r="J80" s="408">
        <f>(I80-OBLAST!I77)/OBLAST!I77*100</f>
        <v>9.1073219658976932</v>
      </c>
      <c r="K80" s="398">
        <f>OBLAST!J77</f>
        <v>48.04165074512801</v>
      </c>
      <c r="L80" s="365">
        <f>OBLAST!K77</f>
        <v>51.93420240666461</v>
      </c>
    </row>
    <row r="81" spans="1:13" x14ac:dyDescent="0.25">
      <c r="A81" s="401">
        <f>OBLAST!A78</f>
        <v>76</v>
      </c>
      <c r="B81" s="223">
        <f>OBLAST!B78</f>
        <v>68</v>
      </c>
      <c r="C81" s="381">
        <v>78</v>
      </c>
      <c r="D81" s="404" t="str">
        <f>OBLAST!C78</f>
        <v>Новгородская область</v>
      </c>
      <c r="E81" s="385">
        <f>OBLAST!D78</f>
        <v>10566</v>
      </c>
      <c r="F81" s="127">
        <f>(E81-OBLAST!E78)/OBLAST!E78*100</f>
        <v>5.9779338014042125</v>
      </c>
      <c r="G81" s="114">
        <f>OBLAST!F78</f>
        <v>4823</v>
      </c>
      <c r="H81" s="127">
        <f>(G81-OBLAST!G78)/OBLAST!G78*100</f>
        <v>3.4534534534534531</v>
      </c>
      <c r="I81" s="114">
        <f>OBLAST!H78</f>
        <v>5454</v>
      </c>
      <c r="J81" s="408">
        <f>(I81-OBLAST!I78)/OBLAST!I78*100</f>
        <v>26.631065706988622</v>
      </c>
      <c r="K81" s="398">
        <f>OBLAST!J78</f>
        <v>46.930037948817748</v>
      </c>
      <c r="L81" s="365">
        <f>OBLAST!K78</f>
        <v>51.979038911807343</v>
      </c>
    </row>
    <row r="82" spans="1:13" x14ac:dyDescent="0.25">
      <c r="A82" s="401">
        <f>OBLAST!A79</f>
        <v>77</v>
      </c>
      <c r="B82" s="223">
        <f>OBLAST!B79</f>
        <v>66</v>
      </c>
      <c r="C82" s="381">
        <v>80</v>
      </c>
      <c r="D82" s="404" t="str">
        <f>OBLAST!C79</f>
        <v>Еврейская автономная область</v>
      </c>
      <c r="E82" s="385">
        <f>OBLAST!D79</f>
        <v>3361</v>
      </c>
      <c r="F82" s="127">
        <f>(E82-OBLAST!E79)/OBLAST!E79*100</f>
        <v>4.9328754292850459</v>
      </c>
      <c r="G82" s="114">
        <f>OBLAST!F79</f>
        <v>1526</v>
      </c>
      <c r="H82" s="127">
        <f>(G82-OBLAST!G79)/OBLAST!G79*100</f>
        <v>11.71303074670571</v>
      </c>
      <c r="I82" s="114">
        <f>OBLAST!H79</f>
        <v>1808</v>
      </c>
      <c r="J82" s="408">
        <f>(I82-OBLAST!I79)/OBLAST!I79*100</f>
        <v>48.196721311475407</v>
      </c>
      <c r="K82" s="398">
        <f>OBLAST!J79</f>
        <v>45.770845830833842</v>
      </c>
      <c r="L82" s="365">
        <f>OBLAST!K79</f>
        <v>52.822892498066508</v>
      </c>
    </row>
    <row r="83" spans="1:13" x14ac:dyDescent="0.25">
      <c r="A83" s="401">
        <f>OBLAST!A80</f>
        <v>78</v>
      </c>
      <c r="B83" s="223">
        <f>OBLAST!B80</f>
        <v>80</v>
      </c>
      <c r="C83" s="381">
        <v>79</v>
      </c>
      <c r="D83" s="404" t="str">
        <f>OBLAST!C80</f>
        <v>Воронежская область</v>
      </c>
      <c r="E83" s="385">
        <f>OBLAST!D80</f>
        <v>27288</v>
      </c>
      <c r="F83" s="127">
        <f>(E83-OBLAST!E80)/OBLAST!E80*100</f>
        <v>-4.714016341923319</v>
      </c>
      <c r="G83" s="114">
        <f>OBLAST!F80</f>
        <v>11663</v>
      </c>
      <c r="H83" s="127">
        <f>(G83-OBLAST!G80)/OBLAST!G80*100</f>
        <v>-2.5077321742037952</v>
      </c>
      <c r="I83" s="114">
        <f>OBLAST!H80</f>
        <v>14047</v>
      </c>
      <c r="J83" s="408">
        <f>(I83-OBLAST!I80)/OBLAST!I80*100</f>
        <v>-3.3840016507325128</v>
      </c>
      <c r="K83" s="398">
        <f>OBLAST!J80</f>
        <v>45.363671723064961</v>
      </c>
      <c r="L83" s="365">
        <f>OBLAST!K80</f>
        <v>45.139989434759642</v>
      </c>
    </row>
    <row r="84" spans="1:13" x14ac:dyDescent="0.25">
      <c r="A84" s="401">
        <f>OBLAST!A81</f>
        <v>79</v>
      </c>
      <c r="B84" s="223">
        <f>OBLAST!B81</f>
        <v>81</v>
      </c>
      <c r="C84" s="381">
        <v>81</v>
      </c>
      <c r="D84" s="404" t="str">
        <f>OBLAST!C81</f>
        <v>Волгоградская область</v>
      </c>
      <c r="E84" s="385">
        <f>OBLAST!D81</f>
        <v>35647</v>
      </c>
      <c r="F84" s="127">
        <f>(E84-OBLAST!E81)/OBLAST!E81*100</f>
        <v>-4.7839093968694906</v>
      </c>
      <c r="G84" s="114">
        <f>OBLAST!F81</f>
        <v>16065</v>
      </c>
      <c r="H84" s="127">
        <f>(G84-OBLAST!G81)/OBLAST!G81*100</f>
        <v>2.5927581582476531</v>
      </c>
      <c r="I84" s="114">
        <f>OBLAST!H81</f>
        <v>19374</v>
      </c>
      <c r="J84" s="408">
        <f>(I84-OBLAST!I81)/OBLAST!I81*100</f>
        <v>0.17580144777662876</v>
      </c>
      <c r="K84" s="398">
        <f>OBLAST!J81</f>
        <v>45.331414543299751</v>
      </c>
      <c r="L84" s="365">
        <f>OBLAST!K81</f>
        <v>44.741278322237783</v>
      </c>
    </row>
    <row r="85" spans="1:13" x14ac:dyDescent="0.25">
      <c r="A85" s="401">
        <f>OBLAST!A82</f>
        <v>80</v>
      </c>
      <c r="B85" s="223">
        <f>OBLAST!B82</f>
        <v>76</v>
      </c>
      <c r="C85" s="381">
        <v>76</v>
      </c>
      <c r="D85" s="404" t="str">
        <f>OBLAST!C82</f>
        <v>Амурская область</v>
      </c>
      <c r="E85" s="385">
        <f>OBLAST!D82</f>
        <v>17231</v>
      </c>
      <c r="F85" s="127">
        <f>(E85-OBLAST!E82)/OBLAST!E82*100</f>
        <v>-4.8168811799149314</v>
      </c>
      <c r="G85" s="114">
        <f>OBLAST!F82</f>
        <v>7594</v>
      </c>
      <c r="H85" s="127">
        <f>(G85-OBLAST!G82)/OBLAST!G82*100</f>
        <v>-2.6035654739002179</v>
      </c>
      <c r="I85" s="114">
        <f>OBLAST!H82</f>
        <v>9186</v>
      </c>
      <c r="J85" s="408">
        <f>(I85-OBLAST!I82)/OBLAST!I82*100</f>
        <v>17.708867247565351</v>
      </c>
      <c r="K85" s="398">
        <f>OBLAST!J82</f>
        <v>45.256257449344453</v>
      </c>
      <c r="L85" s="365">
        <f>OBLAST!K82</f>
        <v>49.977565540670469</v>
      </c>
    </row>
    <row r="86" spans="1:13" x14ac:dyDescent="0.25">
      <c r="A86" s="401">
        <f>OBLAST!A83</f>
        <v>81</v>
      </c>
      <c r="B86" s="223">
        <f>OBLAST!B83</f>
        <v>67</v>
      </c>
      <c r="C86" s="381">
        <v>77</v>
      </c>
      <c r="D86" s="404" t="str">
        <f>OBLAST!C83</f>
        <v>г. Санкт-Петербург</v>
      </c>
      <c r="E86" s="385">
        <f>OBLAST!D83</f>
        <v>58258</v>
      </c>
      <c r="F86" s="127">
        <f>(E86-OBLAST!E83)/OBLAST!E83*100</f>
        <v>26.50482063754017</v>
      </c>
      <c r="G86" s="114">
        <f>OBLAST!F83</f>
        <v>21108</v>
      </c>
      <c r="H86" s="127">
        <f>(G86-OBLAST!G83)/OBLAST!G83*100</f>
        <v>-9.9564883542359865</v>
      </c>
      <c r="I86" s="114">
        <f>OBLAST!H83</f>
        <v>25798</v>
      </c>
      <c r="J86" s="408">
        <f>(I86-OBLAST!I83)/OBLAST!I83*100</f>
        <v>22.935430069096974</v>
      </c>
      <c r="K86" s="398">
        <f>OBLAST!J83</f>
        <v>45.000639577026391</v>
      </c>
      <c r="L86" s="365">
        <f>OBLAST!K83</f>
        <v>52.765210345060432</v>
      </c>
    </row>
    <row r="87" spans="1:13" x14ac:dyDescent="0.25">
      <c r="A87" s="401">
        <f>OBLAST!A84</f>
        <v>82</v>
      </c>
      <c r="B87" s="223">
        <f>OBLAST!B84</f>
        <v>83</v>
      </c>
      <c r="C87" s="381">
        <v>82</v>
      </c>
      <c r="D87" s="404" t="str">
        <f>OBLAST!C84</f>
        <v>Тверская оласть</v>
      </c>
      <c r="E87" s="385">
        <f>OBLAST!D84</f>
        <v>19918</v>
      </c>
      <c r="F87" s="127">
        <f>(E87-OBLAST!E84)/OBLAST!E84*100</f>
        <v>3.2020725388601035</v>
      </c>
      <c r="G87" s="114">
        <f>OBLAST!F84</f>
        <v>7741</v>
      </c>
      <c r="H87" s="127">
        <f>(G87-OBLAST!G84)/OBLAST!G84*100</f>
        <v>2.0701476793248945</v>
      </c>
      <c r="I87" s="114">
        <f>OBLAST!H84</f>
        <v>9821</v>
      </c>
      <c r="J87" s="408">
        <f>(I87-OBLAST!I84)/OBLAST!I84*100</f>
        <v>-3.1268494772144404</v>
      </c>
      <c r="K87" s="398">
        <f>OBLAST!J84</f>
        <v>44.078123220589909</v>
      </c>
      <c r="L87" s="365">
        <f>OBLAST!K84</f>
        <v>42.794267012752513</v>
      </c>
    </row>
    <row r="88" spans="1:13" x14ac:dyDescent="0.25">
      <c r="A88" s="401">
        <f>OBLAST!A85</f>
        <v>83</v>
      </c>
      <c r="B88" s="223">
        <f>OBLAST!B85</f>
        <v>78</v>
      </c>
      <c r="C88" s="381">
        <v>83</v>
      </c>
      <c r="D88" s="404" t="str">
        <f>OBLAST!C85</f>
        <v>Новосибирская область</v>
      </c>
      <c r="E88" s="385">
        <f>OBLAST!D85</f>
        <v>50732</v>
      </c>
      <c r="F88" s="127">
        <f>(E88-OBLAST!E85)/OBLAST!E85*100</f>
        <v>8.6710650329877481</v>
      </c>
      <c r="G88" s="114">
        <f>OBLAST!F85</f>
        <v>17822</v>
      </c>
      <c r="H88" s="127">
        <f>(G88-OBLAST!G85)/OBLAST!G85*100</f>
        <v>-8.3654686616278475</v>
      </c>
      <c r="I88" s="114">
        <f>OBLAST!H85</f>
        <v>28456</v>
      </c>
      <c r="J88" s="408">
        <f>(I88-OBLAST!I85)/OBLAST!I85*100</f>
        <v>32.230483271375462</v>
      </c>
      <c r="K88" s="398">
        <f>OBLAST!J85</f>
        <v>38.510739444228363</v>
      </c>
      <c r="L88" s="365">
        <f>OBLAST!K85</f>
        <v>47.472479191583894</v>
      </c>
    </row>
    <row r="89" spans="1:13" x14ac:dyDescent="0.25">
      <c r="A89" s="401">
        <f>OBLAST!A86</f>
        <v>84</v>
      </c>
      <c r="B89" s="223">
        <f>OBLAST!B86</f>
        <v>82</v>
      </c>
      <c r="C89" s="381">
        <v>84</v>
      </c>
      <c r="D89" s="404" t="str">
        <f>OBLAST!C86</f>
        <v>Ленинградская область</v>
      </c>
      <c r="E89" s="385">
        <f>OBLAST!D86</f>
        <v>25359</v>
      </c>
      <c r="F89" s="127">
        <f>(E89-OBLAST!E86)/OBLAST!E86*100</f>
        <v>12.827015483182061</v>
      </c>
      <c r="G89" s="114">
        <f>OBLAST!F86</f>
        <v>8176</v>
      </c>
      <c r="H89" s="127">
        <f>(G89-OBLAST!G86)/OBLAST!G86*100</f>
        <v>-6.0013796275005751</v>
      </c>
      <c r="I89" s="114">
        <f>OBLAST!H86</f>
        <v>14538</v>
      </c>
      <c r="J89" s="408">
        <f>(I89-OBLAST!I86)/OBLAST!I86*100</f>
        <v>28.234982799682456</v>
      </c>
      <c r="K89" s="398">
        <f>OBLAST!J86</f>
        <v>35.995421326054419</v>
      </c>
      <c r="L89" s="365">
        <f>OBLAST!K86</f>
        <v>43.414025455452958</v>
      </c>
    </row>
    <row r="90" spans="1:13" ht="15.75" thickBot="1" x14ac:dyDescent="0.3">
      <c r="A90" s="370">
        <f>OBLAST!A87</f>
        <v>85</v>
      </c>
      <c r="B90" s="402">
        <f>OBLAST!B87</f>
        <v>85</v>
      </c>
      <c r="C90" s="352">
        <v>85</v>
      </c>
      <c r="D90" s="357" t="str">
        <f>OBLAST!C87</f>
        <v>г. Москва</v>
      </c>
      <c r="E90" s="409">
        <f>OBLAST!D87</f>
        <v>134512</v>
      </c>
      <c r="F90" s="379">
        <f>(E90-OBLAST!E87)/OBLAST!E87*100</f>
        <v>3.8077451419222399</v>
      </c>
      <c r="G90" s="356">
        <f>OBLAST!F87</f>
        <v>37868</v>
      </c>
      <c r="H90" s="379">
        <f>(G90-OBLAST!G87)/OBLAST!G87*100</f>
        <v>-2.4975539420155521</v>
      </c>
      <c r="I90" s="356">
        <f>OBLAST!H87</f>
        <v>93280</v>
      </c>
      <c r="J90" s="353">
        <f>(I90-OBLAST!I87)/OBLAST!I87*100</f>
        <v>9.8911455633570533</v>
      </c>
      <c r="K90" s="411">
        <f>OBLAST!J87</f>
        <v>28.874248940128709</v>
      </c>
      <c r="L90" s="421">
        <f>OBLAST!K87</f>
        <v>31.39134511242948</v>
      </c>
    </row>
    <row r="91" spans="1:13" ht="18" thickBot="1" x14ac:dyDescent="0.35">
      <c r="A91" s="742" t="s">
        <v>8</v>
      </c>
      <c r="B91" s="743"/>
      <c r="C91" s="743"/>
      <c r="D91" s="743"/>
      <c r="E91" s="743"/>
      <c r="F91" s="743"/>
      <c r="G91" s="743"/>
      <c r="H91" s="743"/>
      <c r="I91" s="743"/>
      <c r="J91" s="743"/>
      <c r="K91" s="743"/>
      <c r="L91" s="743"/>
    </row>
    <row r="92" spans="1:13" s="23" customFormat="1" ht="15.75" thickBot="1" x14ac:dyDescent="0.3">
      <c r="A92" s="832">
        <f>OBLAST!A90</f>
        <v>1</v>
      </c>
      <c r="B92" s="833">
        <f>OBLAST!B90</f>
        <v>1</v>
      </c>
      <c r="C92" s="833">
        <v>1</v>
      </c>
      <c r="D92" s="834" t="str">
        <f>OBLAST!C90</f>
        <v>Северо-Кавказский ФО</v>
      </c>
      <c r="E92" s="835">
        <f>OBLAST!D90</f>
        <v>68949</v>
      </c>
      <c r="F92" s="836">
        <f>(E92-OBLAST!E90)/OBLAST!E90*100</f>
        <v>-1.2489079216854528</v>
      </c>
      <c r="G92" s="837">
        <f>OBLAST!F90</f>
        <v>42796</v>
      </c>
      <c r="H92" s="836">
        <f>(G92-OBLAST!G90)/OBLAST!G90*100</f>
        <v>1.8007088655772021</v>
      </c>
      <c r="I92" s="837">
        <f>OBLAST!H90</f>
        <v>23130</v>
      </c>
      <c r="J92" s="839">
        <f>(I92-OBLAST!I90)/OBLAST!I90*100</f>
        <v>10.253110253110254</v>
      </c>
      <c r="K92" s="842">
        <f>OBLAST!J90</f>
        <v>64.915207960440497</v>
      </c>
      <c r="L92" s="841">
        <f>OBLAST!K90</f>
        <v>66.709511568123389</v>
      </c>
    </row>
    <row r="93" spans="1:13" s="102" customFormat="1" ht="15.75" thickBot="1" x14ac:dyDescent="0.3">
      <c r="A93" s="808">
        <f>OBLAST!A91</f>
        <v>2</v>
      </c>
      <c r="B93" s="809">
        <f>OBLAST!B91</f>
        <v>3</v>
      </c>
      <c r="C93" s="809">
        <v>2</v>
      </c>
      <c r="D93" s="811" t="str">
        <f>OBLAST!C91</f>
        <v>Уральский ФО</v>
      </c>
      <c r="E93" s="838">
        <f>OBLAST!D91</f>
        <v>175918</v>
      </c>
      <c r="F93" s="831">
        <f>(E93-OBLAST!E91)/OBLAST!E91*100</f>
        <v>-2.0441118331300916</v>
      </c>
      <c r="G93" s="830">
        <f>OBLAST!F91</f>
        <v>94531</v>
      </c>
      <c r="H93" s="831">
        <f>(G93-OBLAST!G91)/OBLAST!G91*100</f>
        <v>-2.590550775413468</v>
      </c>
      <c r="I93" s="830">
        <f>OBLAST!H91</f>
        <v>72543</v>
      </c>
      <c r="J93" s="840">
        <f>(I93-OBLAST!I91)/OBLAST!I91*100</f>
        <v>-2.1157453009674678</v>
      </c>
      <c r="K93" s="823">
        <f>OBLAST!J91</f>
        <v>56.580317703532558</v>
      </c>
      <c r="L93" s="819">
        <f>OBLAST!K91</f>
        <v>56.699735913435703</v>
      </c>
    </row>
    <row r="94" spans="1:13" s="163" customFormat="1" ht="15.75" thickBot="1" x14ac:dyDescent="0.3">
      <c r="A94" s="808">
        <f>OBLAST!A92</f>
        <v>3</v>
      </c>
      <c r="B94" s="809">
        <f>OBLAST!B92</f>
        <v>2</v>
      </c>
      <c r="C94" s="809">
        <v>3</v>
      </c>
      <c r="D94" s="811" t="str">
        <f>OBLAST!C92</f>
        <v>Приволжский ФО</v>
      </c>
      <c r="E94" s="838">
        <f>OBLAST!D92</f>
        <v>366891</v>
      </c>
      <c r="F94" s="831">
        <f>(E94-OBLAST!E92)/OBLAST!E92*100</f>
        <v>1.7985122458096221</v>
      </c>
      <c r="G94" s="830">
        <f>OBLAST!F92</f>
        <v>192476</v>
      </c>
      <c r="H94" s="831">
        <f>(G94-OBLAST!G92)/OBLAST!G92*100</f>
        <v>-1.3580968194909955</v>
      </c>
      <c r="I94" s="830">
        <f>OBLAST!H92</f>
        <v>153288</v>
      </c>
      <c r="J94" s="840">
        <f>(I94-OBLAST!I92)/OBLAST!I92*100</f>
        <v>6.6002767790704953</v>
      </c>
      <c r="K94" s="823">
        <f>OBLAST!J92</f>
        <v>55.666871044990231</v>
      </c>
      <c r="L94" s="819">
        <f>OBLAST!K92</f>
        <v>57.572368945158637</v>
      </c>
    </row>
    <row r="95" spans="1:13" s="170" customFormat="1" ht="15.75" thickBot="1" x14ac:dyDescent="0.3">
      <c r="A95" s="808">
        <f>OBLAST!A93</f>
        <v>4</v>
      </c>
      <c r="B95" s="809">
        <f>OBLAST!B93</f>
        <v>4</v>
      </c>
      <c r="C95" s="809">
        <v>4</v>
      </c>
      <c r="D95" s="811" t="str">
        <f>OBLAST!C93</f>
        <v>Сибирский ФО</v>
      </c>
      <c r="E95" s="838">
        <f>OBLAST!D93</f>
        <v>317848</v>
      </c>
      <c r="F95" s="831">
        <f>(E95-OBLAST!E93)/OBLAST!E93*100</f>
        <v>-0.39235349420244436</v>
      </c>
      <c r="G95" s="830">
        <f>OBLAST!F93</f>
        <v>162118</v>
      </c>
      <c r="H95" s="831">
        <f>(G95-OBLAST!G93)/OBLAST!G93*100</f>
        <v>-5.1736340611711302</v>
      </c>
      <c r="I95" s="830">
        <f>OBLAST!H93</f>
        <v>138820</v>
      </c>
      <c r="J95" s="840">
        <f>(I95-OBLAST!I93)/OBLAST!I93*100</f>
        <v>6.3005390835579513</v>
      </c>
      <c r="K95" s="823">
        <f>OBLAST!J93</f>
        <v>53.870896995394403</v>
      </c>
      <c r="L95" s="819">
        <f>OBLAST!K93</f>
        <v>56.693803783721037</v>
      </c>
    </row>
    <row r="96" spans="1:13" s="393" customFormat="1" ht="15.75" thickBot="1" x14ac:dyDescent="0.3">
      <c r="A96" s="808">
        <f>OBLAST!A94</f>
        <v>5</v>
      </c>
      <c r="B96" s="809">
        <f>OBLAST!B94</f>
        <v>5</v>
      </c>
      <c r="C96" s="809">
        <v>5</v>
      </c>
      <c r="D96" s="811" t="str">
        <f>OBLAST!C94</f>
        <v>Дальневосточный ФО</v>
      </c>
      <c r="E96" s="838">
        <f>OBLAST!D94</f>
        <v>99588</v>
      </c>
      <c r="F96" s="831">
        <f>(E96-OBLAST!E94)/OBLAST!E94*100</f>
        <v>-1.2924711572770884</v>
      </c>
      <c r="G96" s="830">
        <f>OBLAST!F94</f>
        <v>50343</v>
      </c>
      <c r="H96" s="831">
        <f>(G96-OBLAST!G94)/OBLAST!G94*100</f>
        <v>-3.1753663884294339</v>
      </c>
      <c r="I96" s="830">
        <f>OBLAST!H94</f>
        <v>45125</v>
      </c>
      <c r="J96" s="840">
        <f>(I96-OBLAST!I94)/OBLAST!I94*100</f>
        <v>6.3090442198506373</v>
      </c>
      <c r="K96" s="823">
        <f>OBLAST!J94</f>
        <v>52.732852893116018</v>
      </c>
      <c r="L96" s="819">
        <f>OBLAST!K94</f>
        <v>55.054478457449633</v>
      </c>
      <c r="M96" s="417"/>
    </row>
    <row r="97" spans="1:13" s="178" customFormat="1" ht="15.75" thickBot="1" x14ac:dyDescent="0.3">
      <c r="A97" s="812">
        <f>OBLAST!A95</f>
        <v>6</v>
      </c>
      <c r="B97" s="813">
        <f>OBLAST!B95</f>
        <v>7</v>
      </c>
      <c r="C97" s="813">
        <v>7</v>
      </c>
      <c r="D97" s="814" t="str">
        <f>OBLAST!C95</f>
        <v>Южный ФО</v>
      </c>
      <c r="E97" s="843">
        <f>OBLAST!D95</f>
        <v>179951</v>
      </c>
      <c r="F97" s="844">
        <f>(E97-OBLAST!E95)/OBLAST!E95*100</f>
        <v>0.41908482142857145</v>
      </c>
      <c r="G97" s="845">
        <f>OBLAST!F95</f>
        <v>84919</v>
      </c>
      <c r="H97" s="844">
        <f>(G97-OBLAST!G95)/OBLAST!G95*100</f>
        <v>-1.4197487868867684</v>
      </c>
      <c r="I97" s="845">
        <f>OBLAST!H95</f>
        <v>84413</v>
      </c>
      <c r="J97" s="846">
        <f>(I97-OBLAST!I95)/OBLAST!I95*100</f>
        <v>6.0624717294064432</v>
      </c>
      <c r="K97" s="824">
        <f>OBLAST!J95</f>
        <v>50.14941062528051</v>
      </c>
      <c r="L97" s="820">
        <f>OBLAST!K95</f>
        <v>51.977312496228812</v>
      </c>
    </row>
    <row r="98" spans="1:13" s="62" customFormat="1" ht="15.75" thickBot="1" x14ac:dyDescent="0.3">
      <c r="A98" s="48">
        <f>OBLAST!A96</f>
        <v>7</v>
      </c>
      <c r="B98" s="49">
        <f>OBLAST!B96</f>
        <v>6</v>
      </c>
      <c r="C98" s="49">
        <v>6</v>
      </c>
      <c r="D98" s="360" t="str">
        <f>OBLAST!C96</f>
        <v>Северо-Западный ФО</v>
      </c>
      <c r="E98" s="48">
        <f>OBLAST!D96</f>
        <v>189255</v>
      </c>
      <c r="F98" s="129">
        <f>(E98-OBLAST!E96)/OBLAST!E96*100</f>
        <v>9.4155600136440629</v>
      </c>
      <c r="G98" s="49">
        <f>OBLAST!F96</f>
        <v>83401</v>
      </c>
      <c r="H98" s="129">
        <f>(G98-OBLAST!G96)/OBLAST!G96*100</f>
        <v>-4.8422613954019056</v>
      </c>
      <c r="I98" s="49">
        <f>OBLAST!H96</f>
        <v>83044</v>
      </c>
      <c r="J98" s="856">
        <f>(I98-OBLAST!I96)/OBLAST!I96*100</f>
        <v>13.547363815357691</v>
      </c>
      <c r="K98" s="350">
        <f>OBLAST!J96</f>
        <v>50.107242632701492</v>
      </c>
      <c r="L98" s="363">
        <f>OBLAST!K96</f>
        <v>54.512038113956251</v>
      </c>
    </row>
    <row r="99" spans="1:13" s="23" customFormat="1" ht="15.75" thickBot="1" x14ac:dyDescent="0.3">
      <c r="A99" s="847">
        <f>OBLAST!A97</f>
        <v>8</v>
      </c>
      <c r="B99" s="848">
        <f>OBLAST!B97</f>
        <v>8</v>
      </c>
      <c r="C99" s="848">
        <v>8</v>
      </c>
      <c r="D99" s="849" t="str">
        <f>OBLAST!C97</f>
        <v>Центральный ФО</v>
      </c>
      <c r="E99" s="850">
        <f>OBLAST!D97</f>
        <v>426353</v>
      </c>
      <c r="F99" s="851">
        <f>(E99-OBLAST!E97)/OBLAST!E97*100</f>
        <v>1.5367944748749702</v>
      </c>
      <c r="G99" s="852">
        <f>OBLAST!F97</f>
        <v>194882</v>
      </c>
      <c r="H99" s="851">
        <f>(G99-OBLAST!G97)/OBLAST!G97*100</f>
        <v>1.0175254899724755</v>
      </c>
      <c r="I99" s="852">
        <f>OBLAST!H97</f>
        <v>206558</v>
      </c>
      <c r="J99" s="853">
        <f>(I99-OBLAST!I97)/OBLAST!I97*100</f>
        <v>3.5451109351032151</v>
      </c>
      <c r="K99" s="854">
        <f>OBLAST!J97</f>
        <v>48.545735352730183</v>
      </c>
      <c r="L99" s="855">
        <f>OBLAST!K97</f>
        <v>49.163236961812409</v>
      </c>
    </row>
    <row r="100" spans="1:13" ht="18" thickBot="1" x14ac:dyDescent="0.35">
      <c r="A100" s="743" t="s">
        <v>9</v>
      </c>
      <c r="B100" s="743"/>
      <c r="C100" s="743"/>
      <c r="D100" s="743"/>
      <c r="E100" s="743"/>
      <c r="F100" s="743"/>
      <c r="G100" s="743"/>
      <c r="H100" s="743"/>
      <c r="I100" s="743"/>
      <c r="J100" s="743"/>
      <c r="K100" s="743"/>
      <c r="L100" s="743"/>
    </row>
    <row r="101" spans="1:13" s="32" customFormat="1" ht="15.75" thickBot="1" x14ac:dyDescent="0.3">
      <c r="A101" s="442">
        <f>OBLAST!A100</f>
        <v>1</v>
      </c>
      <c r="B101" s="443">
        <f>OBLAST!B100</f>
        <v>2</v>
      </c>
      <c r="C101" s="443">
        <v>1</v>
      </c>
      <c r="D101" s="473" t="str">
        <f>OBLAST!C100</f>
        <v>Ненецкий автономный округ</v>
      </c>
      <c r="E101" s="468">
        <f>OBLAST!D100</f>
        <v>682</v>
      </c>
      <c r="F101" s="445">
        <f>(E101-OBLAST!E100)/OBLAST!E100*100</f>
        <v>-3.8081805359661498</v>
      </c>
      <c r="G101" s="444">
        <f>OBLAST!F100</f>
        <v>443</v>
      </c>
      <c r="H101" s="445">
        <f>(G101-OBLAST!G100)/OBLAST!G100*100</f>
        <v>-5.1391862955032117</v>
      </c>
      <c r="I101" s="444">
        <f>OBLAST!H100</f>
        <v>207</v>
      </c>
      <c r="J101" s="463">
        <f>(I101-OBLAST!I100)/OBLAST!I100*100</f>
        <v>-8.8105726872246706</v>
      </c>
      <c r="K101" s="458">
        <f>OBLAST!J100</f>
        <v>68.15384615384616</v>
      </c>
      <c r="L101" s="453">
        <f>OBLAST!K100</f>
        <v>67.291066282420758</v>
      </c>
    </row>
    <row r="102" spans="1:13" s="141" customFormat="1" ht="15.75" thickBot="1" x14ac:dyDescent="0.3">
      <c r="A102" s="446">
        <f>OBLAST!A101</f>
        <v>2</v>
      </c>
      <c r="B102" s="286">
        <f>OBLAST!B101</f>
        <v>1</v>
      </c>
      <c r="C102" s="292">
        <v>2</v>
      </c>
      <c r="D102" s="474" t="str">
        <f>OBLAST!C101</f>
        <v>Псковская область</v>
      </c>
      <c r="E102" s="469">
        <f>OBLAST!D101</f>
        <v>8221</v>
      </c>
      <c r="F102" s="288">
        <f>(E102-OBLAST!E101)/OBLAST!E101*100</f>
        <v>8.2422646477946024</v>
      </c>
      <c r="G102" s="287">
        <f>OBLAST!F101</f>
        <v>4987</v>
      </c>
      <c r="H102" s="288">
        <f>(G102-OBLAST!G101)/OBLAST!G101*100</f>
        <v>5.6567796610169498</v>
      </c>
      <c r="I102" s="287">
        <f>OBLAST!H101</f>
        <v>2713</v>
      </c>
      <c r="J102" s="464">
        <f>(I102-OBLAST!I101)/OBLAST!I101*100</f>
        <v>24.107959743824338</v>
      </c>
      <c r="K102" s="459">
        <f>OBLAST!J101</f>
        <v>64.766233766233768</v>
      </c>
      <c r="L102" s="454">
        <f>OBLAST!K101</f>
        <v>68.346365479293368</v>
      </c>
    </row>
    <row r="103" spans="1:13" s="62" customFormat="1" ht="15.75" thickBot="1" x14ac:dyDescent="0.3">
      <c r="A103" s="48">
        <f>OBLAST!A102</f>
        <v>3</v>
      </c>
      <c r="B103" s="49">
        <f>OBLAST!B102</f>
        <v>3</v>
      </c>
      <c r="C103" s="49">
        <v>3</v>
      </c>
      <c r="D103" s="360" t="str">
        <f>OBLAST!C102</f>
        <v>Архангельская область</v>
      </c>
      <c r="E103" s="369">
        <f>OBLAST!D102</f>
        <v>17681</v>
      </c>
      <c r="F103" s="129">
        <f>(E103-OBLAST!E102)/OBLAST!E102*100</f>
        <v>-0.36066497604959147</v>
      </c>
      <c r="G103" s="49">
        <f>OBLAST!F102</f>
        <v>9342</v>
      </c>
      <c r="H103" s="129">
        <f>(G103-OBLAST!G102)/OBLAST!G102*100</f>
        <v>-3.6410520887055182</v>
      </c>
      <c r="I103" s="49">
        <f>OBLAST!H102</f>
        <v>7033</v>
      </c>
      <c r="J103" s="418">
        <f>(I103-OBLAST!I102)/OBLAST!I102*100</f>
        <v>10.114294661030218</v>
      </c>
      <c r="K103" s="363">
        <f>OBLAST!J102</f>
        <v>57.050381679389318</v>
      </c>
      <c r="L103" s="363">
        <f>OBLAST!K102</f>
        <v>60.284790448949131</v>
      </c>
    </row>
    <row r="104" spans="1:13" s="116" customFormat="1" ht="15.75" thickBot="1" x14ac:dyDescent="0.3">
      <c r="A104" s="447">
        <f>OBLAST!A103</f>
        <v>4</v>
      </c>
      <c r="B104" s="289">
        <f>OBLAST!B103</f>
        <v>4</v>
      </c>
      <c r="C104" s="293">
        <v>4</v>
      </c>
      <c r="D104" s="475" t="str">
        <f>OBLAST!C103</f>
        <v>Республика Коми</v>
      </c>
      <c r="E104" s="470">
        <f>OBLAST!D103</f>
        <v>16078</v>
      </c>
      <c r="F104" s="291">
        <f>(E104-OBLAST!E103)/OBLAST!E103*100</f>
        <v>3.782597469661761</v>
      </c>
      <c r="G104" s="290">
        <f>OBLAST!F103</f>
        <v>8433</v>
      </c>
      <c r="H104" s="291">
        <f>(G104-OBLAST!G103)/OBLAST!G103*100</f>
        <v>-3.9193346245869884</v>
      </c>
      <c r="I104" s="290">
        <f>OBLAST!H103</f>
        <v>6446</v>
      </c>
      <c r="J104" s="465">
        <f>(I104-OBLAST!I103)/OBLAST!I103*100</f>
        <v>9.1247672253258845</v>
      </c>
      <c r="K104" s="460">
        <f>OBLAST!J103</f>
        <v>56.677196048121523</v>
      </c>
      <c r="L104" s="455">
        <f>OBLAST!K103</f>
        <v>59.772541541814221</v>
      </c>
    </row>
    <row r="105" spans="1:13" s="244" customFormat="1" ht="15.75" thickBot="1" x14ac:dyDescent="0.3">
      <c r="A105" s="448">
        <f>OBLAST!A104</f>
        <v>5</v>
      </c>
      <c r="B105" s="118">
        <f>OBLAST!B104</f>
        <v>5</v>
      </c>
      <c r="C105" s="281">
        <v>6</v>
      </c>
      <c r="D105" s="476" t="str">
        <f>OBLAST!C104</f>
        <v>Вологодская область</v>
      </c>
      <c r="E105" s="471">
        <f>OBLAST!D104</f>
        <v>15901</v>
      </c>
      <c r="F105" s="130">
        <f>(E105-OBLAST!E104)/OBLAST!E104*100</f>
        <v>-2.3220099514712205</v>
      </c>
      <c r="G105" s="120">
        <f>OBLAST!F104</f>
        <v>8490</v>
      </c>
      <c r="H105" s="130">
        <f>(G105-OBLAST!G104)/OBLAST!G104*100</f>
        <v>-6.5492570170610902</v>
      </c>
      <c r="I105" s="120">
        <f>OBLAST!H104</f>
        <v>6561</v>
      </c>
      <c r="J105" s="466">
        <f>(I105-OBLAST!I104)/OBLAST!I104*100</f>
        <v>0.36714089031665903</v>
      </c>
      <c r="K105" s="461">
        <f>OBLAST!J104</f>
        <v>56.408212078931633</v>
      </c>
      <c r="L105" s="456">
        <f>OBLAST!K104</f>
        <v>58.155165791832033</v>
      </c>
      <c r="M105" s="441"/>
    </row>
    <row r="106" spans="1:13" s="206" customFormat="1" ht="15.75" thickBot="1" x14ac:dyDescent="0.3">
      <c r="A106" s="448">
        <f>OBLAST!A105</f>
        <v>6</v>
      </c>
      <c r="B106" s="118">
        <f>OBLAST!B105</f>
        <v>8</v>
      </c>
      <c r="C106" s="118">
        <v>7</v>
      </c>
      <c r="D106" s="476" t="str">
        <f>OBLAST!C105</f>
        <v>Калининградская область</v>
      </c>
      <c r="E106" s="471">
        <f>OBLAST!D105</f>
        <v>12591</v>
      </c>
      <c r="F106" s="130">
        <f>(E106-OBLAST!E105)/OBLAST!E105*100</f>
        <v>-8.5488088320743749</v>
      </c>
      <c r="G106" s="120">
        <f>OBLAST!F105</f>
        <v>6621</v>
      </c>
      <c r="H106" s="130">
        <f>(G106-OBLAST!G105)/OBLAST!G105*100</f>
        <v>-0.40613718411552341</v>
      </c>
      <c r="I106" s="120">
        <f>OBLAST!H105</f>
        <v>5309</v>
      </c>
      <c r="J106" s="466">
        <f>(I106-OBLAST!I105)/OBLAST!I105*100</f>
        <v>-10.502360080917059</v>
      </c>
      <c r="K106" s="461">
        <f>OBLAST!J105</f>
        <v>55.498742665549038</v>
      </c>
      <c r="L106" s="456">
        <f>OBLAST!K105</f>
        <v>52.84578696343403</v>
      </c>
    </row>
    <row r="107" spans="1:13" s="211" customFormat="1" ht="15.75" thickBot="1" x14ac:dyDescent="0.3">
      <c r="A107" s="448">
        <f>OBLAST!A106</f>
        <v>7</v>
      </c>
      <c r="B107" s="118">
        <f>OBLAST!B106</f>
        <v>6</v>
      </c>
      <c r="C107" s="210">
        <v>5</v>
      </c>
      <c r="D107" s="476" t="str">
        <f>OBLAST!C106</f>
        <v>Мурманская область</v>
      </c>
      <c r="E107" s="471">
        <f>OBLAST!D106</f>
        <v>11351</v>
      </c>
      <c r="F107" s="130">
        <f>(E107-OBLAST!E106)/OBLAST!E106*100</f>
        <v>-0.50837058462617235</v>
      </c>
      <c r="G107" s="120">
        <f>OBLAST!F106</f>
        <v>5294</v>
      </c>
      <c r="H107" s="130">
        <f>(G107-OBLAST!G106)/OBLAST!G106*100</f>
        <v>-9.1626630061770751</v>
      </c>
      <c r="I107" s="120">
        <f>OBLAST!H106</f>
        <v>4268</v>
      </c>
      <c r="J107" s="466">
        <f>(I107-OBLAST!I106)/OBLAST!I106*100</f>
        <v>-5.3238686779059448</v>
      </c>
      <c r="K107" s="461">
        <f>OBLAST!J106</f>
        <v>55.364986404517879</v>
      </c>
      <c r="L107" s="456">
        <f>OBLAST!K106</f>
        <v>56.385448916408663</v>
      </c>
    </row>
    <row r="108" spans="1:13" s="23" customFormat="1" x14ac:dyDescent="0.25">
      <c r="A108" s="448">
        <f>OBLAST!A107</f>
        <v>8</v>
      </c>
      <c r="B108" s="118">
        <f>OBLAST!B107</f>
        <v>7</v>
      </c>
      <c r="C108" s="118">
        <v>8</v>
      </c>
      <c r="D108" s="476" t="str">
        <f>OBLAST!C107</f>
        <v>Республика Карелия</v>
      </c>
      <c r="E108" s="471">
        <f>OBLAST!D107</f>
        <v>12567</v>
      </c>
      <c r="F108" s="130">
        <f>(E108-OBLAST!E107)/OBLAST!E107*100</f>
        <v>9.525884608680494</v>
      </c>
      <c r="G108" s="120">
        <f>OBLAST!F107</f>
        <v>5684</v>
      </c>
      <c r="H108" s="130">
        <f>(G108-OBLAST!G107)/OBLAST!G107*100</f>
        <v>1.0848301618353193</v>
      </c>
      <c r="I108" s="120">
        <f>OBLAST!H107</f>
        <v>4717</v>
      </c>
      <c r="J108" s="466">
        <f>(I108-OBLAST!I107)/OBLAST!I107*100</f>
        <v>-2.197802197802198</v>
      </c>
      <c r="K108" s="461">
        <f>OBLAST!J107</f>
        <v>54.648591481588298</v>
      </c>
      <c r="L108" s="456">
        <f>OBLAST!K107</f>
        <v>53.829216925138809</v>
      </c>
    </row>
    <row r="109" spans="1:13" s="23" customFormat="1" x14ac:dyDescent="0.25">
      <c r="A109" s="448">
        <f>OBLAST!A108</f>
        <v>9</v>
      </c>
      <c r="B109" s="118">
        <f>OBLAST!B108</f>
        <v>10</v>
      </c>
      <c r="C109" s="118">
        <v>10</v>
      </c>
      <c r="D109" s="476" t="str">
        <f>OBLAST!C108</f>
        <v>Новгородская область</v>
      </c>
      <c r="E109" s="471">
        <f>OBLAST!D108</f>
        <v>10566</v>
      </c>
      <c r="F109" s="130">
        <f>(E109-OBLAST!E108)/OBLAST!E108*100</f>
        <v>5.9779338014042125</v>
      </c>
      <c r="G109" s="120">
        <f>OBLAST!F108</f>
        <v>4823</v>
      </c>
      <c r="H109" s="130">
        <f>(G109-OBLAST!G108)/OBLAST!G108*100</f>
        <v>3.4534534534534531</v>
      </c>
      <c r="I109" s="120">
        <f>OBLAST!H108</f>
        <v>5454</v>
      </c>
      <c r="J109" s="466">
        <f>(I109-OBLAST!I108)/OBLAST!I108*100</f>
        <v>26.631065706988622</v>
      </c>
      <c r="K109" s="461">
        <f>OBLAST!J108</f>
        <v>46.930037948817748</v>
      </c>
      <c r="L109" s="456">
        <f>OBLAST!K108</f>
        <v>51.979038911807343</v>
      </c>
    </row>
    <row r="110" spans="1:13" s="23" customFormat="1" x14ac:dyDescent="0.25">
      <c r="A110" s="448">
        <f>OBLAST!A109</f>
        <v>10</v>
      </c>
      <c r="B110" s="118">
        <f>OBLAST!B109</f>
        <v>9</v>
      </c>
      <c r="C110" s="118">
        <v>9</v>
      </c>
      <c r="D110" s="476" t="str">
        <f>OBLAST!C109</f>
        <v>г. Санкт-Петербург</v>
      </c>
      <c r="E110" s="471">
        <f>OBLAST!D109</f>
        <v>58258</v>
      </c>
      <c r="F110" s="130">
        <f>(E110-OBLAST!E109)/OBLAST!E109*100</f>
        <v>26.50482063754017</v>
      </c>
      <c r="G110" s="120">
        <f>OBLAST!F109</f>
        <v>21108</v>
      </c>
      <c r="H110" s="130">
        <f>(G110-OBLAST!G109)/OBLAST!G109*100</f>
        <v>-9.9564883542359865</v>
      </c>
      <c r="I110" s="120">
        <f>OBLAST!H109</f>
        <v>25798</v>
      </c>
      <c r="J110" s="466">
        <f>(I110-OBLAST!I109)/OBLAST!I109*100</f>
        <v>22.935430069096974</v>
      </c>
      <c r="K110" s="461">
        <f>OBLAST!J109</f>
        <v>45.000639577026391</v>
      </c>
      <c r="L110" s="456">
        <f>OBLAST!K109</f>
        <v>52.765210345060432</v>
      </c>
    </row>
    <row r="111" spans="1:13" s="23" customFormat="1" ht="15.75" thickBot="1" x14ac:dyDescent="0.3">
      <c r="A111" s="449">
        <f>OBLAST!A110</f>
        <v>11</v>
      </c>
      <c r="B111" s="450">
        <f>OBLAST!B110</f>
        <v>11</v>
      </c>
      <c r="C111" s="450">
        <v>11</v>
      </c>
      <c r="D111" s="477" t="str">
        <f>OBLAST!C110</f>
        <v>Ленинградская область</v>
      </c>
      <c r="E111" s="472">
        <f>OBLAST!D110</f>
        <v>25359</v>
      </c>
      <c r="F111" s="452">
        <f>(E111-OBLAST!E110)/OBLAST!E110*100</f>
        <v>12.827015483182061</v>
      </c>
      <c r="G111" s="451">
        <f>OBLAST!F110</f>
        <v>8176</v>
      </c>
      <c r="H111" s="452">
        <f>(G111-OBLAST!G110)/OBLAST!G110*100</f>
        <v>-6.0013796275005751</v>
      </c>
      <c r="I111" s="451">
        <f>OBLAST!H110</f>
        <v>14538</v>
      </c>
      <c r="J111" s="467">
        <f>(I111-OBLAST!I110)/OBLAST!I110*100</f>
        <v>28.234982799682456</v>
      </c>
      <c r="K111" s="462">
        <f>OBLAST!J110</f>
        <v>35.995421326054419</v>
      </c>
      <c r="L111" s="457">
        <f>OBLAST!K110</f>
        <v>43.414025455452958</v>
      </c>
    </row>
  </sheetData>
  <mergeCells count="19">
    <mergeCell ref="A91:L91"/>
    <mergeCell ref="A100:L100"/>
    <mergeCell ref="I3:I4"/>
    <mergeCell ref="J3:J4"/>
    <mergeCell ref="K3:K4"/>
    <mergeCell ref="F3:F4"/>
    <mergeCell ref="G3:G4"/>
    <mergeCell ref="H3:H4"/>
    <mergeCell ref="A2:A4"/>
    <mergeCell ref="B2:B4"/>
    <mergeCell ref="C2:C4"/>
    <mergeCell ref="A1:L1"/>
    <mergeCell ref="E2:F2"/>
    <mergeCell ref="G2:H2"/>
    <mergeCell ref="I2:J2"/>
    <mergeCell ref="K2:L2"/>
    <mergeCell ref="D2:D4"/>
    <mergeCell ref="E3:E4"/>
    <mergeCell ref="L3:L4"/>
  </mergeCells>
  <printOptions horizontalCentered="1" verticalCentered="1"/>
  <pageMargins left="0.39370078740157483" right="0.39370078740157483" top="0.39370078740157483" bottom="0.39370078740157483" header="0" footer="0"/>
  <pageSetup paperSize="9" scale="67" fitToHeight="2" orientation="portrait" r:id="rId1"/>
  <rowBreaks count="1" manualBreakCount="1">
    <brk id="50" max="27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opLeftCell="A73" workbookViewId="0">
      <selection activeCell="A99" sqref="A99:K110"/>
    </sheetView>
  </sheetViews>
  <sheetFormatPr defaultRowHeight="15" x14ac:dyDescent="0.25"/>
  <sheetData>
    <row r="1" spans="1:11" x14ac:dyDescent="0.25">
      <c r="A1" s="280" t="s">
        <v>106</v>
      </c>
      <c r="B1" s="280" t="s">
        <v>107</v>
      </c>
      <c r="C1" s="280" t="s">
        <v>108</v>
      </c>
      <c r="D1" s="280" t="s">
        <v>208</v>
      </c>
      <c r="E1" s="280" t="s">
        <v>209</v>
      </c>
      <c r="F1" s="280" t="s">
        <v>210</v>
      </c>
      <c r="G1" s="280" t="s">
        <v>211</v>
      </c>
      <c r="H1" s="280" t="s">
        <v>212</v>
      </c>
      <c r="I1" s="280" t="s">
        <v>213</v>
      </c>
      <c r="J1" s="280" t="s">
        <v>214</v>
      </c>
      <c r="K1" s="280" t="s">
        <v>215</v>
      </c>
    </row>
    <row r="2" spans="1:11" x14ac:dyDescent="0.25">
      <c r="A2" s="280">
        <v>1</v>
      </c>
      <c r="B2" s="280">
        <v>1</v>
      </c>
      <c r="C2" s="280" t="s">
        <v>11</v>
      </c>
      <c r="D2" s="280">
        <v>417</v>
      </c>
      <c r="E2" s="280">
        <v>401</v>
      </c>
      <c r="F2" s="280">
        <v>340</v>
      </c>
      <c r="G2" s="280">
        <v>283</v>
      </c>
      <c r="H2" s="280">
        <v>55</v>
      </c>
      <c r="I2" s="280">
        <v>61</v>
      </c>
      <c r="J2" s="280">
        <v>86.075949367088612</v>
      </c>
      <c r="K2" s="280">
        <v>82.267441860465112</v>
      </c>
    </row>
    <row r="3" spans="1:11" x14ac:dyDescent="0.25">
      <c r="A3" s="280">
        <v>2</v>
      </c>
      <c r="B3" s="280">
        <v>2</v>
      </c>
      <c r="C3" s="280" t="s">
        <v>12</v>
      </c>
      <c r="D3" s="280">
        <v>1759</v>
      </c>
      <c r="E3" s="280">
        <v>1474</v>
      </c>
      <c r="F3" s="280">
        <v>1142</v>
      </c>
      <c r="G3" s="280">
        <v>906</v>
      </c>
      <c r="H3" s="280">
        <v>397</v>
      </c>
      <c r="I3" s="280">
        <v>246</v>
      </c>
      <c r="J3" s="280">
        <v>74.204028589993499</v>
      </c>
      <c r="K3" s="280">
        <v>78.645833333333343</v>
      </c>
    </row>
    <row r="4" spans="1:11" x14ac:dyDescent="0.25">
      <c r="A4" s="280">
        <v>3</v>
      </c>
      <c r="B4" s="280">
        <v>4</v>
      </c>
      <c r="C4" s="280" t="s">
        <v>31</v>
      </c>
      <c r="D4" s="280">
        <v>776</v>
      </c>
      <c r="E4" s="280">
        <v>1017</v>
      </c>
      <c r="F4" s="280">
        <v>584</v>
      </c>
      <c r="G4" s="280">
        <v>429</v>
      </c>
      <c r="H4" s="280">
        <v>385</v>
      </c>
      <c r="I4" s="280">
        <v>392</v>
      </c>
      <c r="J4" s="280">
        <v>60.268317853457177</v>
      </c>
      <c r="K4" s="280">
        <v>52.25334957369062</v>
      </c>
    </row>
    <row r="5" spans="1:11" x14ac:dyDescent="0.25">
      <c r="A5" s="280">
        <v>4</v>
      </c>
      <c r="B5" s="280">
        <v>5</v>
      </c>
      <c r="C5" s="280" t="s">
        <v>25</v>
      </c>
      <c r="D5" s="280">
        <v>1265</v>
      </c>
      <c r="E5" s="280">
        <v>1019</v>
      </c>
      <c r="F5" s="280">
        <v>488</v>
      </c>
      <c r="G5" s="280">
        <v>395</v>
      </c>
      <c r="H5" s="280">
        <v>520</v>
      </c>
      <c r="I5" s="280">
        <v>469</v>
      </c>
      <c r="J5" s="280">
        <v>48.412698412698411</v>
      </c>
      <c r="K5" s="280">
        <v>45.717592592592602</v>
      </c>
    </row>
    <row r="6" spans="1:11" x14ac:dyDescent="0.25">
      <c r="A6" s="280">
        <v>5</v>
      </c>
      <c r="B6" s="280">
        <v>11</v>
      </c>
      <c r="C6" s="280" t="s">
        <v>15</v>
      </c>
      <c r="D6" s="280">
        <v>540</v>
      </c>
      <c r="E6" s="280">
        <v>716</v>
      </c>
      <c r="F6" s="280">
        <v>188</v>
      </c>
      <c r="G6" s="280">
        <v>160</v>
      </c>
      <c r="H6" s="280">
        <v>262</v>
      </c>
      <c r="I6" s="280">
        <v>291</v>
      </c>
      <c r="J6" s="280">
        <v>41.777777777777779</v>
      </c>
      <c r="K6" s="280">
        <v>35.476718403547672</v>
      </c>
    </row>
    <row r="7" spans="1:11" x14ac:dyDescent="0.25">
      <c r="A7" s="280">
        <v>6</v>
      </c>
      <c r="B7" s="280">
        <v>14</v>
      </c>
      <c r="C7" s="280" t="s">
        <v>23</v>
      </c>
      <c r="D7" s="280">
        <v>1582</v>
      </c>
      <c r="E7" s="280">
        <v>1222</v>
      </c>
      <c r="F7" s="280">
        <v>509</v>
      </c>
      <c r="G7" s="280">
        <v>374</v>
      </c>
      <c r="H7" s="280">
        <v>902</v>
      </c>
      <c r="I7" s="280">
        <v>731</v>
      </c>
      <c r="J7" s="280">
        <v>36.073706591070163</v>
      </c>
      <c r="K7" s="280">
        <v>33.846153846153847</v>
      </c>
    </row>
    <row r="8" spans="1:11" x14ac:dyDescent="0.25">
      <c r="A8" s="280">
        <v>7</v>
      </c>
      <c r="B8" s="280">
        <v>9</v>
      </c>
      <c r="C8" s="280" t="s">
        <v>50</v>
      </c>
      <c r="D8" s="280">
        <v>2637</v>
      </c>
      <c r="E8" s="280">
        <v>2328</v>
      </c>
      <c r="F8" s="280">
        <v>870</v>
      </c>
      <c r="G8" s="280">
        <v>793</v>
      </c>
      <c r="H8" s="280">
        <v>1705</v>
      </c>
      <c r="I8" s="280">
        <v>1225</v>
      </c>
      <c r="J8" s="280">
        <v>33.786407766990287</v>
      </c>
      <c r="K8" s="280">
        <v>39.296333002973242</v>
      </c>
    </row>
    <row r="9" spans="1:11" x14ac:dyDescent="0.25">
      <c r="A9" s="280">
        <v>8</v>
      </c>
      <c r="B9" s="280">
        <v>8</v>
      </c>
      <c r="C9" s="280" t="s">
        <v>19</v>
      </c>
      <c r="D9" s="280">
        <v>1863</v>
      </c>
      <c r="E9" s="280">
        <v>1340</v>
      </c>
      <c r="F9" s="280">
        <v>598</v>
      </c>
      <c r="G9" s="280">
        <v>537</v>
      </c>
      <c r="H9" s="280">
        <v>1173</v>
      </c>
      <c r="I9" s="280">
        <v>727</v>
      </c>
      <c r="J9" s="280">
        <v>33.766233766233768</v>
      </c>
      <c r="K9" s="280">
        <v>42.484177215189867</v>
      </c>
    </row>
    <row r="10" spans="1:11" x14ac:dyDescent="0.25">
      <c r="A10" s="280">
        <v>9</v>
      </c>
      <c r="B10" s="280">
        <v>18</v>
      </c>
      <c r="C10" s="280" t="s">
        <v>17</v>
      </c>
      <c r="D10" s="280">
        <v>1189</v>
      </c>
      <c r="E10" s="280">
        <v>1324</v>
      </c>
      <c r="F10" s="280">
        <v>329</v>
      </c>
      <c r="G10" s="280">
        <v>305</v>
      </c>
      <c r="H10" s="280">
        <v>649</v>
      </c>
      <c r="I10" s="280">
        <v>620</v>
      </c>
      <c r="J10" s="280">
        <v>33.640081799591002</v>
      </c>
      <c r="K10" s="280">
        <v>32.972972972972983</v>
      </c>
    </row>
    <row r="11" spans="1:11" x14ac:dyDescent="0.25">
      <c r="A11" s="280">
        <v>10</v>
      </c>
      <c r="B11" s="280">
        <v>7</v>
      </c>
      <c r="C11" s="280" t="s">
        <v>79</v>
      </c>
      <c r="D11" s="280">
        <v>10509</v>
      </c>
      <c r="E11" s="280">
        <v>8603</v>
      </c>
      <c r="F11" s="280">
        <v>3266</v>
      </c>
      <c r="G11" s="280">
        <v>3472</v>
      </c>
      <c r="H11" s="280">
        <v>6461</v>
      </c>
      <c r="I11" s="280">
        <v>4338</v>
      </c>
      <c r="J11" s="280">
        <v>33.576642335766422</v>
      </c>
      <c r="K11" s="280">
        <v>44.455825864276562</v>
      </c>
    </row>
    <row r="12" spans="1:11" x14ac:dyDescent="0.25">
      <c r="A12" s="280">
        <v>11</v>
      </c>
      <c r="B12" s="280">
        <v>10</v>
      </c>
      <c r="C12" s="280" t="s">
        <v>48</v>
      </c>
      <c r="D12" s="280">
        <v>8171</v>
      </c>
      <c r="E12" s="280">
        <v>6182</v>
      </c>
      <c r="F12" s="280">
        <v>2274</v>
      </c>
      <c r="G12" s="280">
        <v>1847</v>
      </c>
      <c r="H12" s="280">
        <v>4514</v>
      </c>
      <c r="I12" s="280">
        <v>3252</v>
      </c>
      <c r="J12" s="280">
        <v>33.500294637595758</v>
      </c>
      <c r="K12" s="280">
        <v>36.222788782114137</v>
      </c>
    </row>
    <row r="13" spans="1:11" x14ac:dyDescent="0.25">
      <c r="A13" s="280">
        <v>12</v>
      </c>
      <c r="B13" s="280">
        <v>75</v>
      </c>
      <c r="C13" s="280" t="s">
        <v>40</v>
      </c>
      <c r="D13" s="280">
        <v>82</v>
      </c>
      <c r="E13" s="280">
        <v>66</v>
      </c>
      <c r="F13" s="280">
        <v>23</v>
      </c>
      <c r="G13" s="280">
        <v>8</v>
      </c>
      <c r="H13" s="280">
        <v>46</v>
      </c>
      <c r="I13" s="280">
        <v>34</v>
      </c>
      <c r="J13" s="280">
        <v>33.333333333333329</v>
      </c>
      <c r="K13" s="280">
        <v>19.047619047619051</v>
      </c>
    </row>
    <row r="14" spans="1:11" x14ac:dyDescent="0.25">
      <c r="A14" s="280">
        <v>13</v>
      </c>
      <c r="B14" s="280">
        <v>13</v>
      </c>
      <c r="C14" s="280" t="s">
        <v>18</v>
      </c>
      <c r="D14" s="280">
        <v>314</v>
      </c>
      <c r="E14" s="280">
        <v>212</v>
      </c>
      <c r="F14" s="280">
        <v>87</v>
      </c>
      <c r="G14" s="280">
        <v>58</v>
      </c>
      <c r="H14" s="280">
        <v>178</v>
      </c>
      <c r="I14" s="280">
        <v>113</v>
      </c>
      <c r="J14" s="280">
        <v>32.830188679245282</v>
      </c>
      <c r="K14" s="280">
        <v>33.918128654970758</v>
      </c>
    </row>
    <row r="15" spans="1:11" x14ac:dyDescent="0.25">
      <c r="A15" s="280">
        <v>14</v>
      </c>
      <c r="B15" s="280">
        <v>21</v>
      </c>
      <c r="C15" s="280" t="s">
        <v>39</v>
      </c>
      <c r="D15" s="280">
        <v>1920</v>
      </c>
      <c r="E15" s="280">
        <v>1581</v>
      </c>
      <c r="F15" s="280">
        <v>471</v>
      </c>
      <c r="G15" s="280">
        <v>410</v>
      </c>
      <c r="H15" s="280">
        <v>973</v>
      </c>
      <c r="I15" s="280">
        <v>873</v>
      </c>
      <c r="J15" s="280">
        <v>32.617728531855953</v>
      </c>
      <c r="K15" s="280">
        <v>31.956352299298519</v>
      </c>
    </row>
    <row r="16" spans="1:11" x14ac:dyDescent="0.25">
      <c r="A16" s="280">
        <v>15</v>
      </c>
      <c r="B16" s="280">
        <v>3</v>
      </c>
      <c r="C16" s="280" t="s">
        <v>72</v>
      </c>
      <c r="D16" s="280">
        <v>298</v>
      </c>
      <c r="E16" s="280">
        <v>219</v>
      </c>
      <c r="F16" s="280">
        <v>75</v>
      </c>
      <c r="G16" s="280">
        <v>76</v>
      </c>
      <c r="H16" s="280">
        <v>165</v>
      </c>
      <c r="I16" s="280">
        <v>68</v>
      </c>
      <c r="J16" s="280">
        <v>31.25</v>
      </c>
      <c r="K16" s="280">
        <v>52.777777777777779</v>
      </c>
    </row>
    <row r="17" spans="1:11" x14ac:dyDescent="0.25">
      <c r="A17" s="280">
        <v>16</v>
      </c>
      <c r="B17" s="280">
        <v>62</v>
      </c>
      <c r="C17" s="280" t="s">
        <v>21</v>
      </c>
      <c r="D17" s="280">
        <v>546</v>
      </c>
      <c r="E17" s="280">
        <v>391</v>
      </c>
      <c r="F17" s="280">
        <v>155</v>
      </c>
      <c r="G17" s="280">
        <v>72</v>
      </c>
      <c r="H17" s="280">
        <v>344</v>
      </c>
      <c r="I17" s="280">
        <v>247</v>
      </c>
      <c r="J17" s="280">
        <v>31.062124248496989</v>
      </c>
      <c r="K17" s="280">
        <v>22.570532915360499</v>
      </c>
    </row>
    <row r="18" spans="1:11" x14ac:dyDescent="0.25">
      <c r="A18" s="280">
        <v>17</v>
      </c>
      <c r="B18" s="280">
        <v>67</v>
      </c>
      <c r="C18" s="280" t="s">
        <v>92</v>
      </c>
      <c r="D18" s="280">
        <v>947</v>
      </c>
      <c r="E18" s="280">
        <v>738</v>
      </c>
      <c r="F18" s="280">
        <v>275</v>
      </c>
      <c r="G18" s="280">
        <v>142</v>
      </c>
      <c r="H18" s="280">
        <v>623</v>
      </c>
      <c r="I18" s="280">
        <v>529</v>
      </c>
      <c r="J18" s="280">
        <v>30.623608017817372</v>
      </c>
      <c r="K18" s="280">
        <v>21.162444113263781</v>
      </c>
    </row>
    <row r="19" spans="1:11" x14ac:dyDescent="0.25">
      <c r="A19" s="280">
        <v>18</v>
      </c>
      <c r="B19" s="280">
        <v>28</v>
      </c>
      <c r="C19" s="280" t="s">
        <v>32</v>
      </c>
      <c r="D19" s="280">
        <v>1511</v>
      </c>
      <c r="E19" s="280">
        <v>1378</v>
      </c>
      <c r="F19" s="280">
        <v>341</v>
      </c>
      <c r="G19" s="280">
        <v>378</v>
      </c>
      <c r="H19" s="280">
        <v>782</v>
      </c>
      <c r="I19" s="280">
        <v>860</v>
      </c>
      <c r="J19" s="280">
        <v>30.36509349955476</v>
      </c>
      <c r="K19" s="280">
        <v>30.533117932148631</v>
      </c>
    </row>
    <row r="20" spans="1:11" x14ac:dyDescent="0.25">
      <c r="A20" s="280">
        <v>19</v>
      </c>
      <c r="B20" s="280">
        <v>6</v>
      </c>
      <c r="C20" s="280" t="s">
        <v>16</v>
      </c>
      <c r="D20" s="280">
        <v>1167</v>
      </c>
      <c r="E20" s="280">
        <v>1108</v>
      </c>
      <c r="F20" s="280">
        <v>275</v>
      </c>
      <c r="G20" s="280">
        <v>361</v>
      </c>
      <c r="H20" s="280">
        <v>662</v>
      </c>
      <c r="I20" s="280">
        <v>445</v>
      </c>
      <c r="J20" s="280">
        <v>29.34898612593383</v>
      </c>
      <c r="K20" s="280">
        <v>44.789081885856078</v>
      </c>
    </row>
    <row r="21" spans="1:11" x14ac:dyDescent="0.25">
      <c r="A21" s="280">
        <v>20</v>
      </c>
      <c r="B21" s="280">
        <v>29</v>
      </c>
      <c r="C21" s="280" t="s">
        <v>67</v>
      </c>
      <c r="D21" s="280">
        <v>1687</v>
      </c>
      <c r="E21" s="280">
        <v>1453</v>
      </c>
      <c r="F21" s="280">
        <v>431</v>
      </c>
      <c r="G21" s="280">
        <v>315</v>
      </c>
      <c r="H21" s="280">
        <v>1054</v>
      </c>
      <c r="I21" s="280">
        <v>730</v>
      </c>
      <c r="J21" s="280">
        <v>29.023569023569021</v>
      </c>
      <c r="K21" s="280">
        <v>30.14354066985646</v>
      </c>
    </row>
    <row r="22" spans="1:11" x14ac:dyDescent="0.25">
      <c r="A22" s="280">
        <v>21</v>
      </c>
      <c r="B22" s="280">
        <v>25</v>
      </c>
      <c r="C22" s="280" t="s">
        <v>22</v>
      </c>
      <c r="D22" s="280">
        <v>2048</v>
      </c>
      <c r="E22" s="280">
        <v>1533</v>
      </c>
      <c r="F22" s="280">
        <v>507</v>
      </c>
      <c r="G22" s="280">
        <v>385</v>
      </c>
      <c r="H22" s="280">
        <v>1248</v>
      </c>
      <c r="I22" s="280">
        <v>852</v>
      </c>
      <c r="J22" s="280">
        <v>28.888888888888889</v>
      </c>
      <c r="K22" s="280">
        <v>31.123686337914311</v>
      </c>
    </row>
    <row r="23" spans="1:11" x14ac:dyDescent="0.25">
      <c r="A23" s="280">
        <v>22</v>
      </c>
      <c r="B23" s="280">
        <v>58</v>
      </c>
      <c r="C23" s="280" t="s">
        <v>61</v>
      </c>
      <c r="D23" s="280">
        <v>68</v>
      </c>
      <c r="E23" s="280">
        <v>99</v>
      </c>
      <c r="F23" s="280">
        <v>19</v>
      </c>
      <c r="G23" s="280">
        <v>20</v>
      </c>
      <c r="H23" s="280">
        <v>48</v>
      </c>
      <c r="I23" s="280">
        <v>66</v>
      </c>
      <c r="J23" s="280">
        <v>28.35820895522388</v>
      </c>
      <c r="K23" s="280">
        <v>23.255813953488371</v>
      </c>
    </row>
    <row r="24" spans="1:11" x14ac:dyDescent="0.25">
      <c r="A24" s="280">
        <v>23</v>
      </c>
      <c r="B24" s="280">
        <v>22</v>
      </c>
      <c r="C24" s="280" t="s">
        <v>47</v>
      </c>
      <c r="D24" s="280">
        <v>2877</v>
      </c>
      <c r="E24" s="280">
        <v>2437</v>
      </c>
      <c r="F24" s="280">
        <v>708</v>
      </c>
      <c r="G24" s="280">
        <v>642</v>
      </c>
      <c r="H24" s="280">
        <v>1815</v>
      </c>
      <c r="I24" s="280">
        <v>1387</v>
      </c>
      <c r="J24" s="280">
        <v>28.06183115338882</v>
      </c>
      <c r="K24" s="280">
        <v>31.641202562838838</v>
      </c>
    </row>
    <row r="25" spans="1:11" x14ac:dyDescent="0.25">
      <c r="A25" s="280">
        <v>24</v>
      </c>
      <c r="B25" s="280">
        <v>20</v>
      </c>
      <c r="C25" s="280" t="s">
        <v>46</v>
      </c>
      <c r="D25" s="280">
        <v>2809</v>
      </c>
      <c r="E25" s="280">
        <v>2338</v>
      </c>
      <c r="F25" s="280">
        <v>689</v>
      </c>
      <c r="G25" s="280">
        <v>622</v>
      </c>
      <c r="H25" s="280">
        <v>1767</v>
      </c>
      <c r="I25" s="280">
        <v>1321</v>
      </c>
      <c r="J25" s="280">
        <v>28.05374592833876</v>
      </c>
      <c r="K25" s="280">
        <v>32.012352032938757</v>
      </c>
    </row>
    <row r="26" spans="1:11" x14ac:dyDescent="0.25">
      <c r="A26" s="280">
        <v>25</v>
      </c>
      <c r="B26" s="280">
        <v>39</v>
      </c>
      <c r="C26" s="280" t="s">
        <v>81</v>
      </c>
      <c r="D26" s="280">
        <v>1876</v>
      </c>
      <c r="E26" s="280">
        <v>1378</v>
      </c>
      <c r="F26" s="280">
        <v>406</v>
      </c>
      <c r="G26" s="280">
        <v>226</v>
      </c>
      <c r="H26" s="280">
        <v>1101</v>
      </c>
      <c r="I26" s="280">
        <v>591</v>
      </c>
      <c r="J26" s="280">
        <v>26.940942269409419</v>
      </c>
      <c r="K26" s="280">
        <v>27.66217870257038</v>
      </c>
    </row>
    <row r="27" spans="1:11" x14ac:dyDescent="0.25">
      <c r="A27" s="280">
        <v>26</v>
      </c>
      <c r="B27" s="280">
        <v>15</v>
      </c>
      <c r="C27" s="280" t="s">
        <v>26</v>
      </c>
      <c r="D27" s="280">
        <v>1212</v>
      </c>
      <c r="E27" s="280">
        <v>956</v>
      </c>
      <c r="F27" s="280">
        <v>302</v>
      </c>
      <c r="G27" s="280">
        <v>302</v>
      </c>
      <c r="H27" s="280">
        <v>841</v>
      </c>
      <c r="I27" s="280">
        <v>598</v>
      </c>
      <c r="J27" s="280">
        <v>26.42169728783902</v>
      </c>
      <c r="K27" s="280">
        <v>33.555555555555557</v>
      </c>
    </row>
    <row r="28" spans="1:11" x14ac:dyDescent="0.25">
      <c r="A28" s="280">
        <v>27</v>
      </c>
      <c r="B28" s="280">
        <v>12</v>
      </c>
      <c r="C28" s="280" t="s">
        <v>28</v>
      </c>
      <c r="D28" s="280">
        <v>6223</v>
      </c>
      <c r="E28" s="280">
        <v>5038</v>
      </c>
      <c r="F28" s="280">
        <v>1518</v>
      </c>
      <c r="G28" s="280">
        <v>1611</v>
      </c>
      <c r="H28" s="280">
        <v>4240</v>
      </c>
      <c r="I28" s="280">
        <v>3002</v>
      </c>
      <c r="J28" s="280">
        <v>26.363320597429659</v>
      </c>
      <c r="K28" s="280">
        <v>34.923043572512462</v>
      </c>
    </row>
    <row r="29" spans="1:11" x14ac:dyDescent="0.25">
      <c r="A29" s="280">
        <v>28</v>
      </c>
      <c r="B29" s="280">
        <v>33</v>
      </c>
      <c r="C29" s="280" t="s">
        <v>63</v>
      </c>
      <c r="D29" s="280">
        <v>6582</v>
      </c>
      <c r="E29" s="280">
        <v>6262</v>
      </c>
      <c r="F29" s="280">
        <v>1632</v>
      </c>
      <c r="G29" s="280">
        <v>1522</v>
      </c>
      <c r="H29" s="280">
        <v>4647</v>
      </c>
      <c r="I29" s="280">
        <v>3651</v>
      </c>
      <c r="J29" s="280">
        <v>25.99139990444338</v>
      </c>
      <c r="K29" s="280">
        <v>29.421998840131451</v>
      </c>
    </row>
    <row r="30" spans="1:11" x14ac:dyDescent="0.25">
      <c r="A30" s="280">
        <v>29</v>
      </c>
      <c r="B30" s="280">
        <v>31</v>
      </c>
      <c r="C30" s="280" t="s">
        <v>43</v>
      </c>
      <c r="D30" s="280">
        <v>2326</v>
      </c>
      <c r="E30" s="280">
        <v>1945</v>
      </c>
      <c r="F30" s="280">
        <v>541</v>
      </c>
      <c r="G30" s="280">
        <v>511</v>
      </c>
      <c r="H30" s="280">
        <v>1551</v>
      </c>
      <c r="I30" s="280">
        <v>1201</v>
      </c>
      <c r="J30" s="280">
        <v>25.860420650095602</v>
      </c>
      <c r="K30" s="280">
        <v>29.848130841121499</v>
      </c>
    </row>
    <row r="31" spans="1:11" x14ac:dyDescent="0.25">
      <c r="A31" s="280">
        <v>30</v>
      </c>
      <c r="B31" s="280">
        <v>19</v>
      </c>
      <c r="C31" s="280" t="s">
        <v>69</v>
      </c>
      <c r="D31" s="280">
        <v>3719</v>
      </c>
      <c r="E31" s="280">
        <v>3141</v>
      </c>
      <c r="F31" s="280">
        <v>898</v>
      </c>
      <c r="G31" s="280">
        <v>1005</v>
      </c>
      <c r="H31" s="280">
        <v>2579</v>
      </c>
      <c r="I31" s="280">
        <v>2056</v>
      </c>
      <c r="J31" s="280">
        <v>25.826862237561119</v>
      </c>
      <c r="K31" s="280">
        <v>32.832407709898717</v>
      </c>
    </row>
    <row r="32" spans="1:11" x14ac:dyDescent="0.25">
      <c r="A32" s="280">
        <v>31</v>
      </c>
      <c r="B32" s="280">
        <v>16</v>
      </c>
      <c r="C32" s="280" t="s">
        <v>44</v>
      </c>
      <c r="D32" s="280">
        <v>3228</v>
      </c>
      <c r="E32" s="280">
        <v>2325</v>
      </c>
      <c r="F32" s="280">
        <v>708</v>
      </c>
      <c r="G32" s="280">
        <v>688</v>
      </c>
      <c r="H32" s="280">
        <v>2039</v>
      </c>
      <c r="I32" s="280">
        <v>1366</v>
      </c>
      <c r="J32" s="280">
        <v>25.773571168547509</v>
      </c>
      <c r="K32" s="280">
        <v>33.495618305744891</v>
      </c>
    </row>
    <row r="33" spans="1:11" x14ac:dyDescent="0.25">
      <c r="A33" s="280">
        <v>32</v>
      </c>
      <c r="B33" s="280">
        <v>59</v>
      </c>
      <c r="C33" s="280" t="s">
        <v>55</v>
      </c>
      <c r="D33" s="280">
        <v>5327</v>
      </c>
      <c r="E33" s="280">
        <v>4544</v>
      </c>
      <c r="F33" s="280">
        <v>1298</v>
      </c>
      <c r="G33" s="280">
        <v>944</v>
      </c>
      <c r="H33" s="280">
        <v>3782</v>
      </c>
      <c r="I33" s="280">
        <v>3128</v>
      </c>
      <c r="J33" s="280">
        <v>25.5511811023622</v>
      </c>
      <c r="K33" s="280">
        <v>23.18271119842829</v>
      </c>
    </row>
    <row r="34" spans="1:11" x14ac:dyDescent="0.25">
      <c r="A34" s="280">
        <v>33</v>
      </c>
      <c r="B34" s="280">
        <v>34</v>
      </c>
      <c r="C34" s="280" t="s">
        <v>80</v>
      </c>
      <c r="D34" s="280">
        <v>2055</v>
      </c>
      <c r="E34" s="280">
        <v>2130</v>
      </c>
      <c r="F34" s="280">
        <v>468</v>
      </c>
      <c r="G34" s="280">
        <v>526</v>
      </c>
      <c r="H34" s="280">
        <v>1371</v>
      </c>
      <c r="I34" s="280">
        <v>1264</v>
      </c>
      <c r="J34" s="280">
        <v>25.44861337683524</v>
      </c>
      <c r="K34" s="280">
        <v>29.385474860335201</v>
      </c>
    </row>
    <row r="35" spans="1:11" x14ac:dyDescent="0.25">
      <c r="A35" s="280">
        <v>34</v>
      </c>
      <c r="B35" s="280">
        <v>64</v>
      </c>
      <c r="C35" s="280" t="s">
        <v>90</v>
      </c>
      <c r="D35" s="280">
        <v>2109</v>
      </c>
      <c r="E35" s="280">
        <v>2028</v>
      </c>
      <c r="F35" s="280">
        <v>440</v>
      </c>
      <c r="G35" s="280">
        <v>365</v>
      </c>
      <c r="H35" s="280">
        <v>1290</v>
      </c>
      <c r="I35" s="280">
        <v>1309</v>
      </c>
      <c r="J35" s="280">
        <v>25.433526011560691</v>
      </c>
      <c r="K35" s="280">
        <v>21.804062126642769</v>
      </c>
    </row>
    <row r="36" spans="1:11" x14ac:dyDescent="0.25">
      <c r="A36" s="280">
        <v>35</v>
      </c>
      <c r="B36" s="280">
        <v>71</v>
      </c>
      <c r="C36" s="280" t="s">
        <v>33</v>
      </c>
      <c r="D36" s="280">
        <v>855</v>
      </c>
      <c r="E36" s="280">
        <v>787</v>
      </c>
      <c r="F36" s="280">
        <v>184</v>
      </c>
      <c r="G36" s="280">
        <v>154</v>
      </c>
      <c r="H36" s="280">
        <v>552</v>
      </c>
      <c r="I36" s="280">
        <v>593</v>
      </c>
      <c r="J36" s="280">
        <v>25</v>
      </c>
      <c r="K36" s="280">
        <v>20.615796519410981</v>
      </c>
    </row>
    <row r="37" spans="1:11" x14ac:dyDescent="0.25">
      <c r="A37" s="280">
        <v>36</v>
      </c>
      <c r="B37" s="280">
        <v>42</v>
      </c>
      <c r="C37" s="280" t="s">
        <v>62</v>
      </c>
      <c r="D37" s="280">
        <v>8037</v>
      </c>
      <c r="E37" s="280">
        <v>6209</v>
      </c>
      <c r="F37" s="280">
        <v>1842</v>
      </c>
      <c r="G37" s="280">
        <v>1573</v>
      </c>
      <c r="H37" s="280">
        <v>5759</v>
      </c>
      <c r="I37" s="280">
        <v>4183</v>
      </c>
      <c r="J37" s="280">
        <v>24.23365346664912</v>
      </c>
      <c r="K37" s="280">
        <v>27.328005559416258</v>
      </c>
    </row>
    <row r="38" spans="1:11" x14ac:dyDescent="0.25">
      <c r="A38" s="280">
        <v>37</v>
      </c>
      <c r="B38" s="280">
        <v>27</v>
      </c>
      <c r="C38" s="280" t="s">
        <v>24</v>
      </c>
      <c r="D38" s="280">
        <v>1638</v>
      </c>
      <c r="E38" s="280">
        <v>1305</v>
      </c>
      <c r="F38" s="280">
        <v>312</v>
      </c>
      <c r="G38" s="280">
        <v>317</v>
      </c>
      <c r="H38" s="280">
        <v>976</v>
      </c>
      <c r="I38" s="280">
        <v>711</v>
      </c>
      <c r="J38" s="280">
        <v>24.22360248447205</v>
      </c>
      <c r="K38" s="280">
        <v>30.836575875486378</v>
      </c>
    </row>
    <row r="39" spans="1:11" x14ac:dyDescent="0.25">
      <c r="A39" s="280">
        <v>38</v>
      </c>
      <c r="B39" s="280">
        <v>49</v>
      </c>
      <c r="C39" s="280" t="s">
        <v>14</v>
      </c>
      <c r="D39" s="280">
        <v>1831</v>
      </c>
      <c r="E39" s="280">
        <v>1461</v>
      </c>
      <c r="F39" s="280">
        <v>420</v>
      </c>
      <c r="G39" s="280">
        <v>332</v>
      </c>
      <c r="H39" s="280">
        <v>1342</v>
      </c>
      <c r="I39" s="280">
        <v>961</v>
      </c>
      <c r="J39" s="280">
        <v>23.836549375709421</v>
      </c>
      <c r="K39" s="280">
        <v>25.676720804331019</v>
      </c>
    </row>
    <row r="40" spans="1:11" x14ac:dyDescent="0.25">
      <c r="A40" s="280">
        <v>39</v>
      </c>
      <c r="B40" s="280">
        <v>37</v>
      </c>
      <c r="C40" s="280" t="s">
        <v>51</v>
      </c>
      <c r="D40" s="280">
        <v>3944</v>
      </c>
      <c r="E40" s="280">
        <v>3149</v>
      </c>
      <c r="F40" s="280">
        <v>805</v>
      </c>
      <c r="G40" s="280">
        <v>700</v>
      </c>
      <c r="H40" s="280">
        <v>2574</v>
      </c>
      <c r="I40" s="280">
        <v>1769</v>
      </c>
      <c r="J40" s="280">
        <v>23.82361645457236</v>
      </c>
      <c r="K40" s="280">
        <v>28.351559335763461</v>
      </c>
    </row>
    <row r="41" spans="1:11" x14ac:dyDescent="0.25">
      <c r="A41" s="280">
        <v>40</v>
      </c>
      <c r="B41" s="280">
        <v>56</v>
      </c>
      <c r="C41" s="280" t="s">
        <v>65</v>
      </c>
      <c r="D41" s="280">
        <v>5932</v>
      </c>
      <c r="E41" s="280">
        <v>5211</v>
      </c>
      <c r="F41" s="280">
        <v>1325</v>
      </c>
      <c r="G41" s="280">
        <v>1044</v>
      </c>
      <c r="H41" s="280">
        <v>4257</v>
      </c>
      <c r="I41" s="280">
        <v>3368</v>
      </c>
      <c r="J41" s="280">
        <v>23.737011823719101</v>
      </c>
      <c r="K41" s="280">
        <v>23.662737987307349</v>
      </c>
    </row>
    <row r="42" spans="1:11" x14ac:dyDescent="0.25">
      <c r="A42" s="280">
        <v>41</v>
      </c>
      <c r="B42" s="280">
        <v>40</v>
      </c>
      <c r="C42" s="280" t="s">
        <v>59</v>
      </c>
      <c r="D42" s="280">
        <v>6067</v>
      </c>
      <c r="E42" s="280">
        <v>5283</v>
      </c>
      <c r="F42" s="280">
        <v>1222</v>
      </c>
      <c r="G42" s="280">
        <v>1290</v>
      </c>
      <c r="H42" s="280">
        <v>4019</v>
      </c>
      <c r="I42" s="280">
        <v>3410</v>
      </c>
      <c r="J42" s="280">
        <v>23.316161037969859</v>
      </c>
      <c r="K42" s="280">
        <v>27.446808510638299</v>
      </c>
    </row>
    <row r="43" spans="1:11" x14ac:dyDescent="0.25">
      <c r="A43" s="280">
        <v>42</v>
      </c>
      <c r="B43" s="280">
        <v>17</v>
      </c>
      <c r="C43" s="280" t="s">
        <v>20</v>
      </c>
      <c r="D43" s="280">
        <v>1872</v>
      </c>
      <c r="E43" s="280">
        <v>1552</v>
      </c>
      <c r="F43" s="280">
        <v>392</v>
      </c>
      <c r="G43" s="280">
        <v>483</v>
      </c>
      <c r="H43" s="280">
        <v>1291</v>
      </c>
      <c r="I43" s="280">
        <v>964</v>
      </c>
      <c r="J43" s="280">
        <v>23.291740938799759</v>
      </c>
      <c r="K43" s="280">
        <v>33.379405666897028</v>
      </c>
    </row>
    <row r="44" spans="1:11" x14ac:dyDescent="0.25">
      <c r="A44" s="280">
        <v>42.1</v>
      </c>
      <c r="B44" s="280">
        <v>35.1</v>
      </c>
      <c r="C44" s="280" t="s">
        <v>64</v>
      </c>
      <c r="D44" s="280">
        <v>302666</v>
      </c>
      <c r="E44" s="280">
        <v>231388</v>
      </c>
      <c r="F44" s="280">
        <v>61466</v>
      </c>
      <c r="G44" s="280">
        <v>58846</v>
      </c>
      <c r="H44" s="280">
        <v>205842</v>
      </c>
      <c r="I44" s="280">
        <v>146072</v>
      </c>
      <c r="J44" s="280">
        <v>22.99444835171413</v>
      </c>
      <c r="K44" s="280">
        <v>28.716852594696409</v>
      </c>
    </row>
    <row r="45" spans="1:11" x14ac:dyDescent="0.25">
      <c r="A45" s="280">
        <v>43</v>
      </c>
      <c r="B45" s="280">
        <v>50</v>
      </c>
      <c r="C45" s="280" t="s">
        <v>87</v>
      </c>
      <c r="D45" s="280">
        <v>2977</v>
      </c>
      <c r="E45" s="280">
        <v>2279</v>
      </c>
      <c r="F45" s="280">
        <v>659</v>
      </c>
      <c r="G45" s="280">
        <v>524</v>
      </c>
      <c r="H45" s="280">
        <v>2242</v>
      </c>
      <c r="I45" s="280">
        <v>1627</v>
      </c>
      <c r="J45" s="280">
        <v>22.716304722509481</v>
      </c>
      <c r="K45" s="280">
        <v>24.360762436076239</v>
      </c>
    </row>
    <row r="46" spans="1:11" x14ac:dyDescent="0.25">
      <c r="A46" s="280">
        <v>44</v>
      </c>
      <c r="B46" s="280">
        <v>69</v>
      </c>
      <c r="C46" s="280" t="s">
        <v>56</v>
      </c>
      <c r="D46" s="280">
        <v>3810</v>
      </c>
      <c r="E46" s="280">
        <v>3085</v>
      </c>
      <c r="F46" s="280">
        <v>790</v>
      </c>
      <c r="G46" s="280">
        <v>617</v>
      </c>
      <c r="H46" s="280">
        <v>2763</v>
      </c>
      <c r="I46" s="280">
        <v>2345</v>
      </c>
      <c r="J46" s="280">
        <v>22.234731213059391</v>
      </c>
      <c r="K46" s="280">
        <v>20.830519918973671</v>
      </c>
    </row>
    <row r="47" spans="1:11" x14ac:dyDescent="0.25">
      <c r="A47" s="280">
        <v>45</v>
      </c>
      <c r="B47" s="280">
        <v>57</v>
      </c>
      <c r="C47" s="280" t="s">
        <v>38</v>
      </c>
      <c r="D47" s="280">
        <v>2568</v>
      </c>
      <c r="E47" s="280">
        <v>2282</v>
      </c>
      <c r="F47" s="280">
        <v>516</v>
      </c>
      <c r="G47" s="280">
        <v>514</v>
      </c>
      <c r="H47" s="280">
        <v>1813</v>
      </c>
      <c r="I47" s="280">
        <v>1665</v>
      </c>
      <c r="J47" s="280">
        <v>22.15543151567196</v>
      </c>
      <c r="K47" s="280">
        <v>23.58880220284534</v>
      </c>
    </row>
    <row r="48" spans="1:11" x14ac:dyDescent="0.25">
      <c r="A48" s="280">
        <v>46</v>
      </c>
      <c r="B48" s="280">
        <v>73</v>
      </c>
      <c r="C48" s="280" t="s">
        <v>36</v>
      </c>
      <c r="D48" s="280">
        <v>1576</v>
      </c>
      <c r="E48" s="280">
        <v>1332</v>
      </c>
      <c r="F48" s="280">
        <v>334</v>
      </c>
      <c r="G48" s="280">
        <v>250</v>
      </c>
      <c r="H48" s="280">
        <v>1185</v>
      </c>
      <c r="I48" s="280">
        <v>1025</v>
      </c>
      <c r="J48" s="280">
        <v>21.98815009874918</v>
      </c>
      <c r="K48" s="280">
        <v>19.6078431372549</v>
      </c>
    </row>
    <row r="49" spans="1:11" x14ac:dyDescent="0.25">
      <c r="A49" s="280">
        <v>47</v>
      </c>
      <c r="B49" s="280">
        <v>51</v>
      </c>
      <c r="C49" s="280" t="s">
        <v>57</v>
      </c>
      <c r="D49" s="280">
        <v>8316</v>
      </c>
      <c r="E49" s="280">
        <v>5845</v>
      </c>
      <c r="F49" s="280">
        <v>1596</v>
      </c>
      <c r="G49" s="280">
        <v>1255</v>
      </c>
      <c r="H49" s="280">
        <v>5681</v>
      </c>
      <c r="I49" s="280">
        <v>3906</v>
      </c>
      <c r="J49" s="280">
        <v>21.932114882506529</v>
      </c>
      <c r="K49" s="280">
        <v>24.316992830846729</v>
      </c>
    </row>
    <row r="50" spans="1:11" x14ac:dyDescent="0.25">
      <c r="A50" s="280">
        <v>48</v>
      </c>
      <c r="B50" s="280">
        <v>38</v>
      </c>
      <c r="C50" s="280" t="s">
        <v>29</v>
      </c>
      <c r="D50" s="280">
        <v>1939</v>
      </c>
      <c r="E50" s="280">
        <v>1410</v>
      </c>
      <c r="F50" s="280">
        <v>401</v>
      </c>
      <c r="G50" s="280">
        <v>360</v>
      </c>
      <c r="H50" s="280">
        <v>1454</v>
      </c>
      <c r="I50" s="280">
        <v>917</v>
      </c>
      <c r="J50" s="280">
        <v>21.61725067385445</v>
      </c>
      <c r="K50" s="280">
        <v>28.191072826938139</v>
      </c>
    </row>
    <row r="51" spans="1:11" x14ac:dyDescent="0.25">
      <c r="A51" s="280">
        <v>49</v>
      </c>
      <c r="B51" s="280">
        <v>41</v>
      </c>
      <c r="C51" s="280" t="s">
        <v>60</v>
      </c>
      <c r="D51" s="280">
        <v>8771</v>
      </c>
      <c r="E51" s="280">
        <v>6773</v>
      </c>
      <c r="F51" s="280">
        <v>1741</v>
      </c>
      <c r="G51" s="280">
        <v>1663</v>
      </c>
      <c r="H51" s="280">
        <v>6319</v>
      </c>
      <c r="I51" s="280">
        <v>4411</v>
      </c>
      <c r="J51" s="280">
        <v>21.600496277915632</v>
      </c>
      <c r="K51" s="280">
        <v>27.378992426736911</v>
      </c>
    </row>
    <row r="52" spans="1:11" x14ac:dyDescent="0.25">
      <c r="A52" s="280">
        <v>50</v>
      </c>
      <c r="B52" s="280">
        <v>26</v>
      </c>
      <c r="C52" s="280" t="s">
        <v>91</v>
      </c>
      <c r="D52" s="280">
        <v>622</v>
      </c>
      <c r="E52" s="280">
        <v>366</v>
      </c>
      <c r="F52" s="280">
        <v>108</v>
      </c>
      <c r="G52" s="280">
        <v>117</v>
      </c>
      <c r="H52" s="280">
        <v>408</v>
      </c>
      <c r="I52" s="280">
        <v>262</v>
      </c>
      <c r="J52" s="280">
        <v>20.93023255813954</v>
      </c>
      <c r="K52" s="280">
        <v>30.87071240105541</v>
      </c>
    </row>
    <row r="53" spans="1:11" x14ac:dyDescent="0.25">
      <c r="A53" s="280">
        <v>51</v>
      </c>
      <c r="B53" s="280">
        <v>24</v>
      </c>
      <c r="C53" s="280" t="s">
        <v>71</v>
      </c>
      <c r="D53" s="280">
        <v>1860</v>
      </c>
      <c r="E53" s="280">
        <v>1653</v>
      </c>
      <c r="F53" s="280">
        <v>346</v>
      </c>
      <c r="G53" s="280">
        <v>492</v>
      </c>
      <c r="H53" s="280">
        <v>1309</v>
      </c>
      <c r="I53" s="280">
        <v>1083</v>
      </c>
      <c r="J53" s="280">
        <v>20.90634441087613</v>
      </c>
      <c r="K53" s="280">
        <v>31.238095238095241</v>
      </c>
    </row>
    <row r="54" spans="1:11" x14ac:dyDescent="0.25">
      <c r="A54" s="280">
        <v>52</v>
      </c>
      <c r="B54" s="280">
        <v>68</v>
      </c>
      <c r="C54" s="280" t="s">
        <v>49</v>
      </c>
      <c r="D54" s="280">
        <v>2623</v>
      </c>
      <c r="E54" s="280">
        <v>2481</v>
      </c>
      <c r="F54" s="280">
        <v>510</v>
      </c>
      <c r="G54" s="280">
        <v>469</v>
      </c>
      <c r="H54" s="280">
        <v>1969</v>
      </c>
      <c r="I54" s="280">
        <v>1770</v>
      </c>
      <c r="J54" s="280">
        <v>20.572811617587739</v>
      </c>
      <c r="K54" s="280">
        <v>20.946851272889681</v>
      </c>
    </row>
    <row r="55" spans="1:11" x14ac:dyDescent="0.25">
      <c r="A55" s="280">
        <v>53</v>
      </c>
      <c r="B55" s="280">
        <v>63</v>
      </c>
      <c r="C55" s="280" t="s">
        <v>54</v>
      </c>
      <c r="D55" s="280">
        <v>2236</v>
      </c>
      <c r="E55" s="280">
        <v>1522</v>
      </c>
      <c r="F55" s="280">
        <v>391</v>
      </c>
      <c r="G55" s="280">
        <v>298</v>
      </c>
      <c r="H55" s="280">
        <v>1528</v>
      </c>
      <c r="I55" s="280">
        <v>1049</v>
      </c>
      <c r="J55" s="280">
        <v>20.37519541427827</v>
      </c>
      <c r="K55" s="280">
        <v>22.123236822568671</v>
      </c>
    </row>
    <row r="56" spans="1:11" x14ac:dyDescent="0.25">
      <c r="A56" s="280">
        <v>54</v>
      </c>
      <c r="B56" s="280">
        <v>47</v>
      </c>
      <c r="C56" s="280" t="s">
        <v>77</v>
      </c>
      <c r="D56" s="280">
        <v>7153</v>
      </c>
      <c r="E56" s="280">
        <v>6350</v>
      </c>
      <c r="F56" s="280">
        <v>1345</v>
      </c>
      <c r="G56" s="280">
        <v>1519</v>
      </c>
      <c r="H56" s="280">
        <v>5333</v>
      </c>
      <c r="I56" s="280">
        <v>4299</v>
      </c>
      <c r="J56" s="280">
        <v>20.140760706798449</v>
      </c>
      <c r="K56" s="280">
        <v>26.108628394637339</v>
      </c>
    </row>
    <row r="57" spans="1:11" x14ac:dyDescent="0.25">
      <c r="A57" s="280">
        <v>55</v>
      </c>
      <c r="B57" s="280">
        <v>30</v>
      </c>
      <c r="C57" s="280" t="s">
        <v>95</v>
      </c>
      <c r="D57" s="280">
        <v>39593</v>
      </c>
      <c r="E57" s="280">
        <v>26456</v>
      </c>
      <c r="F57" s="280">
        <v>7472</v>
      </c>
      <c r="G57" s="280">
        <v>7391</v>
      </c>
      <c r="H57" s="280">
        <v>29674</v>
      </c>
      <c r="I57" s="280">
        <v>17267</v>
      </c>
      <c r="J57" s="280">
        <v>20.115221019759861</v>
      </c>
      <c r="K57" s="280">
        <v>29.974044934706789</v>
      </c>
    </row>
    <row r="58" spans="1:11" x14ac:dyDescent="0.25">
      <c r="A58" s="280">
        <v>56</v>
      </c>
      <c r="B58" s="280">
        <v>46</v>
      </c>
      <c r="C58" s="280" t="s">
        <v>45</v>
      </c>
      <c r="D58" s="280">
        <v>4358</v>
      </c>
      <c r="E58" s="280">
        <v>3264</v>
      </c>
      <c r="F58" s="280">
        <v>730</v>
      </c>
      <c r="G58" s="280">
        <v>743</v>
      </c>
      <c r="H58" s="280">
        <v>2920</v>
      </c>
      <c r="I58" s="280">
        <v>2071</v>
      </c>
      <c r="J58" s="280">
        <v>20</v>
      </c>
      <c r="K58" s="280">
        <v>26.403695806680879</v>
      </c>
    </row>
    <row r="59" spans="1:11" x14ac:dyDescent="0.25">
      <c r="A59" s="280">
        <v>57</v>
      </c>
      <c r="B59" s="280">
        <v>60</v>
      </c>
      <c r="C59" s="280" t="s">
        <v>41</v>
      </c>
      <c r="D59" s="280">
        <v>331</v>
      </c>
      <c r="E59" s="280">
        <v>311</v>
      </c>
      <c r="F59" s="280">
        <v>59</v>
      </c>
      <c r="G59" s="280">
        <v>68</v>
      </c>
      <c r="H59" s="280">
        <v>241</v>
      </c>
      <c r="I59" s="280">
        <v>228</v>
      </c>
      <c r="J59" s="280">
        <v>19.666666666666661</v>
      </c>
      <c r="K59" s="280">
        <v>22.972972972972979</v>
      </c>
    </row>
    <row r="60" spans="1:11" x14ac:dyDescent="0.25">
      <c r="A60" s="280">
        <v>58</v>
      </c>
      <c r="B60" s="280">
        <v>48</v>
      </c>
      <c r="C60" s="280" t="s">
        <v>68</v>
      </c>
      <c r="D60" s="280">
        <v>337</v>
      </c>
      <c r="E60" s="280">
        <v>215</v>
      </c>
      <c r="F60" s="280">
        <v>59</v>
      </c>
      <c r="G60" s="280">
        <v>38</v>
      </c>
      <c r="H60" s="280">
        <v>243</v>
      </c>
      <c r="I60" s="280">
        <v>109</v>
      </c>
      <c r="J60" s="280">
        <v>19.536423841059602</v>
      </c>
      <c r="K60" s="280">
        <v>25.85034013605442</v>
      </c>
    </row>
    <row r="61" spans="1:11" x14ac:dyDescent="0.25">
      <c r="A61" s="280">
        <v>59</v>
      </c>
      <c r="B61" s="280">
        <v>43</v>
      </c>
      <c r="C61" s="280" t="s">
        <v>86</v>
      </c>
      <c r="D61" s="280">
        <v>2755</v>
      </c>
      <c r="E61" s="280">
        <v>1969</v>
      </c>
      <c r="F61" s="280">
        <v>412</v>
      </c>
      <c r="G61" s="280">
        <v>471</v>
      </c>
      <c r="H61" s="280">
        <v>1708</v>
      </c>
      <c r="I61" s="280">
        <v>1254</v>
      </c>
      <c r="J61" s="280">
        <v>19.433962264150949</v>
      </c>
      <c r="K61" s="280">
        <v>27.304347826086961</v>
      </c>
    </row>
    <row r="62" spans="1:11" x14ac:dyDescent="0.25">
      <c r="A62" s="280">
        <v>60</v>
      </c>
      <c r="B62" s="280">
        <v>32</v>
      </c>
      <c r="C62" s="280" t="s">
        <v>13</v>
      </c>
      <c r="D62" s="280">
        <v>1586</v>
      </c>
      <c r="E62" s="280">
        <v>1125</v>
      </c>
      <c r="F62" s="280">
        <v>261</v>
      </c>
      <c r="G62" s="280">
        <v>262</v>
      </c>
      <c r="H62" s="280">
        <v>1084</v>
      </c>
      <c r="I62" s="280">
        <v>617</v>
      </c>
      <c r="J62" s="280">
        <v>19.405204460966541</v>
      </c>
      <c r="K62" s="280">
        <v>29.806598407281001</v>
      </c>
    </row>
    <row r="63" spans="1:11" x14ac:dyDescent="0.25">
      <c r="A63" s="280">
        <v>61</v>
      </c>
      <c r="B63" s="280">
        <v>83</v>
      </c>
      <c r="C63" s="280" t="s">
        <v>89</v>
      </c>
      <c r="D63" s="280">
        <v>1815</v>
      </c>
      <c r="E63" s="280">
        <v>1453</v>
      </c>
      <c r="F63" s="280">
        <v>315</v>
      </c>
      <c r="G63" s="280">
        <v>260</v>
      </c>
      <c r="H63" s="280">
        <v>1313</v>
      </c>
      <c r="I63" s="280">
        <v>1497</v>
      </c>
      <c r="J63" s="280">
        <v>19.348894348894351</v>
      </c>
      <c r="K63" s="280">
        <v>14.797951052931129</v>
      </c>
    </row>
    <row r="64" spans="1:11" x14ac:dyDescent="0.25">
      <c r="A64" s="280">
        <v>62</v>
      </c>
      <c r="B64" s="280">
        <v>35</v>
      </c>
      <c r="C64" s="280" t="s">
        <v>82</v>
      </c>
      <c r="D64" s="280">
        <v>976</v>
      </c>
      <c r="E64" s="280">
        <v>669</v>
      </c>
      <c r="F64" s="280">
        <v>159</v>
      </c>
      <c r="G64" s="280">
        <v>182</v>
      </c>
      <c r="H64" s="280">
        <v>685</v>
      </c>
      <c r="I64" s="280">
        <v>445</v>
      </c>
      <c r="J64" s="280">
        <v>18.838862559241711</v>
      </c>
      <c r="K64" s="280">
        <v>29.027113237639551</v>
      </c>
    </row>
    <row r="65" spans="1:11" x14ac:dyDescent="0.25">
      <c r="A65" s="280">
        <v>63</v>
      </c>
      <c r="B65" s="280">
        <v>72</v>
      </c>
      <c r="C65" s="280" t="s">
        <v>78</v>
      </c>
      <c r="D65" s="280">
        <v>1837</v>
      </c>
      <c r="E65" s="280">
        <v>1563</v>
      </c>
      <c r="F65" s="280">
        <v>258</v>
      </c>
      <c r="G65" s="280">
        <v>262</v>
      </c>
      <c r="H65" s="280">
        <v>1136</v>
      </c>
      <c r="I65" s="280">
        <v>1055</v>
      </c>
      <c r="J65" s="280">
        <v>18.50789096126255</v>
      </c>
      <c r="K65" s="280">
        <v>19.893697798025819</v>
      </c>
    </row>
    <row r="66" spans="1:11" x14ac:dyDescent="0.25">
      <c r="A66" s="280">
        <v>64</v>
      </c>
      <c r="B66" s="280">
        <v>65</v>
      </c>
      <c r="C66" s="280" t="s">
        <v>76</v>
      </c>
      <c r="D66" s="280">
        <v>5036</v>
      </c>
      <c r="E66" s="280">
        <v>4290</v>
      </c>
      <c r="F66" s="280">
        <v>870</v>
      </c>
      <c r="G66" s="280">
        <v>843</v>
      </c>
      <c r="H66" s="280">
        <v>3861</v>
      </c>
      <c r="I66" s="280">
        <v>3054</v>
      </c>
      <c r="J66" s="280">
        <v>18.389346861128729</v>
      </c>
      <c r="K66" s="280">
        <v>21.632024634334101</v>
      </c>
    </row>
    <row r="67" spans="1:11" x14ac:dyDescent="0.25">
      <c r="A67" s="280">
        <v>65</v>
      </c>
      <c r="B67" s="280">
        <v>55</v>
      </c>
      <c r="C67" s="280" t="s">
        <v>74</v>
      </c>
      <c r="D67" s="280">
        <v>16573</v>
      </c>
      <c r="E67" s="280">
        <v>12505</v>
      </c>
      <c r="F67" s="280">
        <v>2576</v>
      </c>
      <c r="G67" s="280">
        <v>2522</v>
      </c>
      <c r="H67" s="280">
        <v>11575</v>
      </c>
      <c r="I67" s="280">
        <v>8036</v>
      </c>
      <c r="J67" s="280">
        <v>18.203660518691262</v>
      </c>
      <c r="K67" s="280">
        <v>23.887099829513161</v>
      </c>
    </row>
    <row r="68" spans="1:11" x14ac:dyDescent="0.25">
      <c r="A68" s="280">
        <v>66</v>
      </c>
      <c r="B68" s="280">
        <v>76</v>
      </c>
      <c r="C68" s="280" t="s">
        <v>56</v>
      </c>
      <c r="D68" s="280">
        <v>10039</v>
      </c>
      <c r="E68" s="280">
        <v>7390</v>
      </c>
      <c r="F68" s="280">
        <v>1549</v>
      </c>
      <c r="G68" s="280">
        <v>1288</v>
      </c>
      <c r="H68" s="280">
        <v>6970</v>
      </c>
      <c r="I68" s="280">
        <v>5564</v>
      </c>
      <c r="J68" s="280">
        <v>18.182885315177838</v>
      </c>
      <c r="K68" s="280">
        <v>18.797431406888499</v>
      </c>
    </row>
    <row r="69" spans="1:11" x14ac:dyDescent="0.25">
      <c r="A69" s="280">
        <v>67</v>
      </c>
      <c r="B69" s="280">
        <v>54</v>
      </c>
      <c r="C69" s="280" t="s">
        <v>34</v>
      </c>
      <c r="D69" s="280">
        <v>4885</v>
      </c>
      <c r="E69" s="280">
        <v>3627</v>
      </c>
      <c r="F69" s="280">
        <v>805</v>
      </c>
      <c r="G69" s="280">
        <v>827</v>
      </c>
      <c r="H69" s="280">
        <v>3681</v>
      </c>
      <c r="I69" s="280">
        <v>2633</v>
      </c>
      <c r="J69" s="280">
        <v>17.944716897012931</v>
      </c>
      <c r="K69" s="280">
        <v>23.901734104046241</v>
      </c>
    </row>
    <row r="70" spans="1:11" x14ac:dyDescent="0.25">
      <c r="A70" s="280">
        <v>68</v>
      </c>
      <c r="B70" s="280">
        <v>82</v>
      </c>
      <c r="C70" s="280" t="s">
        <v>94</v>
      </c>
      <c r="D70" s="280">
        <v>3710</v>
      </c>
      <c r="E70" s="280">
        <v>3018</v>
      </c>
      <c r="F70" s="280">
        <v>581</v>
      </c>
      <c r="G70" s="280">
        <v>445</v>
      </c>
      <c r="H70" s="280">
        <v>2675</v>
      </c>
      <c r="I70" s="280">
        <v>2217</v>
      </c>
      <c r="J70" s="280">
        <v>17.843980343980341</v>
      </c>
      <c r="K70" s="280">
        <v>16.716754320060112</v>
      </c>
    </row>
    <row r="71" spans="1:11" x14ac:dyDescent="0.25">
      <c r="A71" s="280">
        <v>69</v>
      </c>
      <c r="B71" s="280">
        <v>70</v>
      </c>
      <c r="C71" s="280" t="s">
        <v>37</v>
      </c>
      <c r="D71" s="280">
        <v>1029</v>
      </c>
      <c r="E71" s="280">
        <v>837</v>
      </c>
      <c r="F71" s="280">
        <v>149</v>
      </c>
      <c r="G71" s="280">
        <v>166</v>
      </c>
      <c r="H71" s="280">
        <v>693</v>
      </c>
      <c r="I71" s="280">
        <v>631</v>
      </c>
      <c r="J71" s="280">
        <v>17.695961995249409</v>
      </c>
      <c r="K71" s="280">
        <v>20.828105395232122</v>
      </c>
    </row>
    <row r="72" spans="1:11" x14ac:dyDescent="0.25">
      <c r="A72" s="280">
        <v>70</v>
      </c>
      <c r="B72" s="280">
        <v>84</v>
      </c>
      <c r="C72" s="280" t="s">
        <v>66</v>
      </c>
      <c r="D72" s="280">
        <v>1610</v>
      </c>
      <c r="E72" s="280">
        <v>1233</v>
      </c>
      <c r="F72" s="280">
        <v>217</v>
      </c>
      <c r="G72" s="280">
        <v>157</v>
      </c>
      <c r="H72" s="280">
        <v>1103</v>
      </c>
      <c r="I72" s="280">
        <v>1060</v>
      </c>
      <c r="J72" s="280">
        <v>16.439393939393941</v>
      </c>
      <c r="K72" s="280">
        <v>12.900575184880861</v>
      </c>
    </row>
    <row r="73" spans="1:11" x14ac:dyDescent="0.25">
      <c r="A73" s="280">
        <v>71</v>
      </c>
      <c r="B73" s="280">
        <v>53</v>
      </c>
      <c r="C73" s="280" t="s">
        <v>42</v>
      </c>
      <c r="D73" s="280">
        <v>4934</v>
      </c>
      <c r="E73" s="280">
        <v>3271</v>
      </c>
      <c r="F73" s="280">
        <v>579</v>
      </c>
      <c r="G73" s="280">
        <v>689</v>
      </c>
      <c r="H73" s="280">
        <v>2951</v>
      </c>
      <c r="I73" s="280">
        <v>2188</v>
      </c>
      <c r="J73" s="280">
        <v>16.402266288951839</v>
      </c>
      <c r="K73" s="280">
        <v>23.94855752519986</v>
      </c>
    </row>
    <row r="74" spans="1:11" x14ac:dyDescent="0.25">
      <c r="A74" s="280">
        <v>72</v>
      </c>
      <c r="B74" s="280">
        <v>77</v>
      </c>
      <c r="C74" s="280" t="s">
        <v>73</v>
      </c>
      <c r="D74" s="280">
        <v>3203</v>
      </c>
      <c r="E74" s="280">
        <v>2818</v>
      </c>
      <c r="F74" s="280">
        <v>501</v>
      </c>
      <c r="G74" s="280">
        <v>488</v>
      </c>
      <c r="H74" s="280">
        <v>2570</v>
      </c>
      <c r="I74" s="280">
        <v>2122</v>
      </c>
      <c r="J74" s="280">
        <v>16.3139042657115</v>
      </c>
      <c r="K74" s="280">
        <v>18.69731800766284</v>
      </c>
    </row>
    <row r="75" spans="1:11" x14ac:dyDescent="0.25">
      <c r="A75" s="280">
        <v>73</v>
      </c>
      <c r="B75" s="280">
        <v>61</v>
      </c>
      <c r="C75" s="280" t="s">
        <v>88</v>
      </c>
      <c r="D75" s="280">
        <v>3947</v>
      </c>
      <c r="E75" s="280">
        <v>2979</v>
      </c>
      <c r="F75" s="280">
        <v>572</v>
      </c>
      <c r="G75" s="280">
        <v>640</v>
      </c>
      <c r="H75" s="280">
        <v>3034</v>
      </c>
      <c r="I75" s="280">
        <v>2152</v>
      </c>
      <c r="J75" s="280">
        <v>15.8624514697726</v>
      </c>
      <c r="K75" s="280">
        <v>22.922636103151859</v>
      </c>
    </row>
    <row r="76" spans="1:11" x14ac:dyDescent="0.25">
      <c r="A76" s="280">
        <v>74</v>
      </c>
      <c r="B76" s="280">
        <v>44</v>
      </c>
      <c r="C76" s="280" t="s">
        <v>35</v>
      </c>
      <c r="D76" s="280">
        <v>2446</v>
      </c>
      <c r="E76" s="280">
        <v>1725</v>
      </c>
      <c r="F76" s="280">
        <v>328</v>
      </c>
      <c r="G76" s="280">
        <v>395</v>
      </c>
      <c r="H76" s="280">
        <v>1740</v>
      </c>
      <c r="I76" s="280">
        <v>1095</v>
      </c>
      <c r="J76" s="280">
        <v>15.860735009671179</v>
      </c>
      <c r="K76" s="280">
        <v>26.51006711409396</v>
      </c>
    </row>
    <row r="77" spans="1:11" x14ac:dyDescent="0.25">
      <c r="A77" s="280">
        <v>75</v>
      </c>
      <c r="B77" s="280">
        <v>36</v>
      </c>
      <c r="C77" s="280" t="s">
        <v>85</v>
      </c>
      <c r="D77" s="280">
        <v>8219</v>
      </c>
      <c r="E77" s="280">
        <v>5425</v>
      </c>
      <c r="F77" s="280">
        <v>1064</v>
      </c>
      <c r="G77" s="280">
        <v>1282</v>
      </c>
      <c r="H77" s="280">
        <v>5654</v>
      </c>
      <c r="I77" s="280">
        <v>3184</v>
      </c>
      <c r="J77" s="280">
        <v>15.83804703780887</v>
      </c>
      <c r="K77" s="280">
        <v>28.705776981639051</v>
      </c>
    </row>
    <row r="78" spans="1:11" x14ac:dyDescent="0.25">
      <c r="A78" s="280">
        <v>76</v>
      </c>
      <c r="B78" s="280">
        <v>66</v>
      </c>
      <c r="C78" s="280" t="s">
        <v>53</v>
      </c>
      <c r="D78" s="280">
        <v>5577</v>
      </c>
      <c r="E78" s="280">
        <v>4554</v>
      </c>
      <c r="F78" s="280">
        <v>756</v>
      </c>
      <c r="G78" s="280">
        <v>887</v>
      </c>
      <c r="H78" s="280">
        <v>4170</v>
      </c>
      <c r="I78" s="280">
        <v>3294</v>
      </c>
      <c r="J78" s="280">
        <v>15.347137637028011</v>
      </c>
      <c r="K78" s="280">
        <v>21.215020330064579</v>
      </c>
    </row>
    <row r="79" spans="1:11" x14ac:dyDescent="0.25">
      <c r="A79" s="280">
        <v>77</v>
      </c>
      <c r="B79" s="280">
        <v>80</v>
      </c>
      <c r="C79" s="280" t="s">
        <v>70</v>
      </c>
      <c r="D79" s="280">
        <v>1902</v>
      </c>
      <c r="E79" s="280">
        <v>1790</v>
      </c>
      <c r="F79" s="280">
        <v>275</v>
      </c>
      <c r="G79" s="280">
        <v>271</v>
      </c>
      <c r="H79" s="280">
        <v>1572</v>
      </c>
      <c r="I79" s="280">
        <v>1245</v>
      </c>
      <c r="J79" s="280">
        <v>14.88900920411478</v>
      </c>
      <c r="K79" s="280">
        <v>17.875989445910289</v>
      </c>
    </row>
    <row r="80" spans="1:11" x14ac:dyDescent="0.25">
      <c r="A80" s="280">
        <v>78</v>
      </c>
      <c r="B80" s="280">
        <v>74</v>
      </c>
      <c r="C80" s="280" t="s">
        <v>30</v>
      </c>
      <c r="D80" s="280">
        <v>4619</v>
      </c>
      <c r="E80" s="280">
        <v>3072</v>
      </c>
      <c r="F80" s="280">
        <v>542</v>
      </c>
      <c r="G80" s="280">
        <v>514</v>
      </c>
      <c r="H80" s="280">
        <v>3104</v>
      </c>
      <c r="I80" s="280">
        <v>2159</v>
      </c>
      <c r="J80" s="280">
        <v>14.865606143719139</v>
      </c>
      <c r="K80" s="280">
        <v>19.22933034044145</v>
      </c>
    </row>
    <row r="81" spans="1:11" x14ac:dyDescent="0.25">
      <c r="A81" s="280">
        <v>79</v>
      </c>
      <c r="B81" s="280">
        <v>52</v>
      </c>
      <c r="C81" s="280" t="s">
        <v>75</v>
      </c>
      <c r="D81" s="280">
        <v>2399</v>
      </c>
      <c r="E81" s="280">
        <v>1682</v>
      </c>
      <c r="F81" s="280">
        <v>303</v>
      </c>
      <c r="G81" s="280">
        <v>374</v>
      </c>
      <c r="H81" s="280">
        <v>1783</v>
      </c>
      <c r="I81" s="280">
        <v>1180</v>
      </c>
      <c r="J81" s="280">
        <v>14.52540747842761</v>
      </c>
      <c r="K81" s="280">
        <v>24.06692406692407</v>
      </c>
    </row>
    <row r="82" spans="1:11" x14ac:dyDescent="0.25">
      <c r="A82" s="280">
        <v>80</v>
      </c>
      <c r="B82" s="280">
        <v>79</v>
      </c>
      <c r="C82" s="280" t="s">
        <v>84</v>
      </c>
      <c r="D82" s="280">
        <v>2417</v>
      </c>
      <c r="E82" s="280">
        <v>2045</v>
      </c>
      <c r="F82" s="280">
        <v>260</v>
      </c>
      <c r="G82" s="280">
        <v>318</v>
      </c>
      <c r="H82" s="280">
        <v>1566</v>
      </c>
      <c r="I82" s="280">
        <v>1449</v>
      </c>
      <c r="J82" s="280">
        <v>14.23877327491785</v>
      </c>
      <c r="K82" s="280">
        <v>17.996604414261459</v>
      </c>
    </row>
    <row r="83" spans="1:11" x14ac:dyDescent="0.25">
      <c r="A83" s="280">
        <v>81</v>
      </c>
      <c r="B83" s="280">
        <v>45</v>
      </c>
      <c r="C83" s="280" t="s">
        <v>58</v>
      </c>
      <c r="D83" s="280">
        <v>1291</v>
      </c>
      <c r="E83" s="280">
        <v>1104</v>
      </c>
      <c r="F83" s="280">
        <v>153</v>
      </c>
      <c r="G83" s="280">
        <v>275</v>
      </c>
      <c r="H83" s="280">
        <v>1071</v>
      </c>
      <c r="I83" s="280">
        <v>764</v>
      </c>
      <c r="J83" s="280">
        <v>12.5</v>
      </c>
      <c r="K83" s="280">
        <v>26.467757459095282</v>
      </c>
    </row>
    <row r="84" spans="1:11" x14ac:dyDescent="0.25">
      <c r="A84" s="280">
        <v>82</v>
      </c>
      <c r="B84" s="280">
        <v>78</v>
      </c>
      <c r="C84" s="280" t="s">
        <v>27</v>
      </c>
      <c r="D84" s="280">
        <v>1209</v>
      </c>
      <c r="E84" s="280">
        <v>880</v>
      </c>
      <c r="F84" s="280">
        <v>130</v>
      </c>
      <c r="G84" s="280">
        <v>136</v>
      </c>
      <c r="H84" s="280">
        <v>917</v>
      </c>
      <c r="I84" s="280">
        <v>610</v>
      </c>
      <c r="J84" s="280">
        <v>12.416427889207259</v>
      </c>
      <c r="K84" s="280">
        <v>18.23056300268097</v>
      </c>
    </row>
    <row r="85" spans="1:11" x14ac:dyDescent="0.25">
      <c r="A85" s="280">
        <v>83</v>
      </c>
      <c r="B85" s="280">
        <v>85</v>
      </c>
      <c r="C85" s="280" t="s">
        <v>93</v>
      </c>
      <c r="D85" s="280">
        <v>2820</v>
      </c>
      <c r="E85" s="280">
        <v>2469</v>
      </c>
      <c r="F85" s="280">
        <v>267</v>
      </c>
      <c r="G85" s="280">
        <v>226</v>
      </c>
      <c r="H85" s="280">
        <v>2037</v>
      </c>
      <c r="I85" s="280">
        <v>1909</v>
      </c>
      <c r="J85" s="280">
        <v>11.58854166666667</v>
      </c>
      <c r="K85" s="280">
        <v>10.585480093676811</v>
      </c>
    </row>
    <row r="86" spans="1:11" x14ac:dyDescent="0.25">
      <c r="A86" s="280">
        <v>84</v>
      </c>
      <c r="B86" s="280">
        <v>23</v>
      </c>
      <c r="C86" s="280" t="s">
        <v>83</v>
      </c>
      <c r="D86" s="280">
        <v>11868</v>
      </c>
      <c r="E86" s="280">
        <v>3682</v>
      </c>
      <c r="F86" s="280">
        <v>970</v>
      </c>
      <c r="G86" s="280">
        <v>1017</v>
      </c>
      <c r="H86" s="280">
        <v>7408</v>
      </c>
      <c r="I86" s="280">
        <v>2198</v>
      </c>
      <c r="J86" s="280">
        <v>11.57794222964908</v>
      </c>
      <c r="K86" s="280">
        <v>31.632970451010891</v>
      </c>
    </row>
    <row r="87" spans="1:11" x14ac:dyDescent="0.25">
      <c r="A87" s="280">
        <v>85</v>
      </c>
      <c r="B87" s="280">
        <v>81</v>
      </c>
      <c r="C87" s="280" t="s">
        <v>52</v>
      </c>
      <c r="D87" s="280">
        <v>3055</v>
      </c>
      <c r="E87" s="280">
        <v>1667</v>
      </c>
      <c r="F87" s="280">
        <v>270</v>
      </c>
      <c r="G87" s="280">
        <v>223</v>
      </c>
      <c r="H87" s="280">
        <v>2126</v>
      </c>
      <c r="I87" s="280">
        <v>1106</v>
      </c>
      <c r="J87" s="280">
        <v>11.268781302170281</v>
      </c>
      <c r="K87" s="280">
        <v>16.779533483822419</v>
      </c>
    </row>
    <row r="89" spans="1:11" x14ac:dyDescent="0.25">
      <c r="A89" s="280" t="s">
        <v>106</v>
      </c>
      <c r="B89" s="280" t="s">
        <v>107</v>
      </c>
      <c r="C89" s="280" t="s">
        <v>108</v>
      </c>
      <c r="D89" s="280" t="s">
        <v>216</v>
      </c>
      <c r="E89" s="280" t="s">
        <v>217</v>
      </c>
      <c r="F89" s="280" t="s">
        <v>218</v>
      </c>
      <c r="G89" s="280" t="s">
        <v>219</v>
      </c>
      <c r="H89" s="280" t="s">
        <v>220</v>
      </c>
      <c r="I89" s="280" t="s">
        <v>221</v>
      </c>
      <c r="J89" s="280" t="s">
        <v>222</v>
      </c>
      <c r="K89" s="280" t="s">
        <v>223</v>
      </c>
    </row>
    <row r="90" spans="1:11" x14ac:dyDescent="0.25">
      <c r="A90" s="280">
        <v>1</v>
      </c>
      <c r="B90" s="280">
        <v>1</v>
      </c>
      <c r="C90" s="280" t="s">
        <v>98</v>
      </c>
      <c r="D90" s="280">
        <v>12028</v>
      </c>
      <c r="E90" s="280">
        <v>11199</v>
      </c>
      <c r="F90" s="280">
        <v>4140</v>
      </c>
      <c r="G90" s="280">
        <v>3703</v>
      </c>
      <c r="H90" s="280">
        <v>6708</v>
      </c>
      <c r="I90" s="280">
        <v>5231</v>
      </c>
      <c r="J90" s="280">
        <v>38.163716814159287</v>
      </c>
      <c r="K90" s="280">
        <v>41.448399373181097</v>
      </c>
    </row>
    <row r="91" spans="1:11" x14ac:dyDescent="0.25">
      <c r="A91" s="280">
        <v>2</v>
      </c>
      <c r="B91" s="280">
        <v>2</v>
      </c>
      <c r="C91" s="280" t="s">
        <v>103</v>
      </c>
      <c r="D91" s="280">
        <v>35071</v>
      </c>
      <c r="E91" s="280">
        <v>27967</v>
      </c>
      <c r="F91" s="280">
        <v>7981</v>
      </c>
      <c r="G91" s="280">
        <v>7861</v>
      </c>
      <c r="H91" s="280">
        <v>23633</v>
      </c>
      <c r="I91" s="280">
        <v>16660</v>
      </c>
      <c r="J91" s="280">
        <v>25.245144556209279</v>
      </c>
      <c r="K91" s="280">
        <v>32.058235797887527</v>
      </c>
    </row>
    <row r="92" spans="1:11" x14ac:dyDescent="0.25">
      <c r="A92" s="280">
        <v>3</v>
      </c>
      <c r="B92" s="280">
        <v>3</v>
      </c>
      <c r="C92" s="280" t="s">
        <v>105</v>
      </c>
      <c r="D92" s="280">
        <v>82339</v>
      </c>
      <c r="E92" s="280">
        <v>59823</v>
      </c>
      <c r="F92" s="280">
        <v>16258</v>
      </c>
      <c r="G92" s="280">
        <v>14919</v>
      </c>
      <c r="H92" s="280">
        <v>57279</v>
      </c>
      <c r="I92" s="280">
        <v>38206</v>
      </c>
      <c r="J92" s="280">
        <v>22.108598392645881</v>
      </c>
      <c r="K92" s="280">
        <v>28.082823529411769</v>
      </c>
    </row>
    <row r="93" spans="1:11" x14ac:dyDescent="0.25">
      <c r="A93" s="280">
        <v>4</v>
      </c>
      <c r="B93" s="280">
        <v>4</v>
      </c>
      <c r="C93" s="280" t="s">
        <v>100</v>
      </c>
      <c r="D93" s="280">
        <v>56982</v>
      </c>
      <c r="E93" s="280">
        <v>46251</v>
      </c>
      <c r="F93" s="280">
        <v>10957</v>
      </c>
      <c r="G93" s="280">
        <v>11384</v>
      </c>
      <c r="H93" s="280">
        <v>39042</v>
      </c>
      <c r="I93" s="280">
        <v>29852</v>
      </c>
      <c r="J93" s="280">
        <v>21.91443828876578</v>
      </c>
      <c r="K93" s="280">
        <v>27.60694538752546</v>
      </c>
    </row>
    <row r="94" spans="1:11" x14ac:dyDescent="0.25">
      <c r="A94" s="280">
        <v>5</v>
      </c>
      <c r="B94" s="280">
        <v>7</v>
      </c>
      <c r="C94" s="280" t="s">
        <v>99</v>
      </c>
      <c r="D94" s="280">
        <v>27903</v>
      </c>
      <c r="E94" s="280">
        <v>20822</v>
      </c>
      <c r="F94" s="280">
        <v>5328</v>
      </c>
      <c r="G94" s="280">
        <v>4494</v>
      </c>
      <c r="H94" s="280">
        <v>19192</v>
      </c>
      <c r="I94" s="280">
        <v>14513</v>
      </c>
      <c r="J94" s="280">
        <v>21.729200652528551</v>
      </c>
      <c r="K94" s="280">
        <v>23.643920660809179</v>
      </c>
    </row>
    <row r="95" spans="1:11" x14ac:dyDescent="0.25">
      <c r="A95" s="280">
        <v>6</v>
      </c>
      <c r="B95" s="280">
        <v>8</v>
      </c>
      <c r="C95" s="280" t="s">
        <v>104</v>
      </c>
      <c r="D95" s="280">
        <v>12960</v>
      </c>
      <c r="E95" s="280">
        <v>10387</v>
      </c>
      <c r="F95" s="280">
        <v>2615</v>
      </c>
      <c r="G95" s="280">
        <v>2219</v>
      </c>
      <c r="H95" s="280">
        <v>9455</v>
      </c>
      <c r="I95" s="280">
        <v>7248</v>
      </c>
      <c r="J95" s="280">
        <v>21.665285832642919</v>
      </c>
      <c r="K95" s="280">
        <v>23.43931551705926</v>
      </c>
    </row>
    <row r="96" spans="1:11" x14ac:dyDescent="0.25">
      <c r="A96" s="280">
        <v>7</v>
      </c>
      <c r="B96" s="280">
        <v>5</v>
      </c>
      <c r="C96" s="280" t="s">
        <v>101</v>
      </c>
      <c r="D96" s="280">
        <v>40436</v>
      </c>
      <c r="E96" s="280">
        <v>31954</v>
      </c>
      <c r="F96" s="280">
        <v>7865</v>
      </c>
      <c r="G96" s="280">
        <v>7443</v>
      </c>
      <c r="H96" s="280">
        <v>28459</v>
      </c>
      <c r="I96" s="280">
        <v>20714</v>
      </c>
      <c r="J96" s="280">
        <v>21.652351062658301</v>
      </c>
      <c r="K96" s="280">
        <v>26.433924068615269</v>
      </c>
    </row>
    <row r="97" spans="1:11" x14ac:dyDescent="0.25">
      <c r="A97" s="280">
        <v>8</v>
      </c>
      <c r="B97" s="280">
        <v>6</v>
      </c>
      <c r="C97" s="280" t="s">
        <v>102</v>
      </c>
      <c r="D97" s="280">
        <v>32007</v>
      </c>
      <c r="E97" s="280">
        <v>20119</v>
      </c>
      <c r="F97" s="280">
        <v>4135</v>
      </c>
      <c r="G97" s="280">
        <v>4368</v>
      </c>
      <c r="H97" s="280">
        <v>21655</v>
      </c>
      <c r="I97" s="280">
        <v>13379</v>
      </c>
      <c r="J97" s="280">
        <v>16.033346258239629</v>
      </c>
      <c r="K97" s="280">
        <v>24.612610582070211</v>
      </c>
    </row>
    <row r="99" spans="1:11" x14ac:dyDescent="0.25">
      <c r="A99" s="280" t="s">
        <v>106</v>
      </c>
      <c r="B99" s="280" t="s">
        <v>107</v>
      </c>
      <c r="C99" s="280" t="s">
        <v>108</v>
      </c>
      <c r="D99" s="280" t="s">
        <v>224</v>
      </c>
      <c r="E99" s="280" t="s">
        <v>225</v>
      </c>
      <c r="F99" s="280" t="s">
        <v>226</v>
      </c>
      <c r="G99" s="280" t="s">
        <v>227</v>
      </c>
      <c r="H99" s="280" t="s">
        <v>228</v>
      </c>
      <c r="I99" s="280" t="s">
        <v>229</v>
      </c>
      <c r="J99" s="280" t="s">
        <v>230</v>
      </c>
      <c r="K99" s="280" t="s">
        <v>231</v>
      </c>
    </row>
    <row r="100" spans="1:11" x14ac:dyDescent="0.25">
      <c r="A100" s="280">
        <v>1</v>
      </c>
      <c r="B100" s="280">
        <v>6</v>
      </c>
      <c r="C100" s="280" t="s">
        <v>61</v>
      </c>
      <c r="D100" s="280">
        <v>68</v>
      </c>
      <c r="E100" s="280">
        <v>99</v>
      </c>
      <c r="F100" s="280">
        <v>19</v>
      </c>
      <c r="G100" s="280">
        <v>20</v>
      </c>
      <c r="H100" s="280">
        <v>48</v>
      </c>
      <c r="I100" s="280">
        <v>66</v>
      </c>
      <c r="J100" s="280">
        <v>28.35820895522388</v>
      </c>
      <c r="K100" s="280">
        <v>23.255813953488371</v>
      </c>
    </row>
    <row r="101" spans="1:11" x14ac:dyDescent="0.25">
      <c r="A101" s="280">
        <v>2</v>
      </c>
      <c r="B101" s="280">
        <v>1</v>
      </c>
      <c r="C101" s="280" t="s">
        <v>46</v>
      </c>
      <c r="D101" s="280">
        <v>2809</v>
      </c>
      <c r="E101" s="280">
        <v>2338</v>
      </c>
      <c r="F101" s="280">
        <v>689</v>
      </c>
      <c r="G101" s="280">
        <v>622</v>
      </c>
      <c r="H101" s="280">
        <v>1767</v>
      </c>
      <c r="I101" s="280">
        <v>1321</v>
      </c>
      <c r="J101" s="280">
        <v>28.05374592833876</v>
      </c>
      <c r="K101" s="280">
        <v>32.012352032938757</v>
      </c>
    </row>
    <row r="102" spans="1:11" x14ac:dyDescent="0.25">
      <c r="A102" s="280">
        <v>3</v>
      </c>
      <c r="B102" s="280">
        <v>3</v>
      </c>
      <c r="C102" s="280" t="s">
        <v>71</v>
      </c>
      <c r="D102" s="280">
        <v>1860</v>
      </c>
      <c r="E102" s="280">
        <v>1653</v>
      </c>
      <c r="F102" s="280">
        <v>346</v>
      </c>
      <c r="G102" s="280">
        <v>492</v>
      </c>
      <c r="H102" s="280">
        <v>1309</v>
      </c>
      <c r="I102" s="280">
        <v>1083</v>
      </c>
      <c r="J102" s="280">
        <v>20.90634441087613</v>
      </c>
      <c r="K102" s="280">
        <v>31.238095238095241</v>
      </c>
    </row>
    <row r="103" spans="1:11" x14ac:dyDescent="0.25">
      <c r="A103" s="280">
        <v>4</v>
      </c>
      <c r="B103" s="280">
        <v>7</v>
      </c>
      <c r="C103" s="280" t="s">
        <v>49</v>
      </c>
      <c r="D103" s="280">
        <v>2623</v>
      </c>
      <c r="E103" s="280">
        <v>2481</v>
      </c>
      <c r="F103" s="280">
        <v>510</v>
      </c>
      <c r="G103" s="280">
        <v>469</v>
      </c>
      <c r="H103" s="280">
        <v>1969</v>
      </c>
      <c r="I103" s="280">
        <v>1770</v>
      </c>
      <c r="J103" s="280">
        <v>20.572811617587739</v>
      </c>
      <c r="K103" s="280">
        <v>20.946851272889681</v>
      </c>
    </row>
    <row r="104" spans="1:11" x14ac:dyDescent="0.25">
      <c r="A104" s="280">
        <v>5</v>
      </c>
      <c r="B104" s="280">
        <v>4</v>
      </c>
      <c r="C104" s="280" t="s">
        <v>82</v>
      </c>
      <c r="D104" s="280">
        <v>976</v>
      </c>
      <c r="E104" s="280">
        <v>669</v>
      </c>
      <c r="F104" s="280">
        <v>159</v>
      </c>
      <c r="G104" s="280">
        <v>182</v>
      </c>
      <c r="H104" s="280">
        <v>685</v>
      </c>
      <c r="I104" s="280">
        <v>445</v>
      </c>
      <c r="J104" s="280">
        <v>18.838862559241711</v>
      </c>
      <c r="K104" s="280">
        <v>29.027113237639551</v>
      </c>
    </row>
    <row r="105" spans="1:11" x14ac:dyDescent="0.25">
      <c r="A105" s="280">
        <v>6</v>
      </c>
      <c r="B105" s="280">
        <v>8</v>
      </c>
      <c r="C105" s="280" t="s">
        <v>78</v>
      </c>
      <c r="D105" s="280">
        <v>1837</v>
      </c>
      <c r="E105" s="280">
        <v>1563</v>
      </c>
      <c r="F105" s="280">
        <v>258</v>
      </c>
      <c r="G105" s="280">
        <v>262</v>
      </c>
      <c r="H105" s="280">
        <v>1136</v>
      </c>
      <c r="I105" s="280">
        <v>1055</v>
      </c>
      <c r="J105" s="280">
        <v>18.50789096126255</v>
      </c>
      <c r="K105" s="280">
        <v>19.893697798025819</v>
      </c>
    </row>
    <row r="106" spans="1:11" x14ac:dyDescent="0.25">
      <c r="A106" s="280">
        <v>7</v>
      </c>
      <c r="B106" s="280">
        <v>9</v>
      </c>
      <c r="C106" s="280" t="s">
        <v>73</v>
      </c>
      <c r="D106" s="280">
        <v>3203</v>
      </c>
      <c r="E106" s="280">
        <v>2818</v>
      </c>
      <c r="F106" s="280">
        <v>501</v>
      </c>
      <c r="G106" s="280">
        <v>488</v>
      </c>
      <c r="H106" s="280">
        <v>2570</v>
      </c>
      <c r="I106" s="280">
        <v>2122</v>
      </c>
      <c r="J106" s="280">
        <v>16.3139042657115</v>
      </c>
      <c r="K106" s="280">
        <v>18.69731800766284</v>
      </c>
    </row>
    <row r="107" spans="1:11" x14ac:dyDescent="0.25">
      <c r="A107" s="280">
        <v>8</v>
      </c>
      <c r="B107" s="280">
        <v>10</v>
      </c>
      <c r="C107" s="280" t="s">
        <v>84</v>
      </c>
      <c r="D107" s="280">
        <v>2417</v>
      </c>
      <c r="E107" s="280">
        <v>2045</v>
      </c>
      <c r="F107" s="280">
        <v>260</v>
      </c>
      <c r="G107" s="280">
        <v>318</v>
      </c>
      <c r="H107" s="280">
        <v>1566</v>
      </c>
      <c r="I107" s="280">
        <v>1449</v>
      </c>
      <c r="J107" s="280">
        <v>14.23877327491785</v>
      </c>
      <c r="K107" s="280">
        <v>17.996604414261459</v>
      </c>
    </row>
    <row r="108" spans="1:11" x14ac:dyDescent="0.25">
      <c r="A108" s="280">
        <v>9</v>
      </c>
      <c r="B108" s="280">
        <v>5</v>
      </c>
      <c r="C108" s="280" t="s">
        <v>58</v>
      </c>
      <c r="D108" s="280">
        <v>1291</v>
      </c>
      <c r="E108" s="280">
        <v>1104</v>
      </c>
      <c r="F108" s="280">
        <v>153</v>
      </c>
      <c r="G108" s="280">
        <v>275</v>
      </c>
      <c r="H108" s="280">
        <v>1071</v>
      </c>
      <c r="I108" s="280">
        <v>764</v>
      </c>
      <c r="J108" s="280">
        <v>12.5</v>
      </c>
      <c r="K108" s="280">
        <v>26.467757459095282</v>
      </c>
    </row>
    <row r="109" spans="1:11" x14ac:dyDescent="0.25">
      <c r="A109" s="280">
        <v>10</v>
      </c>
      <c r="B109" s="280">
        <v>2</v>
      </c>
      <c r="C109" s="280" t="s">
        <v>83</v>
      </c>
      <c r="D109" s="280">
        <v>11868</v>
      </c>
      <c r="E109" s="280">
        <v>3682</v>
      </c>
      <c r="F109" s="280">
        <v>970</v>
      </c>
      <c r="G109" s="280">
        <v>1017</v>
      </c>
      <c r="H109" s="280">
        <v>7408</v>
      </c>
      <c r="I109" s="280">
        <v>2198</v>
      </c>
      <c r="J109" s="280">
        <v>11.57794222964908</v>
      </c>
      <c r="K109" s="280">
        <v>31.632970451010891</v>
      </c>
    </row>
    <row r="110" spans="1:11" x14ac:dyDescent="0.25">
      <c r="A110" s="280">
        <v>11</v>
      </c>
      <c r="B110" s="280">
        <v>11</v>
      </c>
      <c r="C110" s="280" t="s">
        <v>52</v>
      </c>
      <c r="D110" s="280">
        <v>3055</v>
      </c>
      <c r="E110" s="280">
        <v>1667</v>
      </c>
      <c r="F110" s="280">
        <v>270</v>
      </c>
      <c r="G110" s="280">
        <v>223</v>
      </c>
      <c r="H110" s="280">
        <v>2126</v>
      </c>
      <c r="I110" s="280">
        <v>1106</v>
      </c>
      <c r="J110" s="280">
        <v>11.268781302170281</v>
      </c>
      <c r="K110" s="280">
        <v>16.779533483822419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11"/>
  <sheetViews>
    <sheetView view="pageBreakPreview" topLeftCell="A73" zoomScale="85" zoomScaleNormal="60" zoomScaleSheetLayoutView="85" workbookViewId="0">
      <selection activeCell="C112" sqref="C112"/>
    </sheetView>
  </sheetViews>
  <sheetFormatPr defaultRowHeight="15" x14ac:dyDescent="0.25"/>
  <cols>
    <col min="1" max="3" width="4.7109375" style="46" customWidth="1"/>
    <col min="4" max="4" width="45.7109375" customWidth="1"/>
    <col min="5" max="10" width="10.28515625" style="46" customWidth="1"/>
    <col min="11" max="12" width="10.28515625" style="123" customWidth="1"/>
  </cols>
  <sheetData>
    <row r="1" spans="1:12" s="1" customFormat="1" ht="45" customHeight="1" x14ac:dyDescent="0.25">
      <c r="A1" s="748" t="s">
        <v>236</v>
      </c>
      <c r="B1" s="748"/>
      <c r="C1" s="748"/>
      <c r="D1" s="748"/>
      <c r="E1" s="748"/>
      <c r="F1" s="748"/>
      <c r="G1" s="748"/>
      <c r="H1" s="748"/>
      <c r="I1" s="748"/>
      <c r="J1" s="748"/>
      <c r="K1" s="748"/>
      <c r="L1" s="748"/>
    </row>
    <row r="2" spans="1:12" s="5" customFormat="1" ht="35.1" customHeight="1" x14ac:dyDescent="0.25">
      <c r="A2" s="749" t="str">
        <f>ВСЕГО!A2</f>
        <v>ноябрь 2020</v>
      </c>
      <c r="B2" s="749" t="str">
        <f>ВСЕГО!B2</f>
        <v>ноябрь 2019</v>
      </c>
      <c r="C2" s="749" t="str">
        <f>ВСЕГО!C2</f>
        <v>октябрь 2020</v>
      </c>
      <c r="D2" s="751"/>
      <c r="E2" s="751" t="s">
        <v>0</v>
      </c>
      <c r="F2" s="751"/>
      <c r="G2" s="751" t="s">
        <v>1</v>
      </c>
      <c r="H2" s="751"/>
      <c r="I2" s="751" t="s">
        <v>2</v>
      </c>
      <c r="J2" s="751"/>
      <c r="K2" s="753" t="s">
        <v>10</v>
      </c>
      <c r="L2" s="753"/>
    </row>
    <row r="3" spans="1:12" s="5" customFormat="1" ht="35.1" customHeight="1" x14ac:dyDescent="0.25">
      <c r="A3" s="749"/>
      <c r="B3" s="749"/>
      <c r="C3" s="749"/>
      <c r="D3" s="751"/>
      <c r="E3" s="751" t="s">
        <v>96</v>
      </c>
      <c r="F3" s="751"/>
      <c r="G3" s="751" t="s">
        <v>96</v>
      </c>
      <c r="H3" s="751"/>
      <c r="I3" s="751" t="s">
        <v>96</v>
      </c>
      <c r="J3" s="751"/>
      <c r="K3" s="753" t="s">
        <v>96</v>
      </c>
      <c r="L3" s="753"/>
    </row>
    <row r="4" spans="1:12" s="5" customFormat="1" ht="35.1" customHeight="1" thickBot="1" x14ac:dyDescent="0.3">
      <c r="A4" s="750"/>
      <c r="B4" s="750"/>
      <c r="C4" s="750"/>
      <c r="D4" s="752"/>
      <c r="E4" s="534" t="s">
        <v>3</v>
      </c>
      <c r="F4" s="534" t="s">
        <v>5</v>
      </c>
      <c r="G4" s="534" t="s">
        <v>3</v>
      </c>
      <c r="H4" s="534" t="s">
        <v>5</v>
      </c>
      <c r="I4" s="534" t="s">
        <v>3</v>
      </c>
      <c r="J4" s="535" t="s">
        <v>5</v>
      </c>
      <c r="K4" s="536" t="s">
        <v>6</v>
      </c>
      <c r="L4" s="536" t="s">
        <v>7</v>
      </c>
    </row>
    <row r="5" spans="1:12" s="23" customFormat="1" x14ac:dyDescent="0.25">
      <c r="A5" s="478">
        <f>OBLAST_SLOB!A2</f>
        <v>1</v>
      </c>
      <c r="B5" s="479">
        <f>OBLAST_SLOB!B2</f>
        <v>1</v>
      </c>
      <c r="C5" s="537">
        <v>1</v>
      </c>
      <c r="D5" s="485" t="str">
        <f>OBLAST_SLOB!C2</f>
        <v>Чеченская Республика</v>
      </c>
      <c r="E5" s="863">
        <f>OBLAST_SLOB!D2</f>
        <v>1393</v>
      </c>
      <c r="F5" s="395">
        <f>(E5-OBLAST_SLOB!E2)/OBLAST_SLOB!E2*100</f>
        <v>-16.8854415274463</v>
      </c>
      <c r="G5" s="407">
        <f>OBLAST_SLOB!F2</f>
        <v>1151</v>
      </c>
      <c r="H5" s="395">
        <f>(G5-OBLAST_SLOB!G2)/OBLAST_SLOB!G2*100</f>
        <v>-12.736921910538287</v>
      </c>
      <c r="I5" s="407">
        <f>OBLAST_SLOB!H2</f>
        <v>227</v>
      </c>
      <c r="J5" s="865">
        <f>(I5-OBLAST_SLOB!I2)/OBLAST_SLOB!I2*100</f>
        <v>-8.4677419354838701</v>
      </c>
      <c r="K5" s="868">
        <f>OBLAST_SLOB!J2</f>
        <v>83.526850507982587</v>
      </c>
      <c r="L5" s="354">
        <f>OBLAST_SLOB!K2</f>
        <v>84.173580089342693</v>
      </c>
    </row>
    <row r="6" spans="1:12" s="23" customFormat="1" x14ac:dyDescent="0.25">
      <c r="A6" s="480">
        <f>OBLAST_SLOB!A3</f>
        <v>2</v>
      </c>
      <c r="B6" s="324">
        <f>OBLAST_SLOB!B3</f>
        <v>2</v>
      </c>
      <c r="C6" s="424">
        <v>2</v>
      </c>
      <c r="D6" s="486" t="str">
        <f>OBLAST_SLOB!C3</f>
        <v>Республика Дагестан</v>
      </c>
      <c r="E6" s="864">
        <f>OBLAST_SLOB!D3</f>
        <v>6703</v>
      </c>
      <c r="F6" s="319">
        <f>(E6-OBLAST_SLOB!E3)/OBLAST_SLOB!E3*100</f>
        <v>6.1104954883647302</v>
      </c>
      <c r="G6" s="318">
        <f>OBLAST_SLOB!F3</f>
        <v>4711</v>
      </c>
      <c r="H6" s="319">
        <f>(G6-OBLAST_SLOB!G3)/OBLAST_SLOB!G3*100</f>
        <v>1.3336201333620135</v>
      </c>
      <c r="I6" s="318">
        <f>OBLAST_SLOB!H3</f>
        <v>1233</v>
      </c>
      <c r="J6" s="866">
        <f>(I6-OBLAST_SLOB!I3)/OBLAST_SLOB!I3*100</f>
        <v>22.079207920792079</v>
      </c>
      <c r="K6" s="869">
        <f>OBLAST_SLOB!J3</f>
        <v>79.256393001345899</v>
      </c>
      <c r="L6" s="399">
        <f>OBLAST_SLOB!K3</f>
        <v>82.152323732108144</v>
      </c>
    </row>
    <row r="7" spans="1:12" s="23" customFormat="1" x14ac:dyDescent="0.25">
      <c r="A7" s="480">
        <f>OBLAST_SLOB!A4</f>
        <v>3</v>
      </c>
      <c r="B7" s="324">
        <f>OBLAST_SLOB!B4</f>
        <v>3</v>
      </c>
      <c r="C7" s="424">
        <v>3</v>
      </c>
      <c r="D7" s="486" t="str">
        <f>OBLAST_SLOB!C4</f>
        <v>Чукотский автономный округ</v>
      </c>
      <c r="E7" s="864">
        <f>OBLAST_SLOB!D4</f>
        <v>352</v>
      </c>
      <c r="F7" s="319">
        <f>(E7-OBLAST_SLOB!E4)/OBLAST_SLOB!E4*100</f>
        <v>3.5294117647058822</v>
      </c>
      <c r="G7" s="318">
        <f>OBLAST_SLOB!F4</f>
        <v>208</v>
      </c>
      <c r="H7" s="319">
        <f>(G7-OBLAST_SLOB!G4)/OBLAST_SLOB!G4*100</f>
        <v>6.1224489795918364</v>
      </c>
      <c r="I7" s="318">
        <f>OBLAST_SLOB!H4</f>
        <v>90</v>
      </c>
      <c r="J7" s="866">
        <f>(I7-OBLAST_SLOB!I4)/OBLAST_SLOB!I4*100</f>
        <v>2.2727272727272729</v>
      </c>
      <c r="K7" s="869">
        <f>OBLAST_SLOB!J4</f>
        <v>69.798657718120808</v>
      </c>
      <c r="L7" s="399">
        <f>OBLAST_SLOB!K4</f>
        <v>69.014084507042256</v>
      </c>
    </row>
    <row r="8" spans="1:12" s="23" customFormat="1" x14ac:dyDescent="0.25">
      <c r="A8" s="480">
        <f>OBLAST_SLOB!A5</f>
        <v>4</v>
      </c>
      <c r="B8" s="324">
        <f>OBLAST_SLOB!B5</f>
        <v>4</v>
      </c>
      <c r="C8" s="424">
        <v>4</v>
      </c>
      <c r="D8" s="486" t="str">
        <f>OBLAST_SLOB!C5</f>
        <v>Карачаево-Черкесская Республика</v>
      </c>
      <c r="E8" s="864">
        <f>OBLAST_SLOB!D5</f>
        <v>2540</v>
      </c>
      <c r="F8" s="319">
        <f>(E8-OBLAST_SLOB!E5)/OBLAST_SLOB!E5*100</f>
        <v>6.498951781970649</v>
      </c>
      <c r="G8" s="318">
        <f>OBLAST_SLOB!F5</f>
        <v>1669</v>
      </c>
      <c r="H8" s="319">
        <f>(G8-OBLAST_SLOB!G5)/OBLAST_SLOB!G5*100</f>
        <v>18.368794326241133</v>
      </c>
      <c r="I8" s="318">
        <f>OBLAST_SLOB!H5</f>
        <v>763</v>
      </c>
      <c r="J8" s="866">
        <f>(I8-OBLAST_SLOB!I5)/OBLAST_SLOB!I5*100</f>
        <v>18.478260869565215</v>
      </c>
      <c r="K8" s="869">
        <f>OBLAST_SLOB!J5</f>
        <v>68.626644736842096</v>
      </c>
      <c r="L8" s="399">
        <f>OBLAST_SLOB!K5</f>
        <v>68.646543330087638</v>
      </c>
    </row>
    <row r="9" spans="1:12" s="23" customFormat="1" x14ac:dyDescent="0.25">
      <c r="A9" s="480">
        <f>OBLAST_SLOB!A6</f>
        <v>5</v>
      </c>
      <c r="B9" s="324">
        <f>OBLAST_SLOB!B6</f>
        <v>15</v>
      </c>
      <c r="C9" s="424">
        <v>5</v>
      </c>
      <c r="D9" s="486" t="str">
        <f>OBLAST_SLOB!C6</f>
        <v>Республика Адыгея</v>
      </c>
      <c r="E9" s="864">
        <f>OBLAST_SLOB!D6</f>
        <v>2367</v>
      </c>
      <c r="F9" s="319">
        <f>(E9-OBLAST_SLOB!E6)/OBLAST_SLOB!E6*100</f>
        <v>-9.1362763915547021</v>
      </c>
      <c r="G9" s="318">
        <f>OBLAST_SLOB!F6</f>
        <v>1518</v>
      </c>
      <c r="H9" s="319">
        <f>(G9-OBLAST_SLOB!G6)/OBLAST_SLOB!G6*100</f>
        <v>10.722100656455142</v>
      </c>
      <c r="I9" s="318">
        <f>OBLAST_SLOB!H6</f>
        <v>847</v>
      </c>
      <c r="J9" s="866">
        <f>(I9-OBLAST_SLOB!I6)/OBLAST_SLOB!I6*100</f>
        <v>-7.7342047930283222</v>
      </c>
      <c r="K9" s="869">
        <f>OBLAST_SLOB!J6</f>
        <v>64.186046511627907</v>
      </c>
      <c r="L9" s="399">
        <f>OBLAST_SLOB!K6</f>
        <v>59.895150720838799</v>
      </c>
    </row>
    <row r="10" spans="1:12" s="23" customFormat="1" x14ac:dyDescent="0.25">
      <c r="A10" s="480">
        <f>OBLAST_SLOB!A7</f>
        <v>6</v>
      </c>
      <c r="B10" s="324">
        <f>OBLAST_SLOB!B7</f>
        <v>7</v>
      </c>
      <c r="C10" s="424">
        <v>6</v>
      </c>
      <c r="D10" s="486" t="str">
        <f>OBLAST_SLOB!C7</f>
        <v>Республика Калмыкия</v>
      </c>
      <c r="E10" s="864">
        <f>OBLAST_SLOB!D7</f>
        <v>1263</v>
      </c>
      <c r="F10" s="319">
        <f>(E10-OBLAST_SLOB!E7)/OBLAST_SLOB!E7*100</f>
        <v>10.402097902097902</v>
      </c>
      <c r="G10" s="318">
        <f>OBLAST_SLOB!F7</f>
        <v>706</v>
      </c>
      <c r="H10" s="319">
        <f>(G10-OBLAST_SLOB!G7)/OBLAST_SLOB!G7*100</f>
        <v>8.615384615384615</v>
      </c>
      <c r="I10" s="318">
        <f>OBLAST_SLOB!H7</f>
        <v>422</v>
      </c>
      <c r="J10" s="866">
        <f>(I10-OBLAST_SLOB!I7)/OBLAST_SLOB!I7*100</f>
        <v>10.182767624020887</v>
      </c>
      <c r="K10" s="869">
        <f>OBLAST_SLOB!J7</f>
        <v>62.588652482269502</v>
      </c>
      <c r="L10" s="399">
        <f>OBLAST_SLOB!K7</f>
        <v>62.923523717328173</v>
      </c>
    </row>
    <row r="11" spans="1:12" s="23" customFormat="1" x14ac:dyDescent="0.25">
      <c r="A11" s="480">
        <f>OBLAST_SLOB!A8</f>
        <v>7</v>
      </c>
      <c r="B11" s="324">
        <f>OBLAST_SLOB!B8</f>
        <v>8</v>
      </c>
      <c r="C11" s="424">
        <v>8</v>
      </c>
      <c r="D11" s="486" t="str">
        <f>OBLAST_SLOB!C8</f>
        <v>Республика Саха (Якутия)</v>
      </c>
      <c r="E11" s="864">
        <f>OBLAST_SLOB!D8</f>
        <v>5956</v>
      </c>
      <c r="F11" s="319">
        <f>(E11-OBLAST_SLOB!E8)/OBLAST_SLOB!E8*100</f>
        <v>-2.0072392234287593</v>
      </c>
      <c r="G11" s="318">
        <f>OBLAST_SLOB!F8</f>
        <v>3388</v>
      </c>
      <c r="H11" s="319">
        <f>(G11-OBLAST_SLOB!G8)/OBLAST_SLOB!G8*100</f>
        <v>-6.1495844875346259</v>
      </c>
      <c r="I11" s="318">
        <f>OBLAST_SLOB!H8</f>
        <v>2130</v>
      </c>
      <c r="J11" s="866">
        <f>(I11-OBLAST_SLOB!I8)/OBLAST_SLOB!I8*100</f>
        <v>-0.65298507462686561</v>
      </c>
      <c r="K11" s="869">
        <f>OBLAST_SLOB!J8</f>
        <v>61.399057629575942</v>
      </c>
      <c r="L11" s="399">
        <f>OBLAST_SLOB!K8</f>
        <v>62.738964198818223</v>
      </c>
    </row>
    <row r="12" spans="1:12" s="23" customFormat="1" x14ac:dyDescent="0.25">
      <c r="A12" s="480">
        <f>OBLAST_SLOB!A9</f>
        <v>8</v>
      </c>
      <c r="B12" s="324">
        <f>OBLAST_SLOB!B9</f>
        <v>11</v>
      </c>
      <c r="C12" s="424">
        <v>9</v>
      </c>
      <c r="D12" s="486" t="str">
        <f>OBLAST_SLOB!C9</f>
        <v>Республика Мордовия</v>
      </c>
      <c r="E12" s="864">
        <f>OBLAST_SLOB!D9</f>
        <v>4134</v>
      </c>
      <c r="F12" s="319">
        <f>(E12-OBLAST_SLOB!E9)/OBLAST_SLOB!E9*100</f>
        <v>10.269405174713258</v>
      </c>
      <c r="G12" s="318">
        <f>OBLAST_SLOB!F9</f>
        <v>2285</v>
      </c>
      <c r="H12" s="319">
        <f>(G12-OBLAST_SLOB!G9)/OBLAST_SLOB!G9*100</f>
        <v>17.059426229508194</v>
      </c>
      <c r="I12" s="318">
        <f>OBLAST_SLOB!H9</f>
        <v>1510</v>
      </c>
      <c r="J12" s="866">
        <f>(I12-OBLAST_SLOB!I9)/OBLAST_SLOB!I9*100</f>
        <v>23.46688470973017</v>
      </c>
      <c r="K12" s="869">
        <f>OBLAST_SLOB!J9</f>
        <v>60.210803689064562</v>
      </c>
      <c r="L12" s="399">
        <f>OBLAST_SLOB!K9</f>
        <v>61.480314960629933</v>
      </c>
    </row>
    <row r="13" spans="1:12" s="23" customFormat="1" x14ac:dyDescent="0.25">
      <c r="A13" s="480">
        <f>OBLAST_SLOB!A10</f>
        <v>9</v>
      </c>
      <c r="B13" s="324">
        <f>OBLAST_SLOB!B10</f>
        <v>9</v>
      </c>
      <c r="C13" s="424">
        <v>11</v>
      </c>
      <c r="D13" s="486" t="str">
        <f>OBLAST_SLOB!C10</f>
        <v>Республика Алтай</v>
      </c>
      <c r="E13" s="864">
        <f>OBLAST_SLOB!D10</f>
        <v>2088</v>
      </c>
      <c r="F13" s="319">
        <f>(E13-OBLAST_SLOB!E10)/OBLAST_SLOB!E10*100</f>
        <v>9.8369279326670167</v>
      </c>
      <c r="G13" s="318">
        <f>OBLAST_SLOB!F10</f>
        <v>1168</v>
      </c>
      <c r="H13" s="319">
        <f>(G13-OBLAST_SLOB!G10)/OBLAST_SLOB!G10*100</f>
        <v>4.753363228699552</v>
      </c>
      <c r="I13" s="318">
        <f>OBLAST_SLOB!H10</f>
        <v>773</v>
      </c>
      <c r="J13" s="866">
        <f>(I13-OBLAST_SLOB!I10)/OBLAST_SLOB!I10*100</f>
        <v>14.858841010401189</v>
      </c>
      <c r="K13" s="869">
        <f>OBLAST_SLOB!J10</f>
        <v>60.175167439464197</v>
      </c>
      <c r="L13" s="399">
        <f>OBLAST_SLOB!K10</f>
        <v>62.360178970917232</v>
      </c>
    </row>
    <row r="14" spans="1:12" s="23" customFormat="1" x14ac:dyDescent="0.25">
      <c r="A14" s="480">
        <f>OBLAST_SLOB!A11</f>
        <v>10</v>
      </c>
      <c r="B14" s="324">
        <f>OBLAST_SLOB!B11</f>
        <v>5</v>
      </c>
      <c r="C14" s="424">
        <v>10</v>
      </c>
      <c r="D14" s="486" t="str">
        <f>OBLAST_SLOB!C11</f>
        <v>Республика Ингушетия</v>
      </c>
      <c r="E14" s="864">
        <f>OBLAST_SLOB!D11</f>
        <v>986</v>
      </c>
      <c r="F14" s="319">
        <f>(E14-OBLAST_SLOB!E11)/OBLAST_SLOB!E11*100</f>
        <v>5.0053248136315229</v>
      </c>
      <c r="G14" s="318">
        <f>OBLAST_SLOB!F11</f>
        <v>526</v>
      </c>
      <c r="H14" s="319">
        <f>(G14-OBLAST_SLOB!G11)/OBLAST_SLOB!G11*100</f>
        <v>1.7408123791102514</v>
      </c>
      <c r="I14" s="318">
        <f>OBLAST_SLOB!H11</f>
        <v>351</v>
      </c>
      <c r="J14" s="866">
        <f>(I14-OBLAST_SLOB!I11)/OBLAST_SLOB!I11*100</f>
        <v>23.157894736842106</v>
      </c>
      <c r="K14" s="869">
        <f>OBLAST_SLOB!J11</f>
        <v>59.977194982896243</v>
      </c>
      <c r="L14" s="399">
        <f>OBLAST_SLOB!K11</f>
        <v>64.463840399002493</v>
      </c>
    </row>
    <row r="15" spans="1:12" s="23" customFormat="1" x14ac:dyDescent="0.25">
      <c r="A15" s="480">
        <f>OBLAST_SLOB!A12</f>
        <v>11</v>
      </c>
      <c r="B15" s="324">
        <f>OBLAST_SLOB!B12</f>
        <v>30</v>
      </c>
      <c r="C15" s="424">
        <v>13</v>
      </c>
      <c r="D15" s="486" t="str">
        <f>OBLAST_SLOB!C12</f>
        <v>Курганская область</v>
      </c>
      <c r="E15" s="864">
        <f>OBLAST_SLOB!D12</f>
        <v>7094</v>
      </c>
      <c r="F15" s="319">
        <f>(E15-OBLAST_SLOB!E12)/OBLAST_SLOB!E12*100</f>
        <v>-3.6664856056491035</v>
      </c>
      <c r="G15" s="318">
        <f>OBLAST_SLOB!F12</f>
        <v>3696</v>
      </c>
      <c r="H15" s="319">
        <f>(G15-OBLAST_SLOB!G12)/OBLAST_SLOB!G12*100</f>
        <v>6.2985332182916309</v>
      </c>
      <c r="I15" s="318">
        <f>OBLAST_SLOB!H12</f>
        <v>2508</v>
      </c>
      <c r="J15" s="866">
        <f>(I15-OBLAST_SLOB!I12)/OBLAST_SLOB!I12*100</f>
        <v>-25.111973723499553</v>
      </c>
      <c r="K15" s="869">
        <f>OBLAST_SLOB!J12</f>
        <v>59.574468085106382</v>
      </c>
      <c r="L15" s="399">
        <f>OBLAST_SLOB!K12</f>
        <v>50.937591561675937</v>
      </c>
    </row>
    <row r="16" spans="1:12" s="23" customFormat="1" x14ac:dyDescent="0.25">
      <c r="A16" s="480">
        <f>OBLAST_SLOB!A13</f>
        <v>12</v>
      </c>
      <c r="B16" s="324">
        <f>OBLAST_SLOB!B13</f>
        <v>14</v>
      </c>
      <c r="C16" s="424">
        <v>7</v>
      </c>
      <c r="D16" s="486" t="str">
        <f>OBLAST_SLOB!C13</f>
        <v>Тамбовская область</v>
      </c>
      <c r="E16" s="864">
        <f>OBLAST_SLOB!D13</f>
        <v>5698</v>
      </c>
      <c r="F16" s="319">
        <f>(E16-OBLAST_SLOB!E13)/OBLAST_SLOB!E13*100</f>
        <v>6.1475409836065573</v>
      </c>
      <c r="G16" s="318">
        <f>OBLAST_SLOB!F13</f>
        <v>2880</v>
      </c>
      <c r="H16" s="319">
        <f>(G16-OBLAST_SLOB!G13)/OBLAST_SLOB!G13*100</f>
        <v>6.9042316258351892</v>
      </c>
      <c r="I16" s="318">
        <f>OBLAST_SLOB!H13</f>
        <v>1964</v>
      </c>
      <c r="J16" s="866">
        <f>(I16-OBLAST_SLOB!I13)/OBLAST_SLOB!I13*100</f>
        <v>9.2324805339265854</v>
      </c>
      <c r="K16" s="869">
        <f>OBLAST_SLOB!J13</f>
        <v>59.454995871180842</v>
      </c>
      <c r="L16" s="399">
        <f>OBLAST_SLOB!K13</f>
        <v>59.973285841495994</v>
      </c>
    </row>
    <row r="17" spans="1:12" s="23" customFormat="1" x14ac:dyDescent="0.25">
      <c r="A17" s="480">
        <f>OBLAST_SLOB!A14</f>
        <v>13</v>
      </c>
      <c r="B17" s="324">
        <f>OBLAST_SLOB!B14</f>
        <v>6</v>
      </c>
      <c r="C17" s="424">
        <v>12</v>
      </c>
      <c r="D17" s="486" t="str">
        <f>OBLAST_SLOB!C14</f>
        <v>Республика Северная Осетия - Алания</v>
      </c>
      <c r="E17" s="864">
        <f>OBLAST_SLOB!D14</f>
        <v>3811</v>
      </c>
      <c r="F17" s="319">
        <f>(E17-OBLAST_SLOB!E14)/OBLAST_SLOB!E14*100</f>
        <v>-14.87603305785124</v>
      </c>
      <c r="G17" s="318">
        <f>OBLAST_SLOB!F14</f>
        <v>1901</v>
      </c>
      <c r="H17" s="319">
        <f>(G17-OBLAST_SLOB!G14)/OBLAST_SLOB!G14*100</f>
        <v>-2.2622107969151672</v>
      </c>
      <c r="I17" s="318">
        <f>OBLAST_SLOB!H14</f>
        <v>1371</v>
      </c>
      <c r="J17" s="866">
        <f>(I17-OBLAST_SLOB!I14)/OBLAST_SLOB!I14*100</f>
        <v>23.180592991913745</v>
      </c>
      <c r="K17" s="869">
        <f>OBLAST_SLOB!J14</f>
        <v>58.099022004889967</v>
      </c>
      <c r="L17" s="399">
        <f>OBLAST_SLOB!K14</f>
        <v>63.603662524525838</v>
      </c>
    </row>
    <row r="18" spans="1:12" s="23" customFormat="1" x14ac:dyDescent="0.25">
      <c r="A18" s="480">
        <f>OBLAST_SLOB!A15</f>
        <v>14</v>
      </c>
      <c r="B18" s="324">
        <f>OBLAST_SLOB!B15</f>
        <v>24</v>
      </c>
      <c r="C18" s="424">
        <v>14</v>
      </c>
      <c r="D18" s="486" t="str">
        <f>OBLAST_SLOB!C15</f>
        <v>Тульская область</v>
      </c>
      <c r="E18" s="864">
        <f>OBLAST_SLOB!D15</f>
        <v>6410</v>
      </c>
      <c r="F18" s="319">
        <f>(E18-OBLAST_SLOB!E15)/OBLAST_SLOB!E15*100</f>
        <v>4.1937581274382314</v>
      </c>
      <c r="G18" s="318">
        <f>OBLAST_SLOB!F15</f>
        <v>3205</v>
      </c>
      <c r="H18" s="319">
        <f>(G18-OBLAST_SLOB!G15)/OBLAST_SLOB!G15*100</f>
        <v>10.555363918592619</v>
      </c>
      <c r="I18" s="318">
        <f>OBLAST_SLOB!H15</f>
        <v>2408</v>
      </c>
      <c r="J18" s="866">
        <f>(I18-OBLAST_SLOB!I15)/OBLAST_SLOB!I15*100</f>
        <v>1.006711409395973</v>
      </c>
      <c r="K18" s="869">
        <f>OBLAST_SLOB!J15</f>
        <v>57.099590236949943</v>
      </c>
      <c r="L18" s="399">
        <f>OBLAST_SLOB!K15</f>
        <v>54.874124550444833</v>
      </c>
    </row>
    <row r="19" spans="1:12" s="23" customFormat="1" x14ac:dyDescent="0.25">
      <c r="A19" s="480">
        <f>OBLAST_SLOB!A16</f>
        <v>15</v>
      </c>
      <c r="B19" s="324">
        <f>OBLAST_SLOB!B16</f>
        <v>19</v>
      </c>
      <c r="C19" s="424">
        <v>17</v>
      </c>
      <c r="D19" s="486" t="str">
        <f>OBLAST_SLOB!C16</f>
        <v>Кабардино-Балкарская Республика</v>
      </c>
      <c r="E19" s="864">
        <f>OBLAST_SLOB!D16</f>
        <v>4315</v>
      </c>
      <c r="F19" s="319">
        <f>(E19-OBLAST_SLOB!E16)/OBLAST_SLOB!E16*100</f>
        <v>-0.41541657050542352</v>
      </c>
      <c r="G19" s="318">
        <f>OBLAST_SLOB!F16</f>
        <v>2289</v>
      </c>
      <c r="H19" s="319">
        <f>(G19-OBLAST_SLOB!G16)/OBLAST_SLOB!G16*100</f>
        <v>2.2788203753351208</v>
      </c>
      <c r="I19" s="318">
        <f>OBLAST_SLOB!H16</f>
        <v>1729</v>
      </c>
      <c r="J19" s="866">
        <f>(I19-OBLAST_SLOB!I16)/OBLAST_SLOB!I16*100</f>
        <v>3.4709754637941357</v>
      </c>
      <c r="K19" s="869">
        <f>OBLAST_SLOB!J16</f>
        <v>56.968641114982567</v>
      </c>
      <c r="L19" s="399">
        <f>OBLAST_SLOB!K16</f>
        <v>57.252494244052187</v>
      </c>
    </row>
    <row r="20" spans="1:12" s="23" customFormat="1" x14ac:dyDescent="0.25">
      <c r="A20" s="480">
        <f>OBLAST_SLOB!A17</f>
        <v>16</v>
      </c>
      <c r="B20" s="324">
        <f>OBLAST_SLOB!B17</f>
        <v>10</v>
      </c>
      <c r="C20" s="424">
        <v>16</v>
      </c>
      <c r="D20" s="486" t="str">
        <f>OBLAST_SLOB!C17</f>
        <v>Псковская область</v>
      </c>
      <c r="E20" s="864">
        <f>OBLAST_SLOB!D17</f>
        <v>4485</v>
      </c>
      <c r="F20" s="319">
        <f>(E20-OBLAST_SLOB!E17)/OBLAST_SLOB!E17*100</f>
        <v>13.057726241492313</v>
      </c>
      <c r="G20" s="318">
        <f>OBLAST_SLOB!F17</f>
        <v>2315</v>
      </c>
      <c r="H20" s="319">
        <f>(G20-OBLAST_SLOB!G17)/OBLAST_SLOB!G17*100</f>
        <v>7.8751164958061501</v>
      </c>
      <c r="I20" s="318">
        <f>OBLAST_SLOB!H17</f>
        <v>1776</v>
      </c>
      <c r="J20" s="866">
        <f>(I20-OBLAST_SLOB!I17)/OBLAST_SLOB!I17*100</f>
        <v>33.936651583710407</v>
      </c>
      <c r="K20" s="869">
        <f>OBLAST_SLOB!J17</f>
        <v>56.587631385969203</v>
      </c>
      <c r="L20" s="399">
        <f>OBLAST_SLOB!K17</f>
        <v>61.808755760368662</v>
      </c>
    </row>
    <row r="21" spans="1:12" s="43" customFormat="1" x14ac:dyDescent="0.25">
      <c r="A21" s="480">
        <f>OBLAST_SLOB!A18</f>
        <v>17</v>
      </c>
      <c r="B21" s="324">
        <f>OBLAST_SLOB!B18</f>
        <v>29</v>
      </c>
      <c r="C21" s="424">
        <v>18</v>
      </c>
      <c r="D21" s="486" t="str">
        <f>OBLAST_SLOB!C18</f>
        <v>Московская область</v>
      </c>
      <c r="E21" s="864">
        <f>OBLAST_SLOB!D18</f>
        <v>37144</v>
      </c>
      <c r="F21" s="319">
        <f>(E21-OBLAST_SLOB!E18)/OBLAST_SLOB!E18*100</f>
        <v>-5.0511247443762777</v>
      </c>
      <c r="G21" s="318">
        <f>OBLAST_SLOB!F18</f>
        <v>19361</v>
      </c>
      <c r="H21" s="319">
        <f>(G21-OBLAST_SLOB!G18)/OBLAST_SLOB!G18*100</f>
        <v>3.1431463427627726</v>
      </c>
      <c r="I21" s="318">
        <f>OBLAST_SLOB!H18</f>
        <v>15507</v>
      </c>
      <c r="J21" s="866">
        <f>(I21-OBLAST_SLOB!I18)/OBLAST_SLOB!I18*100</f>
        <v>-10.622478386167147</v>
      </c>
      <c r="K21" s="869">
        <f>OBLAST_SLOB!J18</f>
        <v>55.52655730182402</v>
      </c>
      <c r="L21" s="399">
        <f>OBLAST_SLOB!K18</f>
        <v>51.966999806206907</v>
      </c>
    </row>
    <row r="22" spans="1:12" s="23" customFormat="1" x14ac:dyDescent="0.25">
      <c r="A22" s="480">
        <f>OBLAST_SLOB!A19</f>
        <v>18</v>
      </c>
      <c r="B22" s="324">
        <f>OBLAST_SLOB!B19</f>
        <v>20</v>
      </c>
      <c r="C22" s="424">
        <v>15</v>
      </c>
      <c r="D22" s="486" t="str">
        <f>OBLAST_SLOB!C19</f>
        <v>Ненецкий автономный округ</v>
      </c>
      <c r="E22" s="864">
        <f>OBLAST_SLOB!D19</f>
        <v>364</v>
      </c>
      <c r="F22" s="319">
        <f>(E22-OBLAST_SLOB!E19)/OBLAST_SLOB!E19*100</f>
        <v>6.4327485380116958</v>
      </c>
      <c r="G22" s="318">
        <f>OBLAST_SLOB!F19</f>
        <v>180</v>
      </c>
      <c r="H22" s="319">
        <f>(G22-OBLAST_SLOB!G19)/OBLAST_SLOB!G19*100</f>
        <v>-9.5477386934673358</v>
      </c>
      <c r="I22" s="318">
        <f>OBLAST_SLOB!H19</f>
        <v>149</v>
      </c>
      <c r="J22" s="866">
        <f>(I22-OBLAST_SLOB!I19)/OBLAST_SLOB!I19*100</f>
        <v>-0.66666666666666674</v>
      </c>
      <c r="K22" s="869">
        <f>OBLAST_SLOB!J19</f>
        <v>54.711246200607903</v>
      </c>
      <c r="L22" s="399">
        <f>OBLAST_SLOB!K19</f>
        <v>57.020057306590253</v>
      </c>
    </row>
    <row r="23" spans="1:12" s="23" customFormat="1" x14ac:dyDescent="0.25">
      <c r="A23" s="480">
        <f>OBLAST_SLOB!A20</f>
        <v>19</v>
      </c>
      <c r="B23" s="324">
        <f>OBLAST_SLOB!B20</f>
        <v>13</v>
      </c>
      <c r="C23" s="424">
        <v>21</v>
      </c>
      <c r="D23" s="486" t="str">
        <f>OBLAST_SLOB!C20</f>
        <v>Камчатский край</v>
      </c>
      <c r="E23" s="864">
        <f>OBLAST_SLOB!D20</f>
        <v>2122</v>
      </c>
      <c r="F23" s="319">
        <f>(E23-OBLAST_SLOB!E20)/OBLAST_SLOB!E20*100</f>
        <v>15.32608695652174</v>
      </c>
      <c r="G23" s="318">
        <f>OBLAST_SLOB!F20</f>
        <v>1024</v>
      </c>
      <c r="H23" s="319">
        <f>(G23-OBLAST_SLOB!G20)/OBLAST_SLOB!G20*100</f>
        <v>-2.6615969581749046</v>
      </c>
      <c r="I23" s="318">
        <f>OBLAST_SLOB!H20</f>
        <v>855</v>
      </c>
      <c r="J23" s="866">
        <f>(I23-OBLAST_SLOB!I20)/OBLAST_SLOB!I20*100</f>
        <v>23.376623376623375</v>
      </c>
      <c r="K23" s="869">
        <f>OBLAST_SLOB!J20</f>
        <v>54.497072911122928</v>
      </c>
      <c r="L23" s="399">
        <f>OBLAST_SLOB!K20</f>
        <v>60.286532951289402</v>
      </c>
    </row>
    <row r="24" spans="1:12" s="23" customFormat="1" ht="15.75" thickBot="1" x14ac:dyDescent="0.3">
      <c r="A24" s="480">
        <f>OBLAST_SLOB!A21</f>
        <v>20</v>
      </c>
      <c r="B24" s="324">
        <f>OBLAST_SLOB!B21</f>
        <v>17</v>
      </c>
      <c r="C24" s="424">
        <v>20</v>
      </c>
      <c r="D24" s="486" t="str">
        <f>OBLAST_SLOB!C21</f>
        <v>Оренбургская область</v>
      </c>
      <c r="E24" s="864">
        <f>OBLAST_SLOB!D21</f>
        <v>13971</v>
      </c>
      <c r="F24" s="319">
        <f>(E24-OBLAST_SLOB!E21)/OBLAST_SLOB!E21*100</f>
        <v>5.8890404729422468</v>
      </c>
      <c r="G24" s="318">
        <f>OBLAST_SLOB!F21</f>
        <v>7069</v>
      </c>
      <c r="H24" s="319">
        <f>(G24-OBLAST_SLOB!G21)/OBLAST_SLOB!G21*100</f>
        <v>-5.0631211388665056</v>
      </c>
      <c r="I24" s="318">
        <f>OBLAST_SLOB!H21</f>
        <v>5997</v>
      </c>
      <c r="J24" s="866">
        <f>(I24-OBLAST_SLOB!I21)/OBLAST_SLOB!I21*100</f>
        <v>16.741288689896827</v>
      </c>
      <c r="K24" s="869">
        <f>OBLAST_SLOB!J21</f>
        <v>54.102250114801777</v>
      </c>
      <c r="L24" s="399">
        <f>OBLAST_SLOB!K21</f>
        <v>59.17507748549631</v>
      </c>
    </row>
    <row r="25" spans="1:12" s="108" customFormat="1" ht="15.75" thickBot="1" x14ac:dyDescent="0.3">
      <c r="A25" s="480">
        <f>OBLAST_SLOB!A22</f>
        <v>21</v>
      </c>
      <c r="B25" s="324">
        <f>OBLAST_SLOB!B22</f>
        <v>12</v>
      </c>
      <c r="C25" s="424">
        <v>19</v>
      </c>
      <c r="D25" s="486" t="str">
        <f>OBLAST_SLOB!C22</f>
        <v>Ульяновская область</v>
      </c>
      <c r="E25" s="864">
        <f>OBLAST_SLOB!D22</f>
        <v>5601</v>
      </c>
      <c r="F25" s="319">
        <f>(E25-OBLAST_SLOB!E22)/OBLAST_SLOB!E22*100</f>
        <v>7.1346595256312169</v>
      </c>
      <c r="G25" s="318">
        <f>OBLAST_SLOB!F22</f>
        <v>2666</v>
      </c>
      <c r="H25" s="319">
        <f>(G25-OBLAST_SLOB!G22)/OBLAST_SLOB!G22*100</f>
        <v>0.15026296018031557</v>
      </c>
      <c r="I25" s="318">
        <f>OBLAST_SLOB!H22</f>
        <v>2396</v>
      </c>
      <c r="J25" s="866">
        <f>(I25-OBLAST_SLOB!I22)/OBLAST_SLOB!I22*100</f>
        <v>37.464142283419392</v>
      </c>
      <c r="K25" s="869">
        <f>OBLAST_SLOB!J22</f>
        <v>52.666930067167129</v>
      </c>
      <c r="L25" s="399">
        <f>OBLAST_SLOB!K22</f>
        <v>60.431328036322363</v>
      </c>
    </row>
    <row r="26" spans="1:12" s="172" customFormat="1" ht="15.75" thickBot="1" x14ac:dyDescent="0.3">
      <c r="A26" s="480">
        <f>OBLAST_SLOB!A23</f>
        <v>22</v>
      </c>
      <c r="B26" s="324">
        <f>OBLAST_SLOB!B23</f>
        <v>23</v>
      </c>
      <c r="C26" s="424">
        <v>22</v>
      </c>
      <c r="D26" s="486" t="str">
        <f>OBLAST_SLOB!C23</f>
        <v>Рязанская область</v>
      </c>
      <c r="E26" s="864">
        <f>OBLAST_SLOB!D23</f>
        <v>5542</v>
      </c>
      <c r="F26" s="319">
        <f>(E26-OBLAST_SLOB!E23)/OBLAST_SLOB!E23*100</f>
        <v>-3.8848421782865072</v>
      </c>
      <c r="G26" s="318">
        <f>OBLAST_SLOB!F23</f>
        <v>2592</v>
      </c>
      <c r="H26" s="319">
        <f>(G26-OBLAST_SLOB!G23)/OBLAST_SLOB!G23*100</f>
        <v>-4.1065482796892345</v>
      </c>
      <c r="I26" s="318">
        <f>OBLAST_SLOB!H23</f>
        <v>2484</v>
      </c>
      <c r="J26" s="866">
        <f>(I26-OBLAST_SLOB!I23)/OBLAST_SLOB!I23*100</f>
        <v>12.144469525959369</v>
      </c>
      <c r="K26" s="869">
        <f>OBLAST_SLOB!J23</f>
        <v>51.063829787234042</v>
      </c>
      <c r="L26" s="399">
        <f>OBLAST_SLOB!K23</f>
        <v>54.961366409109388</v>
      </c>
    </row>
    <row r="27" spans="1:12" s="8" customFormat="1" ht="15.75" thickBot="1" x14ac:dyDescent="0.3">
      <c r="A27" s="480">
        <f>OBLAST_SLOB!A24</f>
        <v>23</v>
      </c>
      <c r="B27" s="324">
        <f>OBLAST_SLOB!B24</f>
        <v>21</v>
      </c>
      <c r="C27" s="424">
        <v>23</v>
      </c>
      <c r="D27" s="486" t="str">
        <f>OBLAST_SLOB!C24</f>
        <v>Республика Хакасия</v>
      </c>
      <c r="E27" s="864">
        <f>OBLAST_SLOB!D24</f>
        <v>5143</v>
      </c>
      <c r="F27" s="319">
        <f>(E27-OBLAST_SLOB!E24)/OBLAST_SLOB!E24*100</f>
        <v>5.2168576104746318</v>
      </c>
      <c r="G27" s="318">
        <f>OBLAST_SLOB!F24</f>
        <v>2333</v>
      </c>
      <c r="H27" s="319">
        <f>(G27-OBLAST_SLOB!G24)/OBLAST_SLOB!G24*100</f>
        <v>-5.92741935483871</v>
      </c>
      <c r="I27" s="318">
        <f>OBLAST_SLOB!H24</f>
        <v>2271</v>
      </c>
      <c r="J27" s="866">
        <f>(I27-OBLAST_SLOB!I24)/OBLAST_SLOB!I24*100</f>
        <v>17.607457276022785</v>
      </c>
      <c r="K27" s="869">
        <f>OBLAST_SLOB!J24</f>
        <v>50.673327541268463</v>
      </c>
      <c r="L27" s="399">
        <f>OBLAST_SLOB!K24</f>
        <v>56.223078666968938</v>
      </c>
    </row>
    <row r="28" spans="1:12" s="63" customFormat="1" ht="15.75" thickBot="1" x14ac:dyDescent="0.3">
      <c r="A28" s="480">
        <f>OBLAST_SLOB!A25</f>
        <v>24</v>
      </c>
      <c r="B28" s="324">
        <f>OBLAST_SLOB!B25</f>
        <v>18</v>
      </c>
      <c r="C28" s="424">
        <v>24</v>
      </c>
      <c r="D28" s="486" t="str">
        <f>OBLAST_SLOB!C25</f>
        <v>Астраханская область</v>
      </c>
      <c r="E28" s="864">
        <f>OBLAST_SLOB!D25</f>
        <v>7096</v>
      </c>
      <c r="F28" s="319">
        <f>(E28-OBLAST_SLOB!E25)/OBLAST_SLOB!E25*100</f>
        <v>18.148518148518146</v>
      </c>
      <c r="G28" s="318">
        <f>OBLAST_SLOB!F25</f>
        <v>3377</v>
      </c>
      <c r="H28" s="319">
        <f>(G28-OBLAST_SLOB!G25)/OBLAST_SLOB!G25*100</f>
        <v>2.5197328476017002</v>
      </c>
      <c r="I28" s="318">
        <f>OBLAST_SLOB!H25</f>
        <v>3431</v>
      </c>
      <c r="J28" s="866">
        <f>(I28-OBLAST_SLOB!I25)/OBLAST_SLOB!I25*100</f>
        <v>47.126929674099486</v>
      </c>
      <c r="K28" s="869">
        <f>OBLAST_SLOB!J25</f>
        <v>49.603407755581671</v>
      </c>
      <c r="L28" s="399">
        <f>OBLAST_SLOB!K25</f>
        <v>58.549591183789552</v>
      </c>
    </row>
    <row r="29" spans="1:12" s="24" customFormat="1" x14ac:dyDescent="0.25">
      <c r="A29" s="480">
        <f>OBLAST_SLOB!A26</f>
        <v>25</v>
      </c>
      <c r="B29" s="324">
        <f>OBLAST_SLOB!B26</f>
        <v>26</v>
      </c>
      <c r="C29" s="424">
        <v>25</v>
      </c>
      <c r="D29" s="486" t="str">
        <f>OBLAST_SLOB!C26</f>
        <v>Пензенская область</v>
      </c>
      <c r="E29" s="864">
        <f>OBLAST_SLOB!D26</f>
        <v>6012</v>
      </c>
      <c r="F29" s="319">
        <f>(E29-OBLAST_SLOB!E26)/OBLAST_SLOB!E26*100</f>
        <v>7.6069446930374083</v>
      </c>
      <c r="G29" s="318">
        <f>OBLAST_SLOB!F26</f>
        <v>2668</v>
      </c>
      <c r="H29" s="319">
        <f>(G29-OBLAST_SLOB!G26)/OBLAST_SLOB!G26*100</f>
        <v>-8.0634045485871813</v>
      </c>
      <c r="I29" s="318">
        <f>OBLAST_SLOB!H26</f>
        <v>2843</v>
      </c>
      <c r="J29" s="866">
        <f>(I29-OBLAST_SLOB!I26)/OBLAST_SLOB!I26*100</f>
        <v>17.382328654004954</v>
      </c>
      <c r="K29" s="869">
        <f>OBLAST_SLOB!J26</f>
        <v>48.412266376338231</v>
      </c>
      <c r="L29" s="399">
        <f>OBLAST_SLOB!K26</f>
        <v>54.507888805409458</v>
      </c>
    </row>
    <row r="30" spans="1:12" s="29" customFormat="1" x14ac:dyDescent="0.25">
      <c r="A30" s="480">
        <f>OBLAST_SLOB!A27</f>
        <v>26</v>
      </c>
      <c r="B30" s="324">
        <f>OBLAST_SLOB!B27</f>
        <v>31</v>
      </c>
      <c r="C30" s="424">
        <v>28</v>
      </c>
      <c r="D30" s="486" t="str">
        <f>OBLAST_SLOB!C27</f>
        <v>Свердловская область</v>
      </c>
      <c r="E30" s="864">
        <f>OBLAST_SLOB!D27</f>
        <v>27011</v>
      </c>
      <c r="F30" s="319">
        <f>(E30-OBLAST_SLOB!E27)/OBLAST_SLOB!E27*100</f>
        <v>5.3964413922272509</v>
      </c>
      <c r="G30" s="318">
        <f>OBLAST_SLOB!F27</f>
        <v>11630</v>
      </c>
      <c r="H30" s="319">
        <f>(G30-OBLAST_SLOB!G27)/OBLAST_SLOB!G27*100</f>
        <v>-3.5894885186106276</v>
      </c>
      <c r="I30" s="318">
        <f>OBLAST_SLOB!H27</f>
        <v>12811</v>
      </c>
      <c r="J30" s="866">
        <f>(I30-OBLAST_SLOB!I27)/OBLAST_SLOB!I27*100</f>
        <v>9.7678005312312557</v>
      </c>
      <c r="K30" s="869">
        <f>OBLAST_SLOB!J27</f>
        <v>47.583977742318233</v>
      </c>
      <c r="L30" s="399">
        <f>OBLAST_SLOB!K27</f>
        <v>50.825819499452273</v>
      </c>
    </row>
    <row r="31" spans="1:12" s="33" customFormat="1" ht="15.75" thickBot="1" x14ac:dyDescent="0.3">
      <c r="A31" s="480">
        <f>OBLAST_SLOB!A28</f>
        <v>27</v>
      </c>
      <c r="B31" s="324">
        <f>OBLAST_SLOB!B28</f>
        <v>16</v>
      </c>
      <c r="C31" s="424">
        <v>29</v>
      </c>
      <c r="D31" s="486" t="str">
        <f>OBLAST_SLOB!C28</f>
        <v>Чувашская Республика</v>
      </c>
      <c r="E31" s="864">
        <f>OBLAST_SLOB!D28</f>
        <v>7372</v>
      </c>
      <c r="F31" s="319">
        <f>(E31-OBLAST_SLOB!E28)/OBLAST_SLOB!E28*100</f>
        <v>12.309567336989641</v>
      </c>
      <c r="G31" s="318">
        <f>OBLAST_SLOB!F28</f>
        <v>3215</v>
      </c>
      <c r="H31" s="319">
        <f>(G31-OBLAST_SLOB!G28)/OBLAST_SLOB!G28*100</f>
        <v>-9.0265987549518965</v>
      </c>
      <c r="I31" s="318">
        <f>OBLAST_SLOB!H28</f>
        <v>3587</v>
      </c>
      <c r="J31" s="866">
        <f>(I31-OBLAST_SLOB!I28)/OBLAST_SLOB!I28*100</f>
        <v>50.968013468013474</v>
      </c>
      <c r="K31" s="869">
        <f>OBLAST_SLOB!J28</f>
        <v>47.265510144075272</v>
      </c>
      <c r="L31" s="399">
        <f>OBLAST_SLOB!K28</f>
        <v>59.796954314720807</v>
      </c>
    </row>
    <row r="32" spans="1:12" s="149" customFormat="1" ht="15.75" thickBot="1" x14ac:dyDescent="0.3">
      <c r="A32" s="480">
        <f>OBLAST_SLOB!A29</f>
        <v>28</v>
      </c>
      <c r="B32" s="324">
        <f>OBLAST_SLOB!B29</f>
        <v>39</v>
      </c>
      <c r="C32" s="424">
        <v>30</v>
      </c>
      <c r="D32" s="486" t="str">
        <f>OBLAST_SLOB!C29</f>
        <v>Забайкальский край</v>
      </c>
      <c r="E32" s="864">
        <f>OBLAST_SLOB!D29</f>
        <v>11720</v>
      </c>
      <c r="F32" s="319">
        <f>(E32-OBLAST_SLOB!E29)/OBLAST_SLOB!E29*100</f>
        <v>-5.3311793214862675</v>
      </c>
      <c r="G32" s="318">
        <f>OBLAST_SLOB!F29</f>
        <v>5181</v>
      </c>
      <c r="H32" s="319">
        <f>(G32-OBLAST_SLOB!G29)/OBLAST_SLOB!G29*100</f>
        <v>-12.022414671421295</v>
      </c>
      <c r="I32" s="318">
        <f>OBLAST_SLOB!H29</f>
        <v>5922</v>
      </c>
      <c r="J32" s="866">
        <f>(I32-OBLAST_SLOB!I29)/OBLAST_SLOB!I29*100</f>
        <v>-7.1495766698024461</v>
      </c>
      <c r="K32" s="869">
        <f>OBLAST_SLOB!J29</f>
        <v>46.663064036746817</v>
      </c>
      <c r="L32" s="399">
        <f>OBLAST_SLOB!K29</f>
        <v>48.006847640009781</v>
      </c>
    </row>
    <row r="33" spans="1:13" s="126" customFormat="1" ht="15.75" thickBot="1" x14ac:dyDescent="0.3">
      <c r="A33" s="480">
        <f>OBLAST_SLOB!A30</f>
        <v>29</v>
      </c>
      <c r="B33" s="324">
        <f>OBLAST_SLOB!B30</f>
        <v>25</v>
      </c>
      <c r="C33" s="424">
        <v>32</v>
      </c>
      <c r="D33" s="486" t="str">
        <f>OBLAST_SLOB!C30</f>
        <v>Омская область</v>
      </c>
      <c r="E33" s="864">
        <f>OBLAST_SLOB!D30</f>
        <v>12217</v>
      </c>
      <c r="F33" s="319">
        <f>(E33-OBLAST_SLOB!E30)/OBLAST_SLOB!E30*100</f>
        <v>9.0608819853597566</v>
      </c>
      <c r="G33" s="318">
        <f>OBLAST_SLOB!F30</f>
        <v>5082</v>
      </c>
      <c r="H33" s="319">
        <f>(G33-OBLAST_SLOB!G30)/OBLAST_SLOB!G30*100</f>
        <v>-8.6464138055006288</v>
      </c>
      <c r="I33" s="318">
        <f>OBLAST_SLOB!H30</f>
        <v>5911</v>
      </c>
      <c r="J33" s="866">
        <f>(I33-OBLAST_SLOB!I30)/OBLAST_SLOB!I30*100</f>
        <v>29.032962235319797</v>
      </c>
      <c r="K33" s="869">
        <f>OBLAST_SLOB!J30</f>
        <v>46.229418721004272</v>
      </c>
      <c r="L33" s="399">
        <f>OBLAST_SLOB!K30</f>
        <v>54.840299684542579</v>
      </c>
    </row>
    <row r="34" spans="1:13" s="24" customFormat="1" ht="15.75" thickBot="1" x14ac:dyDescent="0.3">
      <c r="A34" s="480">
        <f>OBLAST_SLOB!A31</f>
        <v>30</v>
      </c>
      <c r="B34" s="324">
        <f>OBLAST_SLOB!B31</f>
        <v>27</v>
      </c>
      <c r="C34" s="424">
        <v>39</v>
      </c>
      <c r="D34" s="486" t="str">
        <f>OBLAST_SLOB!C31</f>
        <v>Магаданская область</v>
      </c>
      <c r="E34" s="864">
        <f>OBLAST_SLOB!D31</f>
        <v>1466</v>
      </c>
      <c r="F34" s="319">
        <f>(E34-OBLAST_SLOB!E31)/OBLAST_SLOB!E31*100</f>
        <v>-0.20422055820285909</v>
      </c>
      <c r="G34" s="318">
        <f>OBLAST_SLOB!F31</f>
        <v>636</v>
      </c>
      <c r="H34" s="319">
        <f>(G34-OBLAST_SLOB!G31)/OBLAST_SLOB!G31*100</f>
        <v>-12.876712328767123</v>
      </c>
      <c r="I34" s="318">
        <f>OBLAST_SLOB!H31</f>
        <v>742</v>
      </c>
      <c r="J34" s="866">
        <f>(I34-OBLAST_SLOB!I31)/OBLAST_SLOB!I31*100</f>
        <v>16.118935837245697</v>
      </c>
      <c r="K34" s="869">
        <f>OBLAST_SLOB!J31</f>
        <v>46.153846153846153</v>
      </c>
      <c r="L34" s="399">
        <f>OBLAST_SLOB!K31</f>
        <v>53.323593864134402</v>
      </c>
    </row>
    <row r="35" spans="1:13" s="164" customFormat="1" ht="15.75" thickBot="1" x14ac:dyDescent="0.3">
      <c r="A35" s="480">
        <f>OBLAST_SLOB!A32</f>
        <v>31</v>
      </c>
      <c r="B35" s="324">
        <f>OBLAST_SLOB!B32</f>
        <v>49</v>
      </c>
      <c r="C35" s="424">
        <v>34</v>
      </c>
      <c r="D35" s="486" t="str">
        <f>OBLAST_SLOB!C32</f>
        <v>Самарская область</v>
      </c>
      <c r="E35" s="864">
        <f>OBLAST_SLOB!D32</f>
        <v>22012</v>
      </c>
      <c r="F35" s="319">
        <f>(E35-OBLAST_SLOB!E32)/OBLAST_SLOB!E32*100</f>
        <v>6.9946045788168956</v>
      </c>
      <c r="G35" s="318">
        <f>OBLAST_SLOB!F32</f>
        <v>9477</v>
      </c>
      <c r="H35" s="319">
        <f>(G35-OBLAST_SLOB!G32)/OBLAST_SLOB!G32*100</f>
        <v>5.8055152394775034</v>
      </c>
      <c r="I35" s="318">
        <f>OBLAST_SLOB!H32</f>
        <v>11188</v>
      </c>
      <c r="J35" s="866">
        <f>(I35-OBLAST_SLOB!I32)/OBLAST_SLOB!I32*100</f>
        <v>8.5686559922367795</v>
      </c>
      <c r="K35" s="869">
        <f>OBLAST_SLOB!J32</f>
        <v>45.860150012097748</v>
      </c>
      <c r="L35" s="399">
        <f>OBLAST_SLOB!K32</f>
        <v>46.50088256671166</v>
      </c>
    </row>
    <row r="36" spans="1:13" s="184" customFormat="1" ht="15.75" thickBot="1" x14ac:dyDescent="0.3">
      <c r="A36" s="480">
        <f>OBLAST_SLOB!A33</f>
        <v>32</v>
      </c>
      <c r="B36" s="324">
        <f>OBLAST_SLOB!B33</f>
        <v>33</v>
      </c>
      <c r="C36" s="424">
        <v>35</v>
      </c>
      <c r="D36" s="486" t="str">
        <f>OBLAST_SLOB!C33</f>
        <v>Архангельская область с НАО</v>
      </c>
      <c r="E36" s="864">
        <f>OBLAST_SLOB!D33</f>
        <v>9441</v>
      </c>
      <c r="F36" s="319">
        <f>(E36-OBLAST_SLOB!E33)/OBLAST_SLOB!E33*100</f>
        <v>3.6106233538191397</v>
      </c>
      <c r="G36" s="318">
        <f>OBLAST_SLOB!F33</f>
        <v>3995</v>
      </c>
      <c r="H36" s="319">
        <f>(G36-OBLAST_SLOB!G33)/OBLAST_SLOB!G33*100</f>
        <v>-0.2247752247752248</v>
      </c>
      <c r="I36" s="318">
        <f>OBLAST_SLOB!H33</f>
        <v>4741</v>
      </c>
      <c r="J36" s="866">
        <f>(I36-OBLAST_SLOB!I33)/OBLAST_SLOB!I33*100</f>
        <v>19.390581717451525</v>
      </c>
      <c r="K36" s="869">
        <f>OBLAST_SLOB!J33</f>
        <v>45.73031135531135</v>
      </c>
      <c r="L36" s="399">
        <f>OBLAST_SLOB!K33</f>
        <v>50.206896551724142</v>
      </c>
      <c r="M36" s="183"/>
    </row>
    <row r="37" spans="1:13" s="186" customFormat="1" ht="15.75" thickBot="1" x14ac:dyDescent="0.3">
      <c r="A37" s="481">
        <f>OBLAST_SLOB!A34</f>
        <v>33</v>
      </c>
      <c r="B37" s="325">
        <f>OBLAST_SLOB!B34</f>
        <v>84</v>
      </c>
      <c r="C37" s="426">
        <v>31</v>
      </c>
      <c r="D37" s="487" t="str">
        <f>OBLAST_SLOB!C34</f>
        <v>Ивановская область</v>
      </c>
      <c r="E37" s="877">
        <f>OBLAST_SLOB!D34</f>
        <v>5977</v>
      </c>
      <c r="F37" s="321">
        <f>(E37-OBLAST_SLOB!E34)/OBLAST_SLOB!E34*100</f>
        <v>-0.92822807889938674</v>
      </c>
      <c r="G37" s="320">
        <f>OBLAST_SLOB!F34</f>
        <v>2365</v>
      </c>
      <c r="H37" s="321">
        <f>(G37-OBLAST_SLOB!G34)/OBLAST_SLOB!G34*100</f>
        <v>10.205032618825722</v>
      </c>
      <c r="I37" s="320">
        <f>OBLAST_SLOB!H34</f>
        <v>2846</v>
      </c>
      <c r="J37" s="881">
        <f>(I37-OBLAST_SLOB!I34)/OBLAST_SLOB!I34*100</f>
        <v>-40.297881267044261</v>
      </c>
      <c r="K37" s="885">
        <f>OBLAST_SLOB!J34</f>
        <v>45.384763001343323</v>
      </c>
      <c r="L37" s="361">
        <f>OBLAST_SLOB!K34</f>
        <v>31.04296253435556</v>
      </c>
    </row>
    <row r="38" spans="1:13" s="57" customFormat="1" ht="15.75" thickBot="1" x14ac:dyDescent="0.3">
      <c r="A38" s="50">
        <f>OBLAST_SLOB!A35</f>
        <v>34</v>
      </c>
      <c r="B38" s="51">
        <f>OBLAST_SLOB!B35</f>
        <v>34</v>
      </c>
      <c r="C38" s="425">
        <v>38</v>
      </c>
      <c r="D38" s="488" t="str">
        <f>OBLAST_SLOB!C35</f>
        <v>Архангельская область</v>
      </c>
      <c r="E38" s="50">
        <f>OBLAST_SLOB!D35</f>
        <v>9077</v>
      </c>
      <c r="F38" s="131">
        <f>(E38-OBLAST_SLOB!E35)/OBLAST_SLOB!E35*100</f>
        <v>3.5005701254275943</v>
      </c>
      <c r="G38" s="51">
        <f>OBLAST_SLOB!F35</f>
        <v>3815</v>
      </c>
      <c r="H38" s="131">
        <f>(G38-OBLAST_SLOB!G35)/OBLAST_SLOB!G35*100</f>
        <v>0.26281208935611039</v>
      </c>
      <c r="I38" s="51">
        <f>OBLAST_SLOB!H35</f>
        <v>4592</v>
      </c>
      <c r="J38" s="867">
        <f>(I38-OBLAST_SLOB!I35)/OBLAST_SLOB!I35*100</f>
        <v>20.17796388380005</v>
      </c>
      <c r="K38" s="871">
        <f>OBLAST_SLOB!J35</f>
        <v>45.378850957535391</v>
      </c>
      <c r="L38" s="482">
        <f>OBLAST_SLOB!K35</f>
        <v>49.895095725150803</v>
      </c>
    </row>
    <row r="39" spans="1:13" s="187" customFormat="1" ht="15.75" thickBot="1" x14ac:dyDescent="0.3">
      <c r="A39" s="538">
        <f>OBLAST_SLOB!A36</f>
        <v>35</v>
      </c>
      <c r="B39" s="326">
        <f>OBLAST_SLOB!B36</f>
        <v>45</v>
      </c>
      <c r="C39" s="427">
        <v>27</v>
      </c>
      <c r="D39" s="546" t="str">
        <f>OBLAST_SLOB!C36</f>
        <v>Калужская область</v>
      </c>
      <c r="E39" s="878">
        <f>OBLAST_SLOB!D36</f>
        <v>9264</v>
      </c>
      <c r="F39" s="323">
        <f>(E39-OBLAST_SLOB!E36)/OBLAST_SLOB!E36*100</f>
        <v>16.572291430728576</v>
      </c>
      <c r="G39" s="322">
        <f>OBLAST_SLOB!F36</f>
        <v>3403</v>
      </c>
      <c r="H39" s="323">
        <f>(G39-OBLAST_SLOB!G36)/OBLAST_SLOB!G36*100</f>
        <v>1.7035265989240884</v>
      </c>
      <c r="I39" s="322">
        <f>OBLAST_SLOB!H36</f>
        <v>4107</v>
      </c>
      <c r="J39" s="882">
        <f>(I39-OBLAST_SLOB!I36)/OBLAST_SLOB!I36*100</f>
        <v>11.300813008130081</v>
      </c>
      <c r="K39" s="886">
        <f>OBLAST_SLOB!J36</f>
        <v>45.312916111850868</v>
      </c>
      <c r="L39" s="543">
        <f>OBLAST_SLOB!K36</f>
        <v>47.55542922114838</v>
      </c>
    </row>
    <row r="40" spans="1:13" s="108" customFormat="1" ht="15.75" thickBot="1" x14ac:dyDescent="0.3">
      <c r="A40" s="480">
        <f>OBLAST_SLOB!A37</f>
        <v>36</v>
      </c>
      <c r="B40" s="324">
        <f>OBLAST_SLOB!B37</f>
        <v>36</v>
      </c>
      <c r="C40" s="424">
        <v>41</v>
      </c>
      <c r="D40" s="486" t="str">
        <f>OBLAST_SLOB!C37</f>
        <v>Курская область</v>
      </c>
      <c r="E40" s="864">
        <f>OBLAST_SLOB!D37</f>
        <v>7109</v>
      </c>
      <c r="F40" s="319">
        <f>(E40-OBLAST_SLOB!E37)/OBLAST_SLOB!E37*100</f>
        <v>3.8113317757009346</v>
      </c>
      <c r="G40" s="318">
        <f>OBLAST_SLOB!F37</f>
        <v>3058</v>
      </c>
      <c r="H40" s="319">
        <f>(G40-OBLAST_SLOB!G37)/OBLAST_SLOB!G37*100</f>
        <v>-0.19582245430809397</v>
      </c>
      <c r="I40" s="318">
        <f>OBLAST_SLOB!H37</f>
        <v>3692</v>
      </c>
      <c r="J40" s="866">
        <f>(I40-OBLAST_SLOB!I37)/OBLAST_SLOB!I37*100</f>
        <v>17.392686804451511</v>
      </c>
      <c r="K40" s="869">
        <f>OBLAST_SLOB!J37</f>
        <v>45.303703703703697</v>
      </c>
      <c r="L40" s="399">
        <f>OBLAST_SLOB!K37</f>
        <v>49.34772105008858</v>
      </c>
    </row>
    <row r="41" spans="1:13" s="526" customFormat="1" ht="15.75" thickBot="1" x14ac:dyDescent="0.3">
      <c r="A41" s="539">
        <f>OBLAST_SLOB!A38</f>
        <v>37</v>
      </c>
      <c r="B41" s="523">
        <f>OBLAST_SLOB!B38</f>
        <v>32</v>
      </c>
      <c r="C41" s="424">
        <v>37</v>
      </c>
      <c r="D41" s="547" t="str">
        <f>OBLAST_SLOB!C38</f>
        <v>Липецкая область</v>
      </c>
      <c r="E41" s="879">
        <f>OBLAST_SLOB!D38</f>
        <v>6561</v>
      </c>
      <c r="F41" s="375">
        <f>(E41-OBLAST_SLOB!E38)/OBLAST_SLOB!E38*100</f>
        <v>10.47314362687321</v>
      </c>
      <c r="G41" s="374">
        <f>OBLAST_SLOB!F38</f>
        <v>2464</v>
      </c>
      <c r="H41" s="375">
        <f>(G41-OBLAST_SLOB!G38)/OBLAST_SLOB!G38*100</f>
        <v>-4.3106796116504853</v>
      </c>
      <c r="I41" s="374">
        <f>OBLAST_SLOB!H38</f>
        <v>3016</v>
      </c>
      <c r="J41" s="883">
        <f>(I41-OBLAST_SLOB!I38)/OBLAST_SLOB!I38*100</f>
        <v>18.460329929300865</v>
      </c>
      <c r="K41" s="887">
        <f>OBLAST_SLOB!J38</f>
        <v>44.963503649635037</v>
      </c>
      <c r="L41" s="391">
        <f>OBLAST_SLOB!K38</f>
        <v>50.283147822690879</v>
      </c>
    </row>
    <row r="42" spans="1:13" s="858" customFormat="1" ht="15.75" thickBot="1" x14ac:dyDescent="0.3">
      <c r="A42" s="875">
        <f>OBLAST_SLOB!A39</f>
        <v>38</v>
      </c>
      <c r="B42" s="857">
        <f>OBLAST_SLOB!B39</f>
        <v>51</v>
      </c>
      <c r="C42" s="872">
        <v>36</v>
      </c>
      <c r="D42" s="876" t="str">
        <f>OBLAST_SLOB!C39</f>
        <v>Томская область</v>
      </c>
      <c r="E42" s="838">
        <f>OBLAST_SLOB!D39</f>
        <v>8342</v>
      </c>
      <c r="F42" s="831">
        <f>(E42-OBLAST_SLOB!E39)/OBLAST_SLOB!E39*100</f>
        <v>-7.9452659457073498</v>
      </c>
      <c r="G42" s="830">
        <f>OBLAST_SLOB!F39</f>
        <v>3584</v>
      </c>
      <c r="H42" s="831">
        <f>(G42-OBLAST_SLOB!G39)/OBLAST_SLOB!G39*100</f>
        <v>-2.55573681348559</v>
      </c>
      <c r="I42" s="830">
        <f>OBLAST_SLOB!H39</f>
        <v>4445</v>
      </c>
      <c r="J42" s="840">
        <f>(I42-OBLAST_SLOB!I39)/OBLAST_SLOB!I39*100</f>
        <v>1.7395284962233921</v>
      </c>
      <c r="K42" s="888">
        <f>OBLAST_SLOB!J39</f>
        <v>44.638186573670453</v>
      </c>
      <c r="L42" s="819">
        <f>OBLAST_SLOB!K39</f>
        <v>45.706474462532618</v>
      </c>
    </row>
    <row r="43" spans="1:13" s="527" customFormat="1" ht="15.75" thickBot="1" x14ac:dyDescent="0.3">
      <c r="A43" s="480">
        <f>OBLAST_SLOB!A40</f>
        <v>39</v>
      </c>
      <c r="B43" s="324">
        <f>OBLAST_SLOB!B40</f>
        <v>47</v>
      </c>
      <c r="C43" s="424">
        <v>40</v>
      </c>
      <c r="D43" s="486" t="str">
        <f>OBLAST_SLOB!C40</f>
        <v>Пермский край</v>
      </c>
      <c r="E43" s="864">
        <f>OBLAST_SLOB!D40</f>
        <v>18846</v>
      </c>
      <c r="F43" s="319">
        <f>(E43-OBLAST_SLOB!E40)/OBLAST_SLOB!E40*100</f>
        <v>-4.286439817166074</v>
      </c>
      <c r="G43" s="318">
        <f>OBLAST_SLOB!F40</f>
        <v>7881</v>
      </c>
      <c r="H43" s="319">
        <f>(G43-OBLAST_SLOB!G40)/OBLAST_SLOB!G40*100</f>
        <v>-7.336860670194004</v>
      </c>
      <c r="I43" s="318">
        <f>OBLAST_SLOB!H40</f>
        <v>9832</v>
      </c>
      <c r="J43" s="866">
        <f>(I43-OBLAST_SLOB!I40)/OBLAST_SLOB!I40*100</f>
        <v>0.89276552077988713</v>
      </c>
      <c r="K43" s="869">
        <f>OBLAST_SLOB!J40</f>
        <v>44.492745441201379</v>
      </c>
      <c r="L43" s="399">
        <f>OBLAST_SLOB!K40</f>
        <v>46.602739726027387</v>
      </c>
      <c r="M43" s="530"/>
    </row>
    <row r="44" spans="1:13" s="269" customFormat="1" ht="15.75" thickBot="1" x14ac:dyDescent="0.3">
      <c r="A44" s="480">
        <f>OBLAST_SLOB!A41</f>
        <v>40</v>
      </c>
      <c r="B44" s="324">
        <f>OBLAST_SLOB!B41</f>
        <v>77</v>
      </c>
      <c r="C44" s="424">
        <v>50</v>
      </c>
      <c r="D44" s="486" t="str">
        <f>OBLAST_SLOB!C41</f>
        <v>Сахалинская область</v>
      </c>
      <c r="E44" s="864">
        <f>OBLAST_SLOB!D41</f>
        <v>4332</v>
      </c>
      <c r="F44" s="319">
        <f>(E44-OBLAST_SLOB!E41)/OBLAST_SLOB!E41*100</f>
        <v>-9.75</v>
      </c>
      <c r="G44" s="318">
        <f>OBLAST_SLOB!F41</f>
        <v>1910</v>
      </c>
      <c r="H44" s="319">
        <f>(G44-OBLAST_SLOB!G41)/OBLAST_SLOB!G41*100</f>
        <v>13.893858079904591</v>
      </c>
      <c r="I44" s="318">
        <f>OBLAST_SLOB!H41</f>
        <v>2391</v>
      </c>
      <c r="J44" s="866">
        <f>(I44-OBLAST_SLOB!I41)/OBLAST_SLOB!I41*100</f>
        <v>-14.668094218415417</v>
      </c>
      <c r="K44" s="869">
        <f>OBLAST_SLOB!J41</f>
        <v>44.408277144850032</v>
      </c>
      <c r="L44" s="399">
        <f>OBLAST_SLOB!K41</f>
        <v>37.441393168117877</v>
      </c>
      <c r="M44" s="531"/>
    </row>
    <row r="45" spans="1:13" s="235" customFormat="1" ht="15.75" thickBot="1" x14ac:dyDescent="0.3">
      <c r="A45" s="480">
        <f>OBLAST_SLOB!A42</f>
        <v>41</v>
      </c>
      <c r="B45" s="324">
        <f>OBLAST_SLOB!B42</f>
        <v>42</v>
      </c>
      <c r="C45" s="424">
        <v>26</v>
      </c>
      <c r="D45" s="486" t="str">
        <f>OBLAST_SLOB!C42</f>
        <v>Брянская область</v>
      </c>
      <c r="E45" s="864">
        <f>OBLAST_SLOB!D42</f>
        <v>7541</v>
      </c>
      <c r="F45" s="319">
        <f>(E45-OBLAST_SLOB!E42)/OBLAST_SLOB!E42*100</f>
        <v>8.4723820483314149</v>
      </c>
      <c r="G45" s="318">
        <f>OBLAST_SLOB!F42</f>
        <v>3003</v>
      </c>
      <c r="H45" s="319">
        <f>(G45-OBLAST_SLOB!G42)/OBLAST_SLOB!G42*100</f>
        <v>3.0895983522142121</v>
      </c>
      <c r="I45" s="318">
        <f>OBLAST_SLOB!H42</f>
        <v>3767</v>
      </c>
      <c r="J45" s="866">
        <f>(I45-OBLAST_SLOB!I42)/OBLAST_SLOB!I42*100</f>
        <v>18.087774294670847</v>
      </c>
      <c r="K45" s="869">
        <f>OBLAST_SLOB!J42</f>
        <v>44.357459379615953</v>
      </c>
      <c r="L45" s="399">
        <f>OBLAST_SLOB!K42</f>
        <v>47.730624283139441</v>
      </c>
      <c r="M45" s="532"/>
    </row>
    <row r="46" spans="1:13" s="270" customFormat="1" x14ac:dyDescent="0.25">
      <c r="A46" s="480">
        <f>OBLAST_SLOB!A43</f>
        <v>42</v>
      </c>
      <c r="B46" s="324">
        <f>OBLAST_SLOB!B43</f>
        <v>61</v>
      </c>
      <c r="C46" s="424">
        <v>43</v>
      </c>
      <c r="D46" s="486" t="str">
        <f>OBLAST_SLOB!C43</f>
        <v>Калининградская область</v>
      </c>
      <c r="E46" s="864">
        <f>OBLAST_SLOB!D43</f>
        <v>7387</v>
      </c>
      <c r="F46" s="319">
        <f>(E46-OBLAST_SLOB!E43)/OBLAST_SLOB!E43*100</f>
        <v>-7.1284888106613025</v>
      </c>
      <c r="G46" s="318">
        <f>OBLAST_SLOB!F43</f>
        <v>2925</v>
      </c>
      <c r="H46" s="319">
        <f>(G46-OBLAST_SLOB!G43)/OBLAST_SLOB!G43*100</f>
        <v>-2.8884462151394419</v>
      </c>
      <c r="I46" s="318">
        <f>OBLAST_SLOB!H43</f>
        <v>3766</v>
      </c>
      <c r="J46" s="866">
        <f>(I46-OBLAST_SLOB!I43)/OBLAST_SLOB!I43*100</f>
        <v>-10.610016615238548</v>
      </c>
      <c r="K46" s="869">
        <f>OBLAST_SLOB!J43</f>
        <v>43.715438648931404</v>
      </c>
      <c r="L46" s="399">
        <f>OBLAST_SLOB!K43</f>
        <v>41.688581314878888</v>
      </c>
      <c r="M46" s="533"/>
    </row>
    <row r="47" spans="1:13" s="126" customFormat="1" ht="15.75" thickBot="1" x14ac:dyDescent="0.3">
      <c r="A47" s="480">
        <f>OBLAST_SLOB!A44</f>
        <v>43</v>
      </c>
      <c r="B47" s="324">
        <f>OBLAST_SLOB!B44</f>
        <v>46</v>
      </c>
      <c r="C47" s="424">
        <v>47</v>
      </c>
      <c r="D47" s="486" t="str">
        <f>OBLAST_SLOB!C44</f>
        <v>Республика Карелия</v>
      </c>
      <c r="E47" s="864">
        <f>OBLAST_SLOB!D44</f>
        <v>6297</v>
      </c>
      <c r="F47" s="319">
        <f>(E47-OBLAST_SLOB!E44)/OBLAST_SLOB!E44*100</f>
        <v>13.011486001435751</v>
      </c>
      <c r="G47" s="318">
        <f>OBLAST_SLOB!F44</f>
        <v>2174</v>
      </c>
      <c r="H47" s="319">
        <f>(G47-OBLAST_SLOB!G44)/OBLAST_SLOB!G44*100</f>
        <v>-6.4543889845094666</v>
      </c>
      <c r="I47" s="318">
        <f>OBLAST_SLOB!H44</f>
        <v>2814</v>
      </c>
      <c r="J47" s="866">
        <f>(I47-OBLAST_SLOB!I44)/OBLAST_SLOB!I44*100</f>
        <v>6.3492063492063489</v>
      </c>
      <c r="K47" s="869">
        <f>OBLAST_SLOB!J44</f>
        <v>43.58460304731355</v>
      </c>
      <c r="L47" s="399">
        <f>OBLAST_SLOB!K44</f>
        <v>46.760563380281688</v>
      </c>
    </row>
    <row r="48" spans="1:13" s="152" customFormat="1" ht="15.75" thickBot="1" x14ac:dyDescent="0.3">
      <c r="A48" s="480">
        <f>OBLAST_SLOB!A45</f>
        <v>44</v>
      </c>
      <c r="B48" s="324">
        <f>OBLAST_SLOB!B45</f>
        <v>40</v>
      </c>
      <c r="C48" s="424">
        <v>48</v>
      </c>
      <c r="D48" s="486" t="str">
        <f>OBLAST_SLOB!C45</f>
        <v>Вологодская область</v>
      </c>
      <c r="E48" s="864">
        <f>OBLAST_SLOB!D45</f>
        <v>7867</v>
      </c>
      <c r="F48" s="319">
        <f>(E48-OBLAST_SLOB!E45)/OBLAST_SLOB!E45*100</f>
        <v>3.1737704918032787</v>
      </c>
      <c r="G48" s="318">
        <f>OBLAST_SLOB!F45</f>
        <v>3203</v>
      </c>
      <c r="H48" s="319">
        <f>(G48-OBLAST_SLOB!G45)/OBLAST_SLOB!G45*100</f>
        <v>-9.6728708403835313</v>
      </c>
      <c r="I48" s="318">
        <f>OBLAST_SLOB!H45</f>
        <v>4146</v>
      </c>
      <c r="J48" s="866">
        <f>(I48-OBLAST_SLOB!I45)/OBLAST_SLOB!I45*100</f>
        <v>7.7722900961788408</v>
      </c>
      <c r="K48" s="869">
        <f>OBLAST_SLOB!J45</f>
        <v>43.584161110355147</v>
      </c>
      <c r="L48" s="399">
        <f>OBLAST_SLOB!K45</f>
        <v>47.964290545110238</v>
      </c>
      <c r="M48" s="151"/>
    </row>
    <row r="49" spans="1:13" s="156" customFormat="1" ht="15.75" thickBot="1" x14ac:dyDescent="0.3">
      <c r="A49" s="480">
        <f>OBLAST_SLOB!A46</f>
        <v>45</v>
      </c>
      <c r="B49" s="324">
        <f>OBLAST_SLOB!B46</f>
        <v>60</v>
      </c>
      <c r="C49" s="424">
        <v>51</v>
      </c>
      <c r="D49" s="486" t="str">
        <f>OBLAST_SLOB!C46</f>
        <v>Нижегородская область</v>
      </c>
      <c r="E49" s="864">
        <f>OBLAST_SLOB!D46</f>
        <v>22249</v>
      </c>
      <c r="F49" s="319">
        <f>(E49-OBLAST_SLOB!E46)/OBLAST_SLOB!E46*100</f>
        <v>2.1580421506956244</v>
      </c>
      <c r="G49" s="318">
        <f>OBLAST_SLOB!F46</f>
        <v>9050</v>
      </c>
      <c r="H49" s="319">
        <f>(G49-OBLAST_SLOB!G46)/OBLAST_SLOB!G46*100</f>
        <v>6.872933396315541</v>
      </c>
      <c r="I49" s="318">
        <f>OBLAST_SLOB!H46</f>
        <v>11824</v>
      </c>
      <c r="J49" s="866">
        <f>(I49-OBLAST_SLOB!I46)/OBLAST_SLOB!I46*100</f>
        <v>4.230476351637194E-2</v>
      </c>
      <c r="K49" s="869">
        <f>OBLAST_SLOB!J46</f>
        <v>43.355370317140938</v>
      </c>
      <c r="L49" s="399">
        <f>OBLAST_SLOB!K46</f>
        <v>41.741016414452602</v>
      </c>
    </row>
    <row r="50" spans="1:13" s="227" customFormat="1" ht="15.75" thickBot="1" x14ac:dyDescent="0.3">
      <c r="A50" s="480">
        <f>OBLAST_SLOB!A47</f>
        <v>46</v>
      </c>
      <c r="B50" s="324">
        <f>OBLAST_SLOB!B47</f>
        <v>48</v>
      </c>
      <c r="C50" s="424">
        <v>45</v>
      </c>
      <c r="D50" s="486" t="str">
        <f>OBLAST_SLOB!C47</f>
        <v>Белгородская область</v>
      </c>
      <c r="E50" s="864">
        <f>OBLAST_SLOB!D47</f>
        <v>6845</v>
      </c>
      <c r="F50" s="319">
        <f>(E50-OBLAST_SLOB!E47)/OBLAST_SLOB!E47*100</f>
        <v>5.6653288051867863</v>
      </c>
      <c r="G50" s="318">
        <f>OBLAST_SLOB!F47</f>
        <v>2796</v>
      </c>
      <c r="H50" s="319">
        <f>(G50-OBLAST_SLOB!G47)/OBLAST_SLOB!G47*100</f>
        <v>4.9155722326454034</v>
      </c>
      <c r="I50" s="318">
        <f>OBLAST_SLOB!H47</f>
        <v>3657</v>
      </c>
      <c r="J50" s="866">
        <f>(I50-OBLAST_SLOB!I47)/OBLAST_SLOB!I47*100</f>
        <v>19.392752203721841</v>
      </c>
      <c r="K50" s="869">
        <f>OBLAST_SLOB!J47</f>
        <v>43.328684332868427</v>
      </c>
      <c r="L50" s="399">
        <f>OBLAST_SLOB!K47</f>
        <v>46.525837988826822</v>
      </c>
    </row>
    <row r="51" spans="1:13" s="24" customFormat="1" ht="15.75" thickBot="1" x14ac:dyDescent="0.3">
      <c r="A51" s="480">
        <f>OBLAST_SLOB!A48</f>
        <v>47</v>
      </c>
      <c r="B51" s="324">
        <f>OBLAST_SLOB!B48</f>
        <v>28</v>
      </c>
      <c r="C51" s="424">
        <v>46</v>
      </c>
      <c r="D51" s="486" t="str">
        <f>OBLAST_SLOB!C48</f>
        <v>Алтайский край</v>
      </c>
      <c r="E51" s="864">
        <f>OBLAST_SLOB!D48</f>
        <v>19488</v>
      </c>
      <c r="F51" s="319">
        <f>(E51-OBLAST_SLOB!E48)/OBLAST_SLOB!E48*100</f>
        <v>15.868957726380877</v>
      </c>
      <c r="G51" s="318">
        <f>OBLAST_SLOB!F48</f>
        <v>7666</v>
      </c>
      <c r="H51" s="319">
        <f>(G51-OBLAST_SLOB!G48)/OBLAST_SLOB!G48*100</f>
        <v>-10.995007546731685</v>
      </c>
      <c r="I51" s="318">
        <f>OBLAST_SLOB!H48</f>
        <v>10067</v>
      </c>
      <c r="J51" s="866">
        <f>(I51-OBLAST_SLOB!I48)/OBLAST_SLOB!I48*100</f>
        <v>30.131851085832473</v>
      </c>
      <c r="K51" s="869">
        <f>OBLAST_SLOB!J48</f>
        <v>43.23013590481024</v>
      </c>
      <c r="L51" s="399">
        <f>OBLAST_SLOB!K48</f>
        <v>52.682121230656307</v>
      </c>
    </row>
    <row r="52" spans="1:13" s="234" customFormat="1" ht="15.75" thickBot="1" x14ac:dyDescent="0.3">
      <c r="A52" s="480">
        <f>OBLAST_SLOB!A49</f>
        <v>48</v>
      </c>
      <c r="B52" s="324">
        <f>OBLAST_SLOB!B49</f>
        <v>52</v>
      </c>
      <c r="C52" s="424">
        <v>33</v>
      </c>
      <c r="D52" s="486" t="str">
        <f>OBLAST_SLOB!C49</f>
        <v>Ханты-Мансийский автономный округ - Югра</v>
      </c>
      <c r="E52" s="864">
        <f>OBLAST_SLOB!D49</f>
        <v>10913</v>
      </c>
      <c r="F52" s="319">
        <f>(E52-OBLAST_SLOB!E49)/OBLAST_SLOB!E49*100</f>
        <v>8.3929280889948341</v>
      </c>
      <c r="G52" s="318">
        <f>OBLAST_SLOB!F49</f>
        <v>3980</v>
      </c>
      <c r="H52" s="319">
        <f>(G52-OBLAST_SLOB!G49)/OBLAST_SLOB!G49*100</f>
        <v>0.55583628094997473</v>
      </c>
      <c r="I52" s="318">
        <f>OBLAST_SLOB!H49</f>
        <v>5293</v>
      </c>
      <c r="J52" s="866">
        <f>(I52-OBLAST_SLOB!I49)/OBLAST_SLOB!I49*100</f>
        <v>10.7553881565181</v>
      </c>
      <c r="K52" s="869">
        <f>OBLAST_SLOB!J49</f>
        <v>42.920306265501992</v>
      </c>
      <c r="L52" s="399">
        <f>OBLAST_SLOB!K49</f>
        <v>45.301590935103583</v>
      </c>
    </row>
    <row r="53" spans="1:13" s="23" customFormat="1" x14ac:dyDescent="0.25">
      <c r="A53" s="480">
        <f>OBLAST_SLOB!A50</f>
        <v>49</v>
      </c>
      <c r="B53" s="324">
        <f>OBLAST_SLOB!B50</f>
        <v>54</v>
      </c>
      <c r="C53" s="424">
        <v>55</v>
      </c>
      <c r="D53" s="486" t="str">
        <f>OBLAST_SLOB!C50</f>
        <v>Республика Бурятия</v>
      </c>
      <c r="E53" s="864">
        <f>OBLAST_SLOB!D50</f>
        <v>11044</v>
      </c>
      <c r="F53" s="319">
        <f>(E53-OBLAST_SLOB!E50)/OBLAST_SLOB!E50*100</f>
        <v>-8.6744397585379964</v>
      </c>
      <c r="G53" s="318">
        <f>OBLAST_SLOB!F50</f>
        <v>4530</v>
      </c>
      <c r="H53" s="319">
        <f>(G53-OBLAST_SLOB!G50)/OBLAST_SLOB!G50*100</f>
        <v>-7.7393075356415473</v>
      </c>
      <c r="I53" s="318">
        <f>OBLAST_SLOB!H50</f>
        <v>6073</v>
      </c>
      <c r="J53" s="866">
        <f>(I53-OBLAST_SLOB!I50)/OBLAST_SLOB!I50*100</f>
        <v>-6.2808641975308639</v>
      </c>
      <c r="K53" s="869">
        <f>OBLAST_SLOB!J50</f>
        <v>42.723757427143262</v>
      </c>
      <c r="L53" s="399">
        <f>OBLAST_SLOB!K50</f>
        <v>43.10798946444249</v>
      </c>
    </row>
    <row r="54" spans="1:13" s="24" customFormat="1" ht="15.75" thickBot="1" x14ac:dyDescent="0.3">
      <c r="A54" s="480">
        <f>OBLAST_SLOB!A51</f>
        <v>50</v>
      </c>
      <c r="B54" s="324">
        <f>OBLAST_SLOB!B51</f>
        <v>37</v>
      </c>
      <c r="C54" s="424">
        <v>53</v>
      </c>
      <c r="D54" s="486" t="str">
        <f>OBLAST_SLOB!C51</f>
        <v>Кировская область</v>
      </c>
      <c r="E54" s="864">
        <f>OBLAST_SLOB!D51</f>
        <v>9505</v>
      </c>
      <c r="F54" s="319">
        <f>(E54-OBLAST_SLOB!E51)/OBLAST_SLOB!E51*100</f>
        <v>6.6539497307001803</v>
      </c>
      <c r="G54" s="318">
        <f>OBLAST_SLOB!F51</f>
        <v>3726</v>
      </c>
      <c r="H54" s="319">
        <f>(G54-OBLAST_SLOB!G51)/OBLAST_SLOB!G51*100</f>
        <v>-13.529821304246925</v>
      </c>
      <c r="I54" s="318">
        <f>OBLAST_SLOB!H51</f>
        <v>5081</v>
      </c>
      <c r="J54" s="866">
        <f>(I54-OBLAST_SLOB!I51)/OBLAST_SLOB!I51*100</f>
        <v>13.898229096615108</v>
      </c>
      <c r="K54" s="869">
        <f>OBLAST_SLOB!J51</f>
        <v>42.30725559214261</v>
      </c>
      <c r="L54" s="399">
        <f>OBLAST_SLOB!K51</f>
        <v>49.133409350057008</v>
      </c>
    </row>
    <row r="55" spans="1:13" s="203" customFormat="1" ht="15.75" thickBot="1" x14ac:dyDescent="0.3">
      <c r="A55" s="480">
        <f>OBLAST_SLOB!A52</f>
        <v>51</v>
      </c>
      <c r="B55" s="324">
        <f>OBLAST_SLOB!B52</f>
        <v>44</v>
      </c>
      <c r="C55" s="424">
        <v>54</v>
      </c>
      <c r="D55" s="486" t="str">
        <f>OBLAST_SLOB!C52</f>
        <v>Удмурдская Республика</v>
      </c>
      <c r="E55" s="864">
        <f>OBLAST_SLOB!D52</f>
        <v>13153</v>
      </c>
      <c r="F55" s="319">
        <f>(E55-OBLAST_SLOB!E52)/OBLAST_SLOB!E52*100</f>
        <v>19.746904588492352</v>
      </c>
      <c r="G55" s="318">
        <f>OBLAST_SLOB!F52</f>
        <v>5198</v>
      </c>
      <c r="H55" s="319">
        <f>(G55-OBLAST_SLOB!G52)/OBLAST_SLOB!G52*100</f>
        <v>7.6636288318144157</v>
      </c>
      <c r="I55" s="318">
        <f>OBLAST_SLOB!H52</f>
        <v>7175</v>
      </c>
      <c r="J55" s="866">
        <f>(I55-OBLAST_SLOB!I52)/OBLAST_SLOB!I52*100</f>
        <v>34.792410294946457</v>
      </c>
      <c r="K55" s="869">
        <f>OBLAST_SLOB!J52</f>
        <v>42.010830033136671</v>
      </c>
      <c r="L55" s="399">
        <f>OBLAST_SLOB!K52</f>
        <v>47.561816569796079</v>
      </c>
    </row>
    <row r="56" spans="1:13" s="236" customFormat="1" ht="15.75" thickBot="1" x14ac:dyDescent="0.3">
      <c r="A56" s="480">
        <f>OBLAST_SLOB!A53</f>
        <v>52</v>
      </c>
      <c r="B56" s="324">
        <f>OBLAST_SLOB!B53</f>
        <v>62</v>
      </c>
      <c r="C56" s="424">
        <v>58</v>
      </c>
      <c r="D56" s="486" t="str">
        <f>OBLAST_SLOB!C53</f>
        <v>Кемеровская область</v>
      </c>
      <c r="E56" s="864">
        <f>OBLAST_SLOB!D53</f>
        <v>25445</v>
      </c>
      <c r="F56" s="319">
        <f>(E56-OBLAST_SLOB!E53)/OBLAST_SLOB!E53*100</f>
        <v>-0.36806452875993578</v>
      </c>
      <c r="G56" s="318">
        <f>OBLAST_SLOB!F53</f>
        <v>10115</v>
      </c>
      <c r="H56" s="319">
        <f>(G56-OBLAST_SLOB!G53)/OBLAST_SLOB!G53*100</f>
        <v>-1.9769357495881383</v>
      </c>
      <c r="I56" s="318">
        <f>OBLAST_SLOB!H53</f>
        <v>13985</v>
      </c>
      <c r="J56" s="866">
        <f>(I56-OBLAST_SLOB!I53)/OBLAST_SLOB!I53*100</f>
        <v>-3.2246903328489376</v>
      </c>
      <c r="K56" s="869">
        <f>OBLAST_SLOB!J53</f>
        <v>41.970954356846477</v>
      </c>
      <c r="L56" s="399">
        <f>OBLAST_SLOB!K53</f>
        <v>41.659265240209933</v>
      </c>
    </row>
    <row r="57" spans="1:13" s="295" customFormat="1" ht="15.75" thickBot="1" x14ac:dyDescent="0.3">
      <c r="A57" s="480">
        <f>OBLAST_SLOB!A54</f>
        <v>53</v>
      </c>
      <c r="B57" s="324">
        <f>OBLAST_SLOB!B54</f>
        <v>43</v>
      </c>
      <c r="C57" s="424">
        <v>49</v>
      </c>
      <c r="D57" s="486" t="str">
        <f>OBLAST_SLOB!C54</f>
        <v>Владимирская область</v>
      </c>
      <c r="E57" s="864">
        <f>OBLAST_SLOB!D54</f>
        <v>9471</v>
      </c>
      <c r="F57" s="319">
        <f>(E57-OBLAST_SLOB!E54)/OBLAST_SLOB!E54*100</f>
        <v>6.1652281134401976</v>
      </c>
      <c r="G57" s="318">
        <f>OBLAST_SLOB!F54</f>
        <v>3696</v>
      </c>
      <c r="H57" s="319">
        <f>(G57-OBLAST_SLOB!G54)/OBLAST_SLOB!G54*100</f>
        <v>-0.43103448275862066</v>
      </c>
      <c r="I57" s="318">
        <f>OBLAST_SLOB!H54</f>
        <v>5123</v>
      </c>
      <c r="J57" s="866">
        <f>(I57-OBLAST_SLOB!I54)/OBLAST_SLOB!I54*100</f>
        <v>25.841316629820682</v>
      </c>
      <c r="K57" s="869">
        <f>OBLAST_SLOB!J54</f>
        <v>41.909513550289148</v>
      </c>
      <c r="L57" s="399">
        <f>OBLAST_SLOB!K54</f>
        <v>47.693691378645767</v>
      </c>
      <c r="M57" s="294"/>
    </row>
    <row r="58" spans="1:13" s="57" customFormat="1" ht="15.75" thickBot="1" x14ac:dyDescent="0.3">
      <c r="A58" s="480">
        <f>OBLAST_SLOB!A55</f>
        <v>54</v>
      </c>
      <c r="B58" s="324">
        <f>OBLAST_SLOB!B55</f>
        <v>22</v>
      </c>
      <c r="C58" s="424">
        <v>52</v>
      </c>
      <c r="D58" s="486" t="str">
        <f>OBLAST_SLOB!C55</f>
        <v>Костромская область</v>
      </c>
      <c r="E58" s="864">
        <f>OBLAST_SLOB!D55</f>
        <v>4504</v>
      </c>
      <c r="F58" s="319">
        <f>(E58-OBLAST_SLOB!E55)/OBLAST_SLOB!E55*100</f>
        <v>31.158998252766452</v>
      </c>
      <c r="G58" s="318">
        <f>OBLAST_SLOB!F55</f>
        <v>1740</v>
      </c>
      <c r="H58" s="319">
        <f>(G58-OBLAST_SLOB!G55)/OBLAST_SLOB!G55*100</f>
        <v>0.92807424593967514</v>
      </c>
      <c r="I58" s="318">
        <f>OBLAST_SLOB!H55</f>
        <v>2421</v>
      </c>
      <c r="J58" s="866">
        <f>(I58-OBLAST_SLOB!I55)/OBLAST_SLOB!I55*100</f>
        <v>76.329206117989798</v>
      </c>
      <c r="K58" s="869">
        <f>OBLAST_SLOB!J55</f>
        <v>41.816870944484499</v>
      </c>
      <c r="L58" s="399">
        <f>OBLAST_SLOB!K55</f>
        <v>55.666774297707462</v>
      </c>
    </row>
    <row r="59" spans="1:13" s="296" customFormat="1" ht="15.75" thickBot="1" x14ac:dyDescent="0.3">
      <c r="A59" s="480">
        <f>OBLAST_SLOB!A56</f>
        <v>55</v>
      </c>
      <c r="B59" s="324">
        <f>OBLAST_SLOB!B56</f>
        <v>65</v>
      </c>
      <c r="C59" s="424">
        <v>42</v>
      </c>
      <c r="D59" s="486" t="str">
        <f>OBLAST_SLOB!C56</f>
        <v>Орловская область</v>
      </c>
      <c r="E59" s="864">
        <f>OBLAST_SLOB!D56</f>
        <v>4617</v>
      </c>
      <c r="F59" s="319">
        <f>(E59-OBLAST_SLOB!E56)/OBLAST_SLOB!E56*100</f>
        <v>2.4179236912156168</v>
      </c>
      <c r="G59" s="318">
        <f>OBLAST_SLOB!F56</f>
        <v>1712</v>
      </c>
      <c r="H59" s="319">
        <f>(G59-OBLAST_SLOB!G56)/OBLAST_SLOB!G56*100</f>
        <v>12.409717662508207</v>
      </c>
      <c r="I59" s="318">
        <f>OBLAST_SLOB!H56</f>
        <v>2400</v>
      </c>
      <c r="J59" s="866">
        <f>(I59-OBLAST_SLOB!I56)/OBLAST_SLOB!I56*100</f>
        <v>8.8929219600725951</v>
      </c>
      <c r="K59" s="869">
        <f>OBLAST_SLOB!J56</f>
        <v>41.634241245136188</v>
      </c>
      <c r="L59" s="399">
        <f>OBLAST_SLOB!K56</f>
        <v>40.863965656023609</v>
      </c>
    </row>
    <row r="60" spans="1:13" s="524" customFormat="1" ht="15.75" thickBot="1" x14ac:dyDescent="0.3">
      <c r="A60" s="539">
        <f>OBLAST_SLOB!A57</f>
        <v>56</v>
      </c>
      <c r="B60" s="523">
        <f>OBLAST_SLOB!B57</f>
        <v>78</v>
      </c>
      <c r="C60" s="424">
        <v>44</v>
      </c>
      <c r="D60" s="547" t="str">
        <f>OBLAST_SLOB!C57</f>
        <v>Ярославская область</v>
      </c>
      <c r="E60" s="879">
        <f>OBLAST_SLOB!D57</f>
        <v>8349</v>
      </c>
      <c r="F60" s="375">
        <f>(E60-OBLAST_SLOB!E57)/OBLAST_SLOB!E57*100</f>
        <v>-8.1518151815181525</v>
      </c>
      <c r="G60" s="374">
        <f>OBLAST_SLOB!F57</f>
        <v>3025</v>
      </c>
      <c r="H60" s="375">
        <f>(G60-OBLAST_SLOB!G57)/OBLAST_SLOB!G57*100</f>
        <v>-0.46067785455742016</v>
      </c>
      <c r="I60" s="374">
        <f>OBLAST_SLOB!H57</f>
        <v>4266</v>
      </c>
      <c r="J60" s="883">
        <f>(I60-OBLAST_SLOB!I57)/OBLAST_SLOB!I57*100</f>
        <v>-16.971584274036591</v>
      </c>
      <c r="K60" s="887">
        <f>OBLAST_SLOB!J57</f>
        <v>41.489507612124541</v>
      </c>
      <c r="L60" s="391">
        <f>OBLAST_SLOB!K57</f>
        <v>37.165219518160697</v>
      </c>
    </row>
    <row r="61" spans="1:13" s="529" customFormat="1" ht="15.75" thickBot="1" x14ac:dyDescent="0.3">
      <c r="A61" s="480">
        <f>OBLAST_SLOB!A58</f>
        <v>57</v>
      </c>
      <c r="B61" s="324">
        <f>OBLAST_SLOB!B58</f>
        <v>41</v>
      </c>
      <c r="C61" s="424">
        <v>57</v>
      </c>
      <c r="D61" s="486" t="str">
        <f>OBLAST_SLOB!C58</f>
        <v>Республика Коми</v>
      </c>
      <c r="E61" s="864">
        <f>OBLAST_SLOB!D58</f>
        <v>8644</v>
      </c>
      <c r="F61" s="319">
        <f>(E61-OBLAST_SLOB!E58)/OBLAST_SLOB!E58*100</f>
        <v>8.0229942514371402</v>
      </c>
      <c r="G61" s="318">
        <f>OBLAST_SLOB!F58</f>
        <v>3226</v>
      </c>
      <c r="H61" s="319">
        <f>(G61-OBLAST_SLOB!G58)/OBLAST_SLOB!G58*100</f>
        <v>-7.5379764975637729</v>
      </c>
      <c r="I61" s="318">
        <f>OBLAST_SLOB!H58</f>
        <v>4582</v>
      </c>
      <c r="J61" s="866">
        <f>(I61-OBLAST_SLOB!I58)/OBLAST_SLOB!I58*100</f>
        <v>20.578947368421051</v>
      </c>
      <c r="K61" s="869">
        <f>OBLAST_SLOB!J58</f>
        <v>41.316598360655739</v>
      </c>
      <c r="L61" s="399">
        <f>OBLAST_SLOB!K58</f>
        <v>47.866648374262589</v>
      </c>
      <c r="M61" s="528"/>
    </row>
    <row r="62" spans="1:13" s="860" customFormat="1" ht="15.75" thickBot="1" x14ac:dyDescent="0.3">
      <c r="A62" s="861">
        <f>OBLAST_SLOB!A59</f>
        <v>58</v>
      </c>
      <c r="B62" s="859">
        <f>OBLAST_SLOB!B59</f>
        <v>35</v>
      </c>
      <c r="C62" s="873">
        <v>61</v>
      </c>
      <c r="D62" s="862" t="str">
        <f>OBLAST_SLOB!C59</f>
        <v>Республика Марий Эл</v>
      </c>
      <c r="E62" s="843">
        <f>OBLAST_SLOB!D59</f>
        <v>4660</v>
      </c>
      <c r="F62" s="844">
        <f>(E62-OBLAST_SLOB!E59)/OBLAST_SLOB!E59*100</f>
        <v>11.483253588516746</v>
      </c>
      <c r="G62" s="845">
        <f>OBLAST_SLOB!F59</f>
        <v>1687</v>
      </c>
      <c r="H62" s="844">
        <f>(G62-OBLAST_SLOB!G59)/OBLAST_SLOB!G59*100</f>
        <v>-13.928571428571429</v>
      </c>
      <c r="I62" s="845">
        <f>OBLAST_SLOB!H59</f>
        <v>2408</v>
      </c>
      <c r="J62" s="846">
        <f>(I62-OBLAST_SLOB!I59)/OBLAST_SLOB!I59*100</f>
        <v>20.944249121044699</v>
      </c>
      <c r="K62" s="870">
        <f>OBLAST_SLOB!J59</f>
        <v>41.196581196581192</v>
      </c>
      <c r="L62" s="820">
        <f>OBLAST_SLOB!K59</f>
        <v>49.607694254619084</v>
      </c>
    </row>
    <row r="63" spans="1:13" s="57" customFormat="1" ht="15.75" thickBot="1" x14ac:dyDescent="0.3">
      <c r="A63" s="50"/>
      <c r="B63" s="51"/>
      <c r="C63" s="425"/>
      <c r="D63" s="488" t="str">
        <f>OBLAST_SLOB!C60</f>
        <v>Всего по России</v>
      </c>
      <c r="E63" s="50">
        <f>OBLAST_SLOB!D60</f>
        <v>1071180</v>
      </c>
      <c r="F63" s="131">
        <f>(E63-OBLAST_SLOB!E60)/OBLAST_SLOB!E60*100</f>
        <v>5.1227698286521814</v>
      </c>
      <c r="G63" s="51">
        <f>OBLAST_SLOB!F60</f>
        <v>403709</v>
      </c>
      <c r="H63" s="131">
        <f>(G63-OBLAST_SLOB!G60)/OBLAST_SLOB!G60*100</f>
        <v>-1.9912068383704247</v>
      </c>
      <c r="I63" s="51">
        <f>OBLAST_SLOB!H60</f>
        <v>579778</v>
      </c>
      <c r="J63" s="867">
        <f>(I63-OBLAST_SLOB!I60)/OBLAST_SLOB!I60*100</f>
        <v>10.730662938580156</v>
      </c>
      <c r="K63" s="871">
        <f>OBLAST_SLOB!J60</f>
        <v>41.048737807413829</v>
      </c>
      <c r="L63" s="482">
        <f>OBLAST_SLOB!K60</f>
        <v>44.030918093348618</v>
      </c>
    </row>
    <row r="64" spans="1:13" s="874" customFormat="1" ht="15.75" thickBot="1" x14ac:dyDescent="0.3">
      <c r="A64" s="538">
        <f>OBLAST_SLOB!A61</f>
        <v>59</v>
      </c>
      <c r="B64" s="326">
        <f>OBLAST_SLOB!B61</f>
        <v>50</v>
      </c>
      <c r="C64" s="427">
        <v>60</v>
      </c>
      <c r="D64" s="546" t="str">
        <f>OBLAST_SLOB!C61</f>
        <v>Красноярский край</v>
      </c>
      <c r="E64" s="878">
        <f>OBLAST_SLOB!D61</f>
        <v>27426</v>
      </c>
      <c r="F64" s="323">
        <f>(E64-OBLAST_SLOB!E61)/OBLAST_SLOB!E61*100</f>
        <v>8.1680141983829611</v>
      </c>
      <c r="G64" s="322">
        <f>OBLAST_SLOB!F61</f>
        <v>10471</v>
      </c>
      <c r="H64" s="323">
        <f>(G64-OBLAST_SLOB!G61)/OBLAST_SLOB!G61*100</f>
        <v>-4.9387199273717659</v>
      </c>
      <c r="I64" s="322">
        <f>OBLAST_SLOB!H61</f>
        <v>15150</v>
      </c>
      <c r="J64" s="882">
        <f>(I64-OBLAST_SLOB!I61)/OBLAST_SLOB!I61*100</f>
        <v>18.230060870922429</v>
      </c>
      <c r="K64" s="886">
        <f>OBLAST_SLOB!J61</f>
        <v>40.868818547285429</v>
      </c>
      <c r="L64" s="543">
        <f>OBLAST_SLOB!K61</f>
        <v>46.225187796382563</v>
      </c>
    </row>
    <row r="65" spans="1:12" s="37" customFormat="1" x14ac:dyDescent="0.25">
      <c r="A65" s="480">
        <f>OBLAST_SLOB!A62</f>
        <v>60</v>
      </c>
      <c r="B65" s="324">
        <f>OBLAST_SLOB!B62</f>
        <v>57</v>
      </c>
      <c r="C65" s="424">
        <v>56</v>
      </c>
      <c r="D65" s="486" t="str">
        <f>OBLAST_SLOB!C62</f>
        <v>Тюменская область</v>
      </c>
      <c r="E65" s="864">
        <f>OBLAST_SLOB!D62</f>
        <v>25967</v>
      </c>
      <c r="F65" s="319">
        <f>(E65-OBLAST_SLOB!E62)/OBLAST_SLOB!E62*100</f>
        <v>5.2275398144020748</v>
      </c>
      <c r="G65" s="318">
        <f>OBLAST_SLOB!F62</f>
        <v>9477</v>
      </c>
      <c r="H65" s="319">
        <f>(G65-OBLAST_SLOB!G62)/OBLAST_SLOB!G62*100</f>
        <v>-1.1989157631359466</v>
      </c>
      <c r="I65" s="318">
        <f>OBLAST_SLOB!H62</f>
        <v>13803</v>
      </c>
      <c r="J65" s="866">
        <f>(I65-OBLAST_SLOB!I62)/OBLAST_SLOB!I62*100</f>
        <v>4.758652094717668</v>
      </c>
      <c r="K65" s="869">
        <f>OBLAST_SLOB!J62</f>
        <v>40.708762886597938</v>
      </c>
      <c r="L65" s="399">
        <f>OBLAST_SLOB!K62</f>
        <v>42.129304286718202</v>
      </c>
    </row>
    <row r="66" spans="1:12" s="24" customFormat="1" x14ac:dyDescent="0.25">
      <c r="A66" s="480">
        <f>OBLAST_SLOB!A63</f>
        <v>61</v>
      </c>
      <c r="B66" s="324">
        <f>OBLAST_SLOB!B63</f>
        <v>66</v>
      </c>
      <c r="C66" s="424">
        <v>62</v>
      </c>
      <c r="D66" s="486" t="str">
        <f>OBLAST_SLOB!C63</f>
        <v>Иркутская область</v>
      </c>
      <c r="E66" s="864">
        <f>OBLAST_SLOB!D63</f>
        <v>23193</v>
      </c>
      <c r="F66" s="319">
        <f>(E66-OBLAST_SLOB!E63)/OBLAST_SLOB!E63*100</f>
        <v>-7.2762163674889049</v>
      </c>
      <c r="G66" s="318">
        <f>OBLAST_SLOB!F63</f>
        <v>8989</v>
      </c>
      <c r="H66" s="319">
        <f>(G66-OBLAST_SLOB!G63)/OBLAST_SLOB!G63*100</f>
        <v>-8.2380563495304209</v>
      </c>
      <c r="I66" s="318">
        <f>OBLAST_SLOB!H63</f>
        <v>13467</v>
      </c>
      <c r="J66" s="866">
        <f>(I66-OBLAST_SLOB!I63)/OBLAST_SLOB!I63*100</f>
        <v>-6.8414499169894851</v>
      </c>
      <c r="K66" s="869">
        <f>OBLAST_SLOB!J63</f>
        <v>40.029390808692547</v>
      </c>
      <c r="L66" s="399">
        <f>OBLAST_SLOB!K63</f>
        <v>40.392544944746831</v>
      </c>
    </row>
    <row r="67" spans="1:12" s="26" customFormat="1" x14ac:dyDescent="0.25">
      <c r="A67" s="480">
        <f>OBLAST_SLOB!A64</f>
        <v>62</v>
      </c>
      <c r="B67" s="324">
        <f>OBLAST_SLOB!B64</f>
        <v>58</v>
      </c>
      <c r="C67" s="424">
        <v>65</v>
      </c>
      <c r="D67" s="486" t="str">
        <f>OBLAST_SLOB!C64</f>
        <v>Челябинская область</v>
      </c>
      <c r="E67" s="864">
        <f>OBLAST_SLOB!D64</f>
        <v>30044</v>
      </c>
      <c r="F67" s="319">
        <f>(E67-OBLAST_SLOB!E64)/OBLAST_SLOB!E64*100</f>
        <v>-5.3046301257603936</v>
      </c>
      <c r="G67" s="318">
        <f>OBLAST_SLOB!F64</f>
        <v>11699</v>
      </c>
      <c r="H67" s="319">
        <f>(G67-OBLAST_SLOB!G64)/OBLAST_SLOB!G64*100</f>
        <v>-7.6200252684775744</v>
      </c>
      <c r="I67" s="318">
        <f>OBLAST_SLOB!H64</f>
        <v>18026</v>
      </c>
      <c r="J67" s="866">
        <f>(I67-OBLAST_SLOB!I64)/OBLAST_SLOB!I64*100</f>
        <v>3.3719463241197385</v>
      </c>
      <c r="K67" s="869">
        <f>OBLAST_SLOB!J64</f>
        <v>39.357443229604712</v>
      </c>
      <c r="L67" s="399">
        <f>OBLAST_SLOB!K64</f>
        <v>42.070294332602487</v>
      </c>
    </row>
    <row r="68" spans="1:12" s="23" customFormat="1" x14ac:dyDescent="0.25">
      <c r="A68" s="480">
        <f>OBLAST_SLOB!A65</f>
        <v>63</v>
      </c>
      <c r="B68" s="324">
        <f>OBLAST_SLOB!B65</f>
        <v>70</v>
      </c>
      <c r="C68" s="424">
        <v>63</v>
      </c>
      <c r="D68" s="486" t="str">
        <f>OBLAST_SLOB!C65</f>
        <v>Тюменская область</v>
      </c>
      <c r="E68" s="864">
        <f>OBLAST_SLOB!D65</f>
        <v>11642</v>
      </c>
      <c r="F68" s="319">
        <f>(E68-OBLAST_SLOB!E65)/OBLAST_SLOB!E65*100</f>
        <v>0.19795163094930715</v>
      </c>
      <c r="G68" s="318">
        <f>OBLAST_SLOB!F65</f>
        <v>4326</v>
      </c>
      <c r="H68" s="319">
        <f>(G68-OBLAST_SLOB!G65)/OBLAST_SLOB!G65*100</f>
        <v>-0.89347079037800681</v>
      </c>
      <c r="I68" s="318">
        <f>OBLAST_SLOB!H65</f>
        <v>6680</v>
      </c>
      <c r="J68" s="866">
        <f>(I68-OBLAST_SLOB!I65)/OBLAST_SLOB!I65*100</f>
        <v>0.63272069900572459</v>
      </c>
      <c r="K68" s="869">
        <f>OBLAST_SLOB!J65</f>
        <v>39.30583318190078</v>
      </c>
      <c r="L68" s="399">
        <f>OBLAST_SLOB!K65</f>
        <v>39.670998818504053</v>
      </c>
    </row>
    <row r="69" spans="1:12" s="23" customFormat="1" x14ac:dyDescent="0.25">
      <c r="A69" s="480">
        <f>OBLAST_SLOB!A66</f>
        <v>64</v>
      </c>
      <c r="B69" s="324">
        <f>OBLAST_SLOB!B66</f>
        <v>38</v>
      </c>
      <c r="C69" s="424">
        <v>66</v>
      </c>
      <c r="D69" s="486" t="str">
        <f>OBLAST_SLOB!C66</f>
        <v>Смоленская область</v>
      </c>
      <c r="E69" s="864">
        <f>OBLAST_SLOB!D66</f>
        <v>7758</v>
      </c>
      <c r="F69" s="319">
        <f>(E69-OBLAST_SLOB!E66)/OBLAST_SLOB!E66*100</f>
        <v>17.066545948392939</v>
      </c>
      <c r="G69" s="318">
        <f>OBLAST_SLOB!F66</f>
        <v>2929</v>
      </c>
      <c r="H69" s="319">
        <f>(G69-OBLAST_SLOB!G66)/OBLAST_SLOB!G66*100</f>
        <v>1.7013888888888888</v>
      </c>
      <c r="I69" s="318">
        <f>OBLAST_SLOB!H66</f>
        <v>4529</v>
      </c>
      <c r="J69" s="866">
        <f>(I69-OBLAST_SLOB!I66)/OBLAST_SLOB!I66*100</f>
        <v>45.533419023136247</v>
      </c>
      <c r="K69" s="869">
        <f>OBLAST_SLOB!J66</f>
        <v>39.273263609546802</v>
      </c>
      <c r="L69" s="399">
        <f>OBLAST_SLOB!K66</f>
        <v>48.064085447263018</v>
      </c>
    </row>
    <row r="70" spans="1:12" s="25" customFormat="1" x14ac:dyDescent="0.25">
      <c r="A70" s="480">
        <f>OBLAST_SLOB!A67</f>
        <v>65</v>
      </c>
      <c r="B70" s="324">
        <f>OBLAST_SLOB!B67</f>
        <v>69</v>
      </c>
      <c r="C70" s="424">
        <v>59</v>
      </c>
      <c r="D70" s="486" t="str">
        <f>OBLAST_SLOB!C67</f>
        <v>Мурманская область</v>
      </c>
      <c r="E70" s="864">
        <f>OBLAST_SLOB!D67</f>
        <v>5696</v>
      </c>
      <c r="F70" s="319">
        <f>(E70-OBLAST_SLOB!E67)/OBLAST_SLOB!E67*100</f>
        <v>14.746172441579372</v>
      </c>
      <c r="G70" s="318">
        <f>OBLAST_SLOB!F67</f>
        <v>1579</v>
      </c>
      <c r="H70" s="319">
        <f>(G70-OBLAST_SLOB!G67)/OBLAST_SLOB!G67*100</f>
        <v>-3.7781840341255335</v>
      </c>
      <c r="I70" s="318">
        <f>OBLAST_SLOB!H67</f>
        <v>2444</v>
      </c>
      <c r="J70" s="866">
        <f>(I70-OBLAST_SLOB!I67)/OBLAST_SLOB!I67*100</f>
        <v>-0.93230644507498983</v>
      </c>
      <c r="K70" s="869">
        <f>OBLAST_SLOB!J67</f>
        <v>39.24931643052448</v>
      </c>
      <c r="L70" s="399">
        <f>OBLAST_SLOB!K67</f>
        <v>39.946445959104189</v>
      </c>
    </row>
    <row r="71" spans="1:12" s="23" customFormat="1" x14ac:dyDescent="0.25">
      <c r="A71" s="480">
        <f>OBLAST_SLOB!A68</f>
        <v>66</v>
      </c>
      <c r="B71" s="324">
        <f>OBLAST_SLOB!B68</f>
        <v>71</v>
      </c>
      <c r="C71" s="424">
        <v>67</v>
      </c>
      <c r="D71" s="486" t="str">
        <f>OBLAST_SLOB!C68</f>
        <v>Хабаровский край</v>
      </c>
      <c r="E71" s="864">
        <f>OBLAST_SLOB!D68</f>
        <v>12445</v>
      </c>
      <c r="F71" s="319">
        <f>(E71-OBLAST_SLOB!E68)/OBLAST_SLOB!E68*100</f>
        <v>-4.0995607613469982</v>
      </c>
      <c r="G71" s="318">
        <f>OBLAST_SLOB!F68</f>
        <v>4820</v>
      </c>
      <c r="H71" s="319">
        <f>(G71-OBLAST_SLOB!G68)/OBLAST_SLOB!G68*100</f>
        <v>-3.7732082251946499</v>
      </c>
      <c r="I71" s="318">
        <f>OBLAST_SLOB!H68</f>
        <v>7495</v>
      </c>
      <c r="J71" s="866">
        <f>(I71-OBLAST_SLOB!I68)/OBLAST_SLOB!I68*100</f>
        <v>-1.7178075006556517</v>
      </c>
      <c r="K71" s="869">
        <f>OBLAST_SLOB!J68</f>
        <v>39.139261063743398</v>
      </c>
      <c r="L71" s="399">
        <f>OBLAST_SLOB!K68</f>
        <v>39.643846458250891</v>
      </c>
    </row>
    <row r="72" spans="1:12" s="41" customFormat="1" x14ac:dyDescent="0.25">
      <c r="A72" s="480">
        <f>OBLAST_SLOB!A69</f>
        <v>67</v>
      </c>
      <c r="B72" s="324">
        <f>OBLAST_SLOB!B69</f>
        <v>59</v>
      </c>
      <c r="C72" s="424">
        <v>70</v>
      </c>
      <c r="D72" s="486" t="str">
        <f>OBLAST_SLOB!C69</f>
        <v>Ямало-Ненецкий автономный округ</v>
      </c>
      <c r="E72" s="864">
        <f>OBLAST_SLOB!D69</f>
        <v>3412</v>
      </c>
      <c r="F72" s="319">
        <f>(E72-OBLAST_SLOB!E69)/OBLAST_SLOB!E69*100</f>
        <v>14.11371237458194</v>
      </c>
      <c r="G72" s="318">
        <f>OBLAST_SLOB!F69</f>
        <v>1171</v>
      </c>
      <c r="H72" s="319">
        <f>(G72-OBLAST_SLOB!G69)/OBLAST_SLOB!G69*100</f>
        <v>-7.7226162332545307</v>
      </c>
      <c r="I72" s="318">
        <f>OBLAST_SLOB!H69</f>
        <v>1830</v>
      </c>
      <c r="J72" s="866">
        <f>(I72-OBLAST_SLOB!I69)/OBLAST_SLOB!I69*100</f>
        <v>4.0363843092666292</v>
      </c>
      <c r="K72" s="869">
        <f>OBLAST_SLOB!J69</f>
        <v>39.020326557814059</v>
      </c>
      <c r="L72" s="399">
        <f>OBLAST_SLOB!K69</f>
        <v>41.908850726552167</v>
      </c>
    </row>
    <row r="73" spans="1:12" s="23" customFormat="1" x14ac:dyDescent="0.25">
      <c r="A73" s="480">
        <f>OBLAST_SLOB!A70</f>
        <v>68</v>
      </c>
      <c r="B73" s="324">
        <f>OBLAST_SLOB!B70</f>
        <v>68</v>
      </c>
      <c r="C73" s="424">
        <v>68</v>
      </c>
      <c r="D73" s="486" t="str">
        <f>OBLAST_SLOB!C70</f>
        <v>Республика Тыва</v>
      </c>
      <c r="E73" s="864">
        <f>OBLAST_SLOB!D70</f>
        <v>4195</v>
      </c>
      <c r="F73" s="319">
        <f>(E73-OBLAST_SLOB!E70)/OBLAST_SLOB!E70*100</f>
        <v>-6.9844789356984478</v>
      </c>
      <c r="G73" s="318">
        <f>OBLAST_SLOB!F70</f>
        <v>1522</v>
      </c>
      <c r="H73" s="319">
        <f>(G73-OBLAST_SLOB!G70)/OBLAST_SLOB!G70*100</f>
        <v>-11.972238288027762</v>
      </c>
      <c r="I73" s="318">
        <f>OBLAST_SLOB!H70</f>
        <v>2384</v>
      </c>
      <c r="J73" s="866">
        <f>(I73-OBLAST_SLOB!I70)/OBLAST_SLOB!I70*100</f>
        <v>-8.0246913580246915</v>
      </c>
      <c r="K73" s="869">
        <f>OBLAST_SLOB!J70</f>
        <v>38.965693804403493</v>
      </c>
      <c r="L73" s="399">
        <f>OBLAST_SLOB!K70</f>
        <v>40.013885674612361</v>
      </c>
    </row>
    <row r="74" spans="1:12" s="23" customFormat="1" x14ac:dyDescent="0.25">
      <c r="A74" s="480">
        <f>OBLAST_SLOB!A71</f>
        <v>69</v>
      </c>
      <c r="B74" s="324">
        <f>OBLAST_SLOB!B71</f>
        <v>63</v>
      </c>
      <c r="C74" s="424">
        <v>64</v>
      </c>
      <c r="D74" s="486" t="str">
        <f>OBLAST_SLOB!C71</f>
        <v>Республика Башкортостан</v>
      </c>
      <c r="E74" s="864">
        <f>OBLAST_SLOB!D71</f>
        <v>29612</v>
      </c>
      <c r="F74" s="319">
        <f>(E74-OBLAST_SLOB!E71)/OBLAST_SLOB!E71*100</f>
        <v>6.702219659844336</v>
      </c>
      <c r="G74" s="318">
        <f>OBLAST_SLOB!F71</f>
        <v>10559</v>
      </c>
      <c r="H74" s="319">
        <f>(G74-OBLAST_SLOB!G71)/OBLAST_SLOB!G71*100</f>
        <v>-3.0928781204111599</v>
      </c>
      <c r="I74" s="318">
        <f>OBLAST_SLOB!H71</f>
        <v>16766</v>
      </c>
      <c r="J74" s="866">
        <f>(I74-OBLAST_SLOB!I71)/OBLAST_SLOB!I71*100</f>
        <v>6.4372778059928901</v>
      </c>
      <c r="K74" s="869">
        <f>OBLAST_SLOB!J71</f>
        <v>38.642268984446467</v>
      </c>
      <c r="L74" s="399">
        <f>OBLAST_SLOB!K71</f>
        <v>40.888622035424802</v>
      </c>
    </row>
    <row r="75" spans="1:12" s="23" customFormat="1" x14ac:dyDescent="0.25">
      <c r="A75" s="480">
        <f>OBLAST_SLOB!A72</f>
        <v>70</v>
      </c>
      <c r="B75" s="324">
        <f>OBLAST_SLOB!B72</f>
        <v>67</v>
      </c>
      <c r="C75" s="424">
        <v>71</v>
      </c>
      <c r="D75" s="486" t="str">
        <f>OBLAST_SLOB!C72</f>
        <v>Ставропольский край</v>
      </c>
      <c r="E75" s="864">
        <f>OBLAST_SLOB!D72</f>
        <v>20550</v>
      </c>
      <c r="F75" s="319">
        <f>(E75-OBLAST_SLOB!E72)/OBLAST_SLOB!E72*100</f>
        <v>5.0828390263857637</v>
      </c>
      <c r="G75" s="318">
        <f>OBLAST_SLOB!F72</f>
        <v>7556</v>
      </c>
      <c r="H75" s="319">
        <f>(G75-OBLAST_SLOB!G72)/OBLAST_SLOB!G72*100</f>
        <v>7.6046710338934771</v>
      </c>
      <c r="I75" s="318">
        <f>OBLAST_SLOB!H72</f>
        <v>12258</v>
      </c>
      <c r="J75" s="866">
        <f>(I75-OBLAST_SLOB!I72)/OBLAST_SLOB!I72*100</f>
        <v>17.402547648692654</v>
      </c>
      <c r="K75" s="869">
        <f>OBLAST_SLOB!J72</f>
        <v>38.13465226607449</v>
      </c>
      <c r="L75" s="399">
        <f>OBLAST_SLOB!K72</f>
        <v>40.210731260379077</v>
      </c>
    </row>
    <row r="76" spans="1:12" s="23" customFormat="1" x14ac:dyDescent="0.25">
      <c r="A76" s="480">
        <f>OBLAST_SLOB!A73</f>
        <v>71</v>
      </c>
      <c r="B76" s="324">
        <f>OBLAST_SLOB!B73</f>
        <v>55</v>
      </c>
      <c r="C76" s="424">
        <v>73</v>
      </c>
      <c r="D76" s="486" t="str">
        <f>OBLAST_SLOB!C73</f>
        <v>Новгородская область</v>
      </c>
      <c r="E76" s="864">
        <f>OBLAST_SLOB!D73</f>
        <v>6505</v>
      </c>
      <c r="F76" s="319">
        <f>(E76-OBLAST_SLOB!E73)/OBLAST_SLOB!E73*100</f>
        <v>13.012508686587909</v>
      </c>
      <c r="G76" s="318">
        <f>OBLAST_SLOB!F73</f>
        <v>2350</v>
      </c>
      <c r="H76" s="319">
        <f>(G76-OBLAST_SLOB!G73)/OBLAST_SLOB!G73*100</f>
        <v>7.4531321444901693</v>
      </c>
      <c r="I76" s="318">
        <f>OBLAST_SLOB!H73</f>
        <v>3945</v>
      </c>
      <c r="J76" s="866">
        <f>(I76-OBLAST_SLOB!I73)/OBLAST_SLOB!I73*100</f>
        <v>34.001358695652172</v>
      </c>
      <c r="K76" s="869">
        <f>OBLAST_SLOB!J73</f>
        <v>37.331215250198568</v>
      </c>
      <c r="L76" s="399">
        <f>OBLAST_SLOB!K73</f>
        <v>42.623270317676862</v>
      </c>
    </row>
    <row r="77" spans="1:12" s="23" customFormat="1" x14ac:dyDescent="0.25">
      <c r="A77" s="480">
        <f>OBLAST_SLOB!A74</f>
        <v>72</v>
      </c>
      <c r="B77" s="324">
        <f>OBLAST_SLOB!B74</f>
        <v>56</v>
      </c>
      <c r="C77" s="424">
        <v>69</v>
      </c>
      <c r="D77" s="486" t="str">
        <f>OBLAST_SLOB!C74</f>
        <v>Саратовская область</v>
      </c>
      <c r="E77" s="864">
        <f>OBLAST_SLOB!D74</f>
        <v>15756</v>
      </c>
      <c r="F77" s="319">
        <f>(E77-OBLAST_SLOB!E74)/OBLAST_SLOB!E74*100</f>
        <v>14.965341116380884</v>
      </c>
      <c r="G77" s="318">
        <f>OBLAST_SLOB!F74</f>
        <v>5077</v>
      </c>
      <c r="H77" s="319">
        <f>(G77-OBLAST_SLOB!G74)/OBLAST_SLOB!G74*100</f>
        <v>-0.35328753680078506</v>
      </c>
      <c r="I77" s="318">
        <f>OBLAST_SLOB!H74</f>
        <v>8656</v>
      </c>
      <c r="J77" s="866">
        <f>(I77-OBLAST_SLOB!I74)/OBLAST_SLOB!I74*100</f>
        <v>24.600546998704477</v>
      </c>
      <c r="K77" s="869">
        <f>OBLAST_SLOB!J74</f>
        <v>36.969343916114468</v>
      </c>
      <c r="L77" s="399">
        <f>OBLAST_SLOB!K74</f>
        <v>42.310247467198153</v>
      </c>
    </row>
    <row r="78" spans="1:12" s="23" customFormat="1" x14ac:dyDescent="0.25">
      <c r="A78" s="480">
        <f>OBLAST_SLOB!A75</f>
        <v>73</v>
      </c>
      <c r="B78" s="324">
        <f>OBLAST_SLOB!B75</f>
        <v>76</v>
      </c>
      <c r="C78" s="424">
        <v>74</v>
      </c>
      <c r="D78" s="486" t="str">
        <f>OBLAST_SLOB!C75</f>
        <v>Республика Татарстан</v>
      </c>
      <c r="E78" s="864">
        <f>OBLAST_SLOB!D75</f>
        <v>30988</v>
      </c>
      <c r="F78" s="319">
        <f>(E78-OBLAST_SLOB!E75)/OBLAST_SLOB!E75*100</f>
        <v>11.231558921712912</v>
      </c>
      <c r="G78" s="318">
        <f>OBLAST_SLOB!F75</f>
        <v>10602</v>
      </c>
      <c r="H78" s="319">
        <f>(G78-OBLAST_SLOB!G75)/OBLAST_SLOB!G75*100</f>
        <v>12.51193887297039</v>
      </c>
      <c r="I78" s="318">
        <f>OBLAST_SLOB!H75</f>
        <v>18091</v>
      </c>
      <c r="J78" s="866">
        <f>(I78-OBLAST_SLOB!I75)/OBLAST_SLOB!I75*100</f>
        <v>14.972990149348586</v>
      </c>
      <c r="K78" s="869">
        <f>OBLAST_SLOB!J75</f>
        <v>36.949778691666957</v>
      </c>
      <c r="L78" s="399">
        <f>OBLAST_SLOB!K75</f>
        <v>37.455282613880279</v>
      </c>
    </row>
    <row r="79" spans="1:12" s="23" customFormat="1" x14ac:dyDescent="0.25">
      <c r="A79" s="480">
        <f>OBLAST_SLOB!A76</f>
        <v>74</v>
      </c>
      <c r="B79" s="324">
        <f>OBLAST_SLOB!B76</f>
        <v>74</v>
      </c>
      <c r="C79" s="424">
        <v>72</v>
      </c>
      <c r="D79" s="486" t="str">
        <f>OBLAST_SLOB!C76</f>
        <v>Ростовская область</v>
      </c>
      <c r="E79" s="864">
        <f>OBLAST_SLOB!D76</f>
        <v>36830</v>
      </c>
      <c r="F79" s="319">
        <f>(E79-OBLAST_SLOB!E76)/OBLAST_SLOB!E76*100</f>
        <v>6.0680240762606914</v>
      </c>
      <c r="G79" s="318">
        <f>OBLAST_SLOB!F76</f>
        <v>12025</v>
      </c>
      <c r="H79" s="319">
        <f>(G79-OBLAST_SLOB!G76)/OBLAST_SLOB!G76*100</f>
        <v>-1.3616602411615126</v>
      </c>
      <c r="I79" s="318">
        <f>OBLAST_SLOB!H76</f>
        <v>21223</v>
      </c>
      <c r="J79" s="866">
        <f>(I79-OBLAST_SLOB!I76)/OBLAST_SLOB!I76*100</f>
        <v>12.368295653094721</v>
      </c>
      <c r="K79" s="869">
        <f>OBLAST_SLOB!J76</f>
        <v>36.167589027911447</v>
      </c>
      <c r="L79" s="399">
        <f>OBLAST_SLOB!K76</f>
        <v>39.22710599137654</v>
      </c>
    </row>
    <row r="80" spans="1:12" s="23" customFormat="1" x14ac:dyDescent="0.25">
      <c r="A80" s="480">
        <f>OBLAST_SLOB!A77</f>
        <v>75</v>
      </c>
      <c r="B80" s="324">
        <f>OBLAST_SLOB!B77</f>
        <v>79</v>
      </c>
      <c r="C80" s="424">
        <v>76</v>
      </c>
      <c r="D80" s="486" t="str">
        <f>OBLAST_SLOB!C77</f>
        <v>Краснодарский край</v>
      </c>
      <c r="E80" s="864">
        <f>OBLAST_SLOB!D77</f>
        <v>44378</v>
      </c>
      <c r="F80" s="319">
        <f>(E80-OBLAST_SLOB!E77)/OBLAST_SLOB!E77*100</f>
        <v>3.832475432849789</v>
      </c>
      <c r="G80" s="318">
        <f>OBLAST_SLOB!F77</f>
        <v>14338</v>
      </c>
      <c r="H80" s="319">
        <f>(G80-OBLAST_SLOB!G77)/OBLAST_SLOB!G77*100</f>
        <v>2.1588884930530816</v>
      </c>
      <c r="I80" s="318">
        <f>OBLAST_SLOB!H77</f>
        <v>25480</v>
      </c>
      <c r="J80" s="866">
        <f>(I80-OBLAST_SLOB!I77)/OBLAST_SLOB!I77*100</f>
        <v>5.998835177635411</v>
      </c>
      <c r="K80" s="869">
        <f>OBLAST_SLOB!J77</f>
        <v>36.008840223014722</v>
      </c>
      <c r="L80" s="399">
        <f>OBLAST_SLOB!K77</f>
        <v>36.863394006251148</v>
      </c>
    </row>
    <row r="81" spans="1:13" s="23" customFormat="1" x14ac:dyDescent="0.25">
      <c r="A81" s="480">
        <f>OBLAST_SLOB!A78</f>
        <v>76</v>
      </c>
      <c r="B81" s="324">
        <f>OBLAST_SLOB!B78</f>
        <v>73</v>
      </c>
      <c r="C81" s="424">
        <v>78</v>
      </c>
      <c r="D81" s="486" t="str">
        <f>OBLAST_SLOB!C78</f>
        <v>Приморский край</v>
      </c>
      <c r="E81" s="864">
        <f>OBLAST_SLOB!D78</f>
        <v>18101</v>
      </c>
      <c r="F81" s="319">
        <f>(E81-OBLAST_SLOB!E78)/OBLAST_SLOB!E78*100</f>
        <v>9.0553078684178825</v>
      </c>
      <c r="G81" s="318">
        <f>OBLAST_SLOB!F78</f>
        <v>5892</v>
      </c>
      <c r="H81" s="319">
        <f>(G81-OBLAST_SLOB!G78)/OBLAST_SLOB!G78*100</f>
        <v>-4.1171684296175748</v>
      </c>
      <c r="I81" s="318">
        <f>OBLAST_SLOB!H78</f>
        <v>10951</v>
      </c>
      <c r="J81" s="866">
        <f>(I81-OBLAST_SLOB!I78)/OBLAST_SLOB!I78*100</f>
        <v>15.626649772991236</v>
      </c>
      <c r="K81" s="869">
        <f>OBLAST_SLOB!J78</f>
        <v>34.981891587009443</v>
      </c>
      <c r="L81" s="399">
        <f>OBLAST_SLOB!K78</f>
        <v>39.350665983606561</v>
      </c>
    </row>
    <row r="82" spans="1:13" s="23" customFormat="1" x14ac:dyDescent="0.25">
      <c r="A82" s="480">
        <f>OBLAST_SLOB!A79</f>
        <v>77</v>
      </c>
      <c r="B82" s="324">
        <f>OBLAST_SLOB!B79</f>
        <v>53</v>
      </c>
      <c r="C82" s="424">
        <v>79</v>
      </c>
      <c r="D82" s="486" t="str">
        <f>OBLAST_SLOB!C79</f>
        <v>Еврейская автономная область</v>
      </c>
      <c r="E82" s="864">
        <f>OBLAST_SLOB!D79</f>
        <v>2000</v>
      </c>
      <c r="F82" s="319">
        <f>(E82-OBLAST_SLOB!E79)/OBLAST_SLOB!E79*100</f>
        <v>7.9330814894765247</v>
      </c>
      <c r="G82" s="318">
        <f>OBLAST_SLOB!F79</f>
        <v>665</v>
      </c>
      <c r="H82" s="319">
        <f>(G82-OBLAST_SLOB!G79)/OBLAST_SLOB!G79*100</f>
        <v>14.655172413793101</v>
      </c>
      <c r="I82" s="318">
        <f>OBLAST_SLOB!H79</f>
        <v>1250</v>
      </c>
      <c r="J82" s="866">
        <f>(I82-OBLAST_SLOB!I79)/OBLAST_SLOB!I79*100</f>
        <v>66.223404255319153</v>
      </c>
      <c r="K82" s="869">
        <f>OBLAST_SLOB!J79</f>
        <v>34.725848563968668</v>
      </c>
      <c r="L82" s="399">
        <f>OBLAST_SLOB!K79</f>
        <v>43.543543543543542</v>
      </c>
    </row>
    <row r="83" spans="1:13" s="23" customFormat="1" x14ac:dyDescent="0.25">
      <c r="A83" s="480">
        <f>OBLAST_SLOB!A80</f>
        <v>78</v>
      </c>
      <c r="B83" s="324">
        <f>OBLAST_SLOB!B80</f>
        <v>72</v>
      </c>
      <c r="C83" s="424">
        <v>75</v>
      </c>
      <c r="D83" s="486" t="str">
        <f>OBLAST_SLOB!C80</f>
        <v>Амурская область</v>
      </c>
      <c r="E83" s="864">
        <f>OBLAST_SLOB!D80</f>
        <v>10400</v>
      </c>
      <c r="F83" s="319">
        <f>(E83-OBLAST_SLOB!E80)/OBLAST_SLOB!E80*100</f>
        <v>-3.5876518030963194</v>
      </c>
      <c r="G83" s="318">
        <f>OBLAST_SLOB!F80</f>
        <v>3529</v>
      </c>
      <c r="H83" s="319">
        <f>(G83-OBLAST_SLOB!G80)/OBLAST_SLOB!G80*100</f>
        <v>-3.2355360570331779</v>
      </c>
      <c r="I83" s="318">
        <f>OBLAST_SLOB!H80</f>
        <v>6855</v>
      </c>
      <c r="J83" s="866">
        <f>(I83-OBLAST_SLOB!I80)/OBLAST_SLOB!I80*100</f>
        <v>22.673586256263423</v>
      </c>
      <c r="K83" s="869">
        <f>OBLAST_SLOB!J80</f>
        <v>33.984976887519259</v>
      </c>
      <c r="L83" s="399">
        <f>OBLAST_SLOB!K80</f>
        <v>39.49106659447753</v>
      </c>
    </row>
    <row r="84" spans="1:13" s="23" customFormat="1" x14ac:dyDescent="0.25">
      <c r="A84" s="480">
        <f>OBLAST_SLOB!A81</f>
        <v>79</v>
      </c>
      <c r="B84" s="324">
        <f>OBLAST_SLOB!B81</f>
        <v>80</v>
      </c>
      <c r="C84" s="424">
        <v>80</v>
      </c>
      <c r="D84" s="486" t="str">
        <f>OBLAST_SLOB!C81</f>
        <v>Волгоградская область</v>
      </c>
      <c r="E84" s="864">
        <f>OBLAST_SLOB!D81</f>
        <v>21208</v>
      </c>
      <c r="F84" s="319">
        <f>(E84-OBLAST_SLOB!E81)/OBLAST_SLOB!E81*100</f>
        <v>-2.7289822501490621</v>
      </c>
      <c r="G84" s="318">
        <f>OBLAST_SLOB!F81</f>
        <v>7143</v>
      </c>
      <c r="H84" s="319">
        <f>(G84-OBLAST_SLOB!G81)/OBLAST_SLOB!G81*100</f>
        <v>0.30894537284089313</v>
      </c>
      <c r="I84" s="318">
        <f>OBLAST_SLOB!H81</f>
        <v>13884</v>
      </c>
      <c r="J84" s="866">
        <f>(I84-OBLAST_SLOB!I81)/OBLAST_SLOB!I81*100</f>
        <v>5.7264696923545539</v>
      </c>
      <c r="K84" s="869">
        <f>OBLAST_SLOB!J81</f>
        <v>33.970609216721357</v>
      </c>
      <c r="L84" s="399">
        <f>OBLAST_SLOB!K81</f>
        <v>35.160223176813311</v>
      </c>
    </row>
    <row r="85" spans="1:13" s="23" customFormat="1" x14ac:dyDescent="0.25">
      <c r="A85" s="480">
        <f>OBLAST_SLOB!A82</f>
        <v>80</v>
      </c>
      <c r="B85" s="324">
        <f>OBLAST_SLOB!B82</f>
        <v>81</v>
      </c>
      <c r="C85" s="424">
        <v>81</v>
      </c>
      <c r="D85" s="486" t="str">
        <f>OBLAST_SLOB!C82</f>
        <v>Тверская оласть</v>
      </c>
      <c r="E85" s="864">
        <f>OBLAST_SLOB!D82</f>
        <v>11981</v>
      </c>
      <c r="F85" s="319">
        <f>(E85-OBLAST_SLOB!E82)/OBLAST_SLOB!E82*100</f>
        <v>10.760839419432374</v>
      </c>
      <c r="G85" s="318">
        <f>OBLAST_SLOB!F82</f>
        <v>3521</v>
      </c>
      <c r="H85" s="319">
        <f>(G85-OBLAST_SLOB!G82)/OBLAST_SLOB!G82*100</f>
        <v>7.3475609756097553</v>
      </c>
      <c r="I85" s="318">
        <f>OBLAST_SLOB!H82</f>
        <v>6871</v>
      </c>
      <c r="J85" s="866">
        <f>(I85-OBLAST_SLOB!I82)/OBLAST_SLOB!I82*100</f>
        <v>4.5336984634109232</v>
      </c>
      <c r="K85" s="869">
        <f>OBLAST_SLOB!J82</f>
        <v>33.88183217859892</v>
      </c>
      <c r="L85" s="399">
        <f>OBLAST_SLOB!K82</f>
        <v>33.289353496397027</v>
      </c>
    </row>
    <row r="86" spans="1:13" s="23" customFormat="1" x14ac:dyDescent="0.25">
      <c r="A86" s="480">
        <f>OBLAST_SLOB!A83</f>
        <v>81</v>
      </c>
      <c r="B86" s="324">
        <f>OBLAST_SLOB!B83</f>
        <v>64</v>
      </c>
      <c r="C86" s="424">
        <v>77</v>
      </c>
      <c r="D86" s="486" t="str">
        <f>OBLAST_SLOB!C83</f>
        <v>г. Санкт-Петербург</v>
      </c>
      <c r="E86" s="864">
        <f>OBLAST_SLOB!D83</f>
        <v>41018</v>
      </c>
      <c r="F86" s="319">
        <f>(E86-OBLAST_SLOB!E83)/OBLAST_SLOB!E83*100</f>
        <v>39.095934077113498</v>
      </c>
      <c r="G86" s="318">
        <f>OBLAST_SLOB!F83</f>
        <v>10314</v>
      </c>
      <c r="H86" s="319">
        <f>(G86-OBLAST_SLOB!G83)/OBLAST_SLOB!G83*100</f>
        <v>-10.817120622568094</v>
      </c>
      <c r="I86" s="318">
        <f>OBLAST_SLOB!H83</f>
        <v>20815</v>
      </c>
      <c r="J86" s="866">
        <f>(I86-OBLAST_SLOB!I83)/OBLAST_SLOB!I83*100</f>
        <v>24.402342816160647</v>
      </c>
      <c r="K86" s="869">
        <f>OBLAST_SLOB!J83</f>
        <v>33.133091329628321</v>
      </c>
      <c r="L86" s="399">
        <f>OBLAST_SLOB!K83</f>
        <v>40.870056896490787</v>
      </c>
    </row>
    <row r="87" spans="1:13" s="23" customFormat="1" x14ac:dyDescent="0.25">
      <c r="A87" s="480">
        <f>OBLAST_SLOB!A84</f>
        <v>82</v>
      </c>
      <c r="B87" s="324">
        <f>OBLAST_SLOB!B84</f>
        <v>82</v>
      </c>
      <c r="C87" s="424">
        <v>82</v>
      </c>
      <c r="D87" s="486" t="str">
        <f>OBLAST_SLOB!C84</f>
        <v>Воронежская область</v>
      </c>
      <c r="E87" s="864">
        <f>OBLAST_SLOB!D84</f>
        <v>17809</v>
      </c>
      <c r="F87" s="319">
        <f>(E87-OBLAST_SLOB!E84)/OBLAST_SLOB!E84*100</f>
        <v>-2.2611272707315737</v>
      </c>
      <c r="G87" s="318">
        <f>OBLAST_SLOB!F84</f>
        <v>5242</v>
      </c>
      <c r="H87" s="319">
        <f>(G87-OBLAST_SLOB!G84)/OBLAST_SLOB!G84*100</f>
        <v>-0.13335873499714232</v>
      </c>
      <c r="I87" s="318">
        <f>OBLAST_SLOB!H84</f>
        <v>11083</v>
      </c>
      <c r="J87" s="866">
        <f>(I87-OBLAST_SLOB!I84)/OBLAST_SLOB!I84*100</f>
        <v>-0.15315315315315314</v>
      </c>
      <c r="K87" s="869">
        <f>OBLAST_SLOB!J84</f>
        <v>32.110260336906578</v>
      </c>
      <c r="L87" s="399">
        <f>OBLAST_SLOB!K84</f>
        <v>32.10593920117438</v>
      </c>
    </row>
    <row r="88" spans="1:13" s="23" customFormat="1" x14ac:dyDescent="0.25">
      <c r="A88" s="480">
        <f>OBLAST_SLOB!A85</f>
        <v>83</v>
      </c>
      <c r="B88" s="324">
        <f>OBLAST_SLOB!B85</f>
        <v>75</v>
      </c>
      <c r="C88" s="424">
        <v>83</v>
      </c>
      <c r="D88" s="486" t="str">
        <f>OBLAST_SLOB!C85</f>
        <v>Новосибирская область</v>
      </c>
      <c r="E88" s="864">
        <f>OBLAST_SLOB!D85</f>
        <v>30974</v>
      </c>
      <c r="F88" s="319">
        <f>(E88-OBLAST_SLOB!E85)/OBLAST_SLOB!E85*100</f>
        <v>12.554962026236419</v>
      </c>
      <c r="G88" s="318">
        <f>OBLAST_SLOB!F85</f>
        <v>7768</v>
      </c>
      <c r="H88" s="319">
        <f>(G88-OBLAST_SLOB!G85)/OBLAST_SLOB!G85*100</f>
        <v>-11.977337110481587</v>
      </c>
      <c r="I88" s="318">
        <f>OBLAST_SLOB!H85</f>
        <v>19613</v>
      </c>
      <c r="J88" s="866">
        <f>(I88-OBLAST_SLOB!I85)/OBLAST_SLOB!I85*100</f>
        <v>39.4355182710081</v>
      </c>
      <c r="K88" s="869">
        <f>OBLAST_SLOB!J85</f>
        <v>28.370037617325881</v>
      </c>
      <c r="L88" s="399">
        <f>OBLAST_SLOB!K85</f>
        <v>38.55226945087589</v>
      </c>
    </row>
    <row r="89" spans="1:13" s="23" customFormat="1" x14ac:dyDescent="0.25">
      <c r="A89" s="480">
        <f>OBLAST_SLOB!A86</f>
        <v>84</v>
      </c>
      <c r="B89" s="324">
        <f>OBLAST_SLOB!B86</f>
        <v>83</v>
      </c>
      <c r="C89" s="424">
        <v>84</v>
      </c>
      <c r="D89" s="486" t="str">
        <f>OBLAST_SLOB!C86</f>
        <v>Ленинградская область</v>
      </c>
      <c r="E89" s="864">
        <f>OBLAST_SLOB!D86</f>
        <v>18068</v>
      </c>
      <c r="F89" s="319">
        <f>(E89-OBLAST_SLOB!E86)/OBLAST_SLOB!E86*100</f>
        <v>15.724076090437455</v>
      </c>
      <c r="G89" s="318">
        <f>OBLAST_SLOB!F86</f>
        <v>4124</v>
      </c>
      <c r="H89" s="319">
        <f>(G89-OBLAST_SLOB!G86)/OBLAST_SLOB!G86*100</f>
        <v>-5.0425972829841124</v>
      </c>
      <c r="I89" s="318">
        <f>OBLAST_SLOB!H86</f>
        <v>11888</v>
      </c>
      <c r="J89" s="866">
        <f>(I89-OBLAST_SLOB!I86)/OBLAST_SLOB!I86*100</f>
        <v>27.594719330256524</v>
      </c>
      <c r="K89" s="869">
        <f>OBLAST_SLOB!J86</f>
        <v>25.755683237571819</v>
      </c>
      <c r="L89" s="399">
        <f>OBLAST_SLOB!K86</f>
        <v>31.793557833089309</v>
      </c>
    </row>
    <row r="90" spans="1:13" s="23" customFormat="1" ht="15.75" thickBot="1" x14ac:dyDescent="0.3">
      <c r="A90" s="540">
        <f>OBLAST_SLOB!A87</f>
        <v>85</v>
      </c>
      <c r="B90" s="541">
        <f>OBLAST_SLOB!B87</f>
        <v>85</v>
      </c>
      <c r="C90" s="542">
        <v>85</v>
      </c>
      <c r="D90" s="548" t="str">
        <f>OBLAST_SLOB!C87</f>
        <v>г. Москва</v>
      </c>
      <c r="E90" s="880">
        <f>OBLAST_SLOB!D87</f>
        <v>86863</v>
      </c>
      <c r="F90" s="412">
        <f>(E90-OBLAST_SLOB!E87)/OBLAST_SLOB!E87*100</f>
        <v>9.49025638440013</v>
      </c>
      <c r="G90" s="416">
        <f>OBLAST_SLOB!F87</f>
        <v>19981</v>
      </c>
      <c r="H90" s="412">
        <f>(G90-OBLAST_SLOB!G87)/OBLAST_SLOB!G87*100</f>
        <v>-1.7891373801916934</v>
      </c>
      <c r="I90" s="416">
        <f>OBLAST_SLOB!H87</f>
        <v>63263</v>
      </c>
      <c r="J90" s="884">
        <f>(I90-OBLAST_SLOB!I87)/OBLAST_SLOB!I87*100</f>
        <v>18.995937100293432</v>
      </c>
      <c r="K90" s="889">
        <f>OBLAST_SLOB!J87</f>
        <v>24.002931142184419</v>
      </c>
      <c r="L90" s="355">
        <f>OBLAST_SLOB!K87</f>
        <v>27.676883102749319</v>
      </c>
    </row>
    <row r="91" spans="1:13" ht="19.5" thickBot="1" x14ac:dyDescent="0.35">
      <c r="A91" s="754" t="s">
        <v>8</v>
      </c>
      <c r="B91" s="755"/>
      <c r="C91" s="755"/>
      <c r="D91" s="755"/>
      <c r="E91" s="755"/>
      <c r="F91" s="755"/>
      <c r="G91" s="755"/>
      <c r="H91" s="755"/>
      <c r="I91" s="755"/>
      <c r="J91" s="755"/>
      <c r="K91" s="755"/>
      <c r="L91" s="755"/>
    </row>
    <row r="92" spans="1:13" s="23" customFormat="1" ht="15.75" thickBot="1" x14ac:dyDescent="0.3">
      <c r="A92" s="478">
        <f>OBLAST_SLOB!A90</f>
        <v>1</v>
      </c>
      <c r="B92" s="479">
        <f>OBLAST_SLOB!B90</f>
        <v>1</v>
      </c>
      <c r="C92" s="479">
        <v>1</v>
      </c>
      <c r="D92" s="485" t="str">
        <f>OBLAST_SLOB!C90</f>
        <v>Северо-Кавказский ФО</v>
      </c>
      <c r="E92" s="863">
        <f>OBLAST_SLOB!D90</f>
        <v>40298</v>
      </c>
      <c r="F92" s="395">
        <f>(E92-OBLAST_SLOB!E90)/OBLAST_SLOB!E90*100</f>
        <v>1.5497820225285386</v>
      </c>
      <c r="G92" s="407">
        <f>OBLAST_SLOB!F90</f>
        <v>19803</v>
      </c>
      <c r="H92" s="395">
        <f>(G92-OBLAST_SLOB!G90)/OBLAST_SLOB!G90*100</f>
        <v>3.6806282722513086</v>
      </c>
      <c r="I92" s="407">
        <f>OBLAST_SLOB!H90</f>
        <v>17932</v>
      </c>
      <c r="J92" s="865">
        <f>(I92-OBLAST_SLOB!I90)/OBLAST_SLOB!I90*100</f>
        <v>16.350895406177006</v>
      </c>
      <c r="K92" s="868">
        <f>OBLAST_SLOB!J90</f>
        <v>52.47913078044256</v>
      </c>
      <c r="L92" s="354">
        <f>OBLAST_SLOB!K90</f>
        <v>55.343069077422349</v>
      </c>
    </row>
    <row r="93" spans="1:13" s="144" customFormat="1" ht="15.75" thickBot="1" x14ac:dyDescent="0.3">
      <c r="A93" s="480">
        <f>OBLAST_SLOB!A91</f>
        <v>2</v>
      </c>
      <c r="B93" s="324">
        <f>OBLAST_SLOB!B91</f>
        <v>3</v>
      </c>
      <c r="C93" s="324">
        <v>2</v>
      </c>
      <c r="D93" s="486" t="str">
        <f>OBLAST_SLOB!C91</f>
        <v>Уральский ФО</v>
      </c>
      <c r="E93" s="864">
        <f>OBLAST_SLOB!D91</f>
        <v>90116</v>
      </c>
      <c r="F93" s="319">
        <f>(E93-OBLAST_SLOB!E91)/OBLAST_SLOB!E91*100</f>
        <v>0.80540516354199299</v>
      </c>
      <c r="G93" s="318">
        <f>OBLAST_SLOB!F91</f>
        <v>36502</v>
      </c>
      <c r="H93" s="319">
        <f>(G93-OBLAST_SLOB!G91)/OBLAST_SLOB!G91*100</f>
        <v>-3.4236427135146572</v>
      </c>
      <c r="I93" s="318">
        <f>OBLAST_SLOB!H91</f>
        <v>47148</v>
      </c>
      <c r="J93" s="866">
        <f>(I93-OBLAST_SLOB!I91)/OBLAST_SLOB!I91*100</f>
        <v>3.317701713634571</v>
      </c>
      <c r="K93" s="869">
        <f>OBLAST_SLOB!J91</f>
        <v>43.636580992229533</v>
      </c>
      <c r="L93" s="399">
        <f>OBLAST_SLOB!K91</f>
        <v>45.302648927244398</v>
      </c>
    </row>
    <row r="94" spans="1:13" s="164" customFormat="1" ht="15.75" thickBot="1" x14ac:dyDescent="0.3">
      <c r="A94" s="480">
        <f>OBLAST_SLOB!A92</f>
        <v>3</v>
      </c>
      <c r="B94" s="324">
        <f>OBLAST_SLOB!B92</f>
        <v>2</v>
      </c>
      <c r="C94" s="324">
        <v>3</v>
      </c>
      <c r="D94" s="486" t="str">
        <f>OBLAST_SLOB!C92</f>
        <v>Приволжский ФО</v>
      </c>
      <c r="E94" s="864">
        <f>OBLAST_SLOB!D92</f>
        <v>203871</v>
      </c>
      <c r="F94" s="319">
        <f>(E94-OBLAST_SLOB!E92)/OBLAST_SLOB!E92*100</f>
        <v>7.4384999683804462</v>
      </c>
      <c r="G94" s="318">
        <f>OBLAST_SLOB!F92</f>
        <v>81160</v>
      </c>
      <c r="H94" s="319">
        <f>(G94-OBLAST_SLOB!G92)/OBLAST_SLOB!G92*100</f>
        <v>0.27552293759343688</v>
      </c>
      <c r="I94" s="318">
        <f>OBLAST_SLOB!H92</f>
        <v>107354</v>
      </c>
      <c r="J94" s="866">
        <f>(I94-OBLAST_SLOB!I92)/OBLAST_SLOB!I92*100</f>
        <v>13.029195927520821</v>
      </c>
      <c r="K94" s="869">
        <f>OBLAST_SLOB!J92</f>
        <v>43.052505384215493</v>
      </c>
      <c r="L94" s="399">
        <f>OBLAST_SLOB!K92</f>
        <v>46.008890606880563</v>
      </c>
    </row>
    <row r="95" spans="1:13" s="173" customFormat="1" ht="15" customHeight="1" thickBot="1" x14ac:dyDescent="0.3">
      <c r="A95" s="480">
        <f>OBLAST_SLOB!A93</f>
        <v>4</v>
      </c>
      <c r="B95" s="324">
        <f>OBLAST_SLOB!B93</f>
        <v>4</v>
      </c>
      <c r="C95" s="324">
        <v>4</v>
      </c>
      <c r="D95" s="486" t="str">
        <f>OBLAST_SLOB!C93</f>
        <v>Сибирский ФО</v>
      </c>
      <c r="E95" s="864">
        <f>OBLAST_SLOB!D93</f>
        <v>181275</v>
      </c>
      <c r="F95" s="319">
        <f>(E95-OBLAST_SLOB!E93)/OBLAST_SLOB!E93*100</f>
        <v>2.8329768948440277</v>
      </c>
      <c r="G95" s="318">
        <f>OBLAST_SLOB!F93</f>
        <v>68409</v>
      </c>
      <c r="H95" s="319">
        <f>(G95-OBLAST_SLOB!G93)/OBLAST_SLOB!G93*100</f>
        <v>-7.470378185359519</v>
      </c>
      <c r="I95" s="318">
        <f>OBLAST_SLOB!H93</f>
        <v>100061</v>
      </c>
      <c r="J95" s="866">
        <f>(I95-OBLAST_SLOB!I93)/OBLAST_SLOB!I93*100</f>
        <v>10.531664586256035</v>
      </c>
      <c r="K95" s="869">
        <f>OBLAST_SLOB!J93</f>
        <v>40.606042618863889</v>
      </c>
      <c r="L95" s="399">
        <f>OBLAST_SLOB!K93</f>
        <v>44.954669552897677</v>
      </c>
    </row>
    <row r="96" spans="1:13" s="300" customFormat="1" ht="15.75" thickBot="1" x14ac:dyDescent="0.3">
      <c r="A96" s="480">
        <f>OBLAST_SLOB!A94</f>
        <v>5</v>
      </c>
      <c r="B96" s="324">
        <f>OBLAST_SLOB!B94</f>
        <v>5</v>
      </c>
      <c r="C96" s="324">
        <v>5</v>
      </c>
      <c r="D96" s="486" t="str">
        <f>OBLAST_SLOB!C94</f>
        <v>Дальневосточный ФО</v>
      </c>
      <c r="E96" s="864">
        <f>OBLAST_SLOB!D94</f>
        <v>57174</v>
      </c>
      <c r="F96" s="319">
        <f>(E96-OBLAST_SLOB!E94)/OBLAST_SLOB!E94*100</f>
        <v>0.76134080575235275</v>
      </c>
      <c r="G96" s="318">
        <f>OBLAST_SLOB!F94</f>
        <v>22072</v>
      </c>
      <c r="H96" s="319">
        <f>(G96-OBLAST_SLOB!G94)/OBLAST_SLOB!G94*100</f>
        <v>-2.5346639583149342</v>
      </c>
      <c r="I96" s="318">
        <f>OBLAST_SLOB!H94</f>
        <v>32759</v>
      </c>
      <c r="J96" s="866">
        <f>(I96-OBLAST_SLOB!I94)/OBLAST_SLOB!I94*100</f>
        <v>9.9184645841022707</v>
      </c>
      <c r="K96" s="869">
        <f>OBLAST_SLOB!J94</f>
        <v>40.254600499717313</v>
      </c>
      <c r="L96" s="399">
        <f>OBLAST_SLOB!K94</f>
        <v>43.17718164311998</v>
      </c>
      <c r="M96" s="299"/>
    </row>
    <row r="97" spans="1:12" s="108" customFormat="1" ht="15.75" thickBot="1" x14ac:dyDescent="0.3">
      <c r="A97" s="480">
        <f>OBLAST_SLOB!A95</f>
        <v>6</v>
      </c>
      <c r="B97" s="324">
        <f>OBLAST_SLOB!B95</f>
        <v>7</v>
      </c>
      <c r="C97" s="324">
        <v>6</v>
      </c>
      <c r="D97" s="486" t="str">
        <f>OBLAST_SLOB!C95</f>
        <v>Центральный ФО</v>
      </c>
      <c r="E97" s="864">
        <f>OBLAST_SLOB!D95</f>
        <v>249443</v>
      </c>
      <c r="F97" s="319">
        <f>(E97-OBLAST_SLOB!E95)/OBLAST_SLOB!E95*100</f>
        <v>5.0043147902590981</v>
      </c>
      <c r="G97" s="318">
        <f>OBLAST_SLOB!F95</f>
        <v>86973</v>
      </c>
      <c r="H97" s="319">
        <f>(G97-OBLAST_SLOB!G95)/OBLAST_SLOB!G95*100</f>
        <v>1.6895051912823871</v>
      </c>
      <c r="I97" s="318">
        <f>OBLAST_SLOB!H95</f>
        <v>143404</v>
      </c>
      <c r="J97" s="866">
        <f>(I97-OBLAST_SLOB!I95)/OBLAST_SLOB!I95*100</f>
        <v>9.5665594462229624</v>
      </c>
      <c r="K97" s="869">
        <f>OBLAST_SLOB!J95</f>
        <v>37.752466609079903</v>
      </c>
      <c r="L97" s="399">
        <f>OBLAST_SLOB!K95</f>
        <v>39.521096432251603</v>
      </c>
    </row>
    <row r="98" spans="1:12" s="860" customFormat="1" ht="15.75" thickBot="1" x14ac:dyDescent="0.3">
      <c r="A98" s="861">
        <f>OBLAST_SLOB!A96</f>
        <v>7</v>
      </c>
      <c r="B98" s="859">
        <f>OBLAST_SLOB!B96</f>
        <v>8</v>
      </c>
      <c r="C98" s="859">
        <v>8</v>
      </c>
      <c r="D98" s="862" t="str">
        <f>OBLAST_SLOB!C96</f>
        <v>Южный ФО</v>
      </c>
      <c r="E98" s="843">
        <f>OBLAST_SLOB!D96</f>
        <v>113142</v>
      </c>
      <c r="F98" s="844">
        <f>(E98-OBLAST_SLOB!E96)/OBLAST_SLOB!E96*100</f>
        <v>3.7800056869777379</v>
      </c>
      <c r="G98" s="845">
        <f>OBLAST_SLOB!F96</f>
        <v>39107</v>
      </c>
      <c r="H98" s="844">
        <f>(G98-OBLAST_SLOB!G96)/OBLAST_SLOB!G96*100</f>
        <v>1.1510009828772438</v>
      </c>
      <c r="I98" s="845">
        <f>OBLAST_SLOB!H96</f>
        <v>65287</v>
      </c>
      <c r="J98" s="846">
        <f>(I98-OBLAST_SLOB!I96)/OBLAST_SLOB!I96*100</f>
        <v>9.3767800301558051</v>
      </c>
      <c r="K98" s="870">
        <f>OBLAST_SLOB!J96</f>
        <v>37.460965189570281</v>
      </c>
      <c r="L98" s="820">
        <f>OBLAST_SLOB!K96</f>
        <v>39.309825931348627</v>
      </c>
    </row>
    <row r="99" spans="1:12" s="57" customFormat="1" ht="15.75" thickBot="1" x14ac:dyDescent="0.3">
      <c r="A99" s="50">
        <f>OBLAST_SLOB!A97</f>
        <v>8</v>
      </c>
      <c r="B99" s="51">
        <f>OBLAST_SLOB!B97</f>
        <v>6</v>
      </c>
      <c r="C99" s="51">
        <v>7</v>
      </c>
      <c r="D99" s="488" t="str">
        <f>OBLAST_SLOB!C97</f>
        <v>Северо-Западный ФО</v>
      </c>
      <c r="E99" s="50">
        <f>OBLAST_SLOB!D97</f>
        <v>115408</v>
      </c>
      <c r="F99" s="131">
        <f>(E99-OBLAST_SLOB!E97)/OBLAST_SLOB!E97*100</f>
        <v>17.698411079609194</v>
      </c>
      <c r="G99" s="51">
        <f>OBLAST_SLOB!F97</f>
        <v>36205</v>
      </c>
      <c r="H99" s="131">
        <f>(G99-OBLAST_SLOB!G97)/OBLAST_SLOB!G97*100</f>
        <v>-5.3637242857516272</v>
      </c>
      <c r="I99" s="51">
        <f>OBLAST_SLOB!H97</f>
        <v>60917</v>
      </c>
      <c r="J99" s="867">
        <f>(I99-OBLAST_SLOB!I97)/OBLAST_SLOB!I97*100</f>
        <v>18.832296198037572</v>
      </c>
      <c r="K99" s="871">
        <f>OBLAST_SLOB!J97</f>
        <v>37.27785671629497</v>
      </c>
      <c r="L99" s="482">
        <f>OBLAST_SLOB!K97</f>
        <v>42.735701519213578</v>
      </c>
    </row>
    <row r="100" spans="1:12" ht="19.5" thickBot="1" x14ac:dyDescent="0.35">
      <c r="A100" s="754" t="s">
        <v>9</v>
      </c>
      <c r="B100" s="755"/>
      <c r="C100" s="755"/>
      <c r="D100" s="755"/>
      <c r="E100" s="755"/>
      <c r="F100" s="755"/>
      <c r="G100" s="755"/>
      <c r="H100" s="755"/>
      <c r="I100" s="755"/>
      <c r="J100" s="755"/>
      <c r="K100" s="755"/>
      <c r="L100" s="755"/>
    </row>
    <row r="101" spans="1:12" s="37" customFormat="1" x14ac:dyDescent="0.25">
      <c r="A101" s="489">
        <f>OBLAST_SLOB!A100</f>
        <v>1</v>
      </c>
      <c r="B101" s="490">
        <f>OBLAST_SLOB!B100</f>
        <v>1</v>
      </c>
      <c r="C101" s="490">
        <v>2</v>
      </c>
      <c r="D101" s="518" t="str">
        <f>OBLAST_SLOB!C100</f>
        <v>Псковская область</v>
      </c>
      <c r="E101" s="513">
        <f>OBLAST_SLOB!D100</f>
        <v>4485</v>
      </c>
      <c r="F101" s="492">
        <f>(E101-OBLAST_SLOB!E100)/OBLAST_SLOB!E100*100</f>
        <v>13.057726241492313</v>
      </c>
      <c r="G101" s="491">
        <f>OBLAST_SLOB!F100</f>
        <v>2315</v>
      </c>
      <c r="H101" s="492">
        <f>(G101-OBLAST_SLOB!G100)/OBLAST_SLOB!G100*100</f>
        <v>7.8751164958061501</v>
      </c>
      <c r="I101" s="491">
        <f>OBLAST_SLOB!H100</f>
        <v>1776</v>
      </c>
      <c r="J101" s="508">
        <f>(I101-OBLAST_SLOB!I100)/OBLAST_SLOB!I100*100</f>
        <v>33.936651583710407</v>
      </c>
      <c r="K101" s="503">
        <f>OBLAST_SLOB!J100</f>
        <v>56.587631385969203</v>
      </c>
      <c r="L101" s="500">
        <f>OBLAST_SLOB!K100</f>
        <v>61.808755760368662</v>
      </c>
    </row>
    <row r="102" spans="1:12" s="22" customFormat="1" ht="15.75" thickBot="1" x14ac:dyDescent="0.3">
      <c r="A102" s="493">
        <f>OBLAST_SLOB!A101</f>
        <v>2</v>
      </c>
      <c r="B102" s="271">
        <f>OBLAST_SLOB!B101</f>
        <v>2</v>
      </c>
      <c r="C102" s="271">
        <v>1</v>
      </c>
      <c r="D102" s="519" t="str">
        <f>OBLAST_SLOB!C101</f>
        <v>Ненецкий автономный округ</v>
      </c>
      <c r="E102" s="514">
        <f>OBLAST_SLOB!D101</f>
        <v>364</v>
      </c>
      <c r="F102" s="273">
        <f>(E102-OBLAST_SLOB!E101)/OBLAST_SLOB!E101*100</f>
        <v>6.4327485380116958</v>
      </c>
      <c r="G102" s="272">
        <f>OBLAST_SLOB!F101</f>
        <v>180</v>
      </c>
      <c r="H102" s="273">
        <f>(G102-OBLAST_SLOB!G101)/OBLAST_SLOB!G101*100</f>
        <v>-9.5477386934673358</v>
      </c>
      <c r="I102" s="272">
        <f>OBLAST_SLOB!H101</f>
        <v>149</v>
      </c>
      <c r="J102" s="509">
        <f>(I102-OBLAST_SLOB!I101)/OBLAST_SLOB!I101*100</f>
        <v>-0.66666666666666674</v>
      </c>
      <c r="K102" s="504">
        <f>OBLAST_SLOB!J101</f>
        <v>54.711246200607903</v>
      </c>
      <c r="L102" s="501">
        <f>OBLAST_SLOB!K101</f>
        <v>57.020057306590253</v>
      </c>
    </row>
    <row r="103" spans="1:12" s="57" customFormat="1" ht="15.75" thickBot="1" x14ac:dyDescent="0.3">
      <c r="A103" s="50">
        <f>OBLAST_SLOB!A102</f>
        <v>3</v>
      </c>
      <c r="B103" s="51">
        <f>OBLAST_SLOB!B102</f>
        <v>3</v>
      </c>
      <c r="C103" s="51">
        <v>3</v>
      </c>
      <c r="D103" s="488" t="str">
        <f>OBLAST_SLOB!C102</f>
        <v>Архангельская область</v>
      </c>
      <c r="E103" s="484">
        <f>OBLAST_SLOB!D102</f>
        <v>9077</v>
      </c>
      <c r="F103" s="131">
        <f>(E103-OBLAST_SLOB!E102)/OBLAST_SLOB!E102*100</f>
        <v>3.5005701254275943</v>
      </c>
      <c r="G103" s="51">
        <f>OBLAST_SLOB!F102</f>
        <v>3815</v>
      </c>
      <c r="H103" s="131">
        <f>(G103-OBLAST_SLOB!G102)/OBLAST_SLOB!G102*100</f>
        <v>0.26281208935611039</v>
      </c>
      <c r="I103" s="51">
        <f>OBLAST_SLOB!H102</f>
        <v>4592</v>
      </c>
      <c r="J103" s="483">
        <f>(I103-OBLAST_SLOB!I102)/OBLAST_SLOB!I102*100</f>
        <v>20.17796388380005</v>
      </c>
      <c r="K103" s="482">
        <f>OBLAST_SLOB!J102</f>
        <v>45.378850957535391</v>
      </c>
      <c r="L103" s="501">
        <f>OBLAST_SLOB!K102</f>
        <v>49.895095725150803</v>
      </c>
    </row>
    <row r="104" spans="1:12" s="275" customFormat="1" ht="15.75" thickBot="1" x14ac:dyDescent="0.3">
      <c r="A104" s="494">
        <f>OBLAST_SLOB!A103</f>
        <v>4</v>
      </c>
      <c r="B104" s="301">
        <f>OBLAST_SLOB!B103</f>
        <v>8</v>
      </c>
      <c r="C104" s="274">
        <v>4</v>
      </c>
      <c r="D104" s="520" t="str">
        <f>OBLAST_SLOB!C103</f>
        <v>Калининградская область</v>
      </c>
      <c r="E104" s="515">
        <f>OBLAST_SLOB!D103</f>
        <v>7387</v>
      </c>
      <c r="F104" s="303">
        <f>(E104-OBLAST_SLOB!E103)/OBLAST_SLOB!E103*100</f>
        <v>-7.1284888106613025</v>
      </c>
      <c r="G104" s="302">
        <f>OBLAST_SLOB!F103</f>
        <v>2925</v>
      </c>
      <c r="H104" s="303">
        <f>(G104-OBLAST_SLOB!G103)/OBLAST_SLOB!G103*100</f>
        <v>-2.8884462151394419</v>
      </c>
      <c r="I104" s="302">
        <f>OBLAST_SLOB!H103</f>
        <v>3766</v>
      </c>
      <c r="J104" s="510">
        <f>(I104-OBLAST_SLOB!I103)/OBLAST_SLOB!I103*100</f>
        <v>-10.610016615238548</v>
      </c>
      <c r="K104" s="505">
        <f>OBLAST_SLOB!J103</f>
        <v>43.715438648931404</v>
      </c>
      <c r="L104" s="501">
        <f>OBLAST_SLOB!K103</f>
        <v>41.688581314878888</v>
      </c>
    </row>
    <row r="105" spans="1:12" s="241" customFormat="1" ht="15.75" thickBot="1" x14ac:dyDescent="0.3">
      <c r="A105" s="495">
        <f>OBLAST_SLOB!A104</f>
        <v>5</v>
      </c>
      <c r="B105" s="47">
        <f>OBLAST_SLOB!B104</f>
        <v>6</v>
      </c>
      <c r="C105" s="226">
        <v>5</v>
      </c>
      <c r="D105" s="521" t="str">
        <f>OBLAST_SLOB!C104</f>
        <v>Республика Карелия</v>
      </c>
      <c r="E105" s="516">
        <f>OBLAST_SLOB!D104</f>
        <v>6297</v>
      </c>
      <c r="F105" s="132">
        <f>(E105-OBLAST_SLOB!E104)/OBLAST_SLOB!E104*100</f>
        <v>13.011486001435751</v>
      </c>
      <c r="G105" s="45">
        <f>OBLAST_SLOB!F104</f>
        <v>2174</v>
      </c>
      <c r="H105" s="132">
        <f>(G105-OBLAST_SLOB!G104)/OBLAST_SLOB!G104*100</f>
        <v>-6.4543889845094666</v>
      </c>
      <c r="I105" s="45">
        <f>OBLAST_SLOB!H104</f>
        <v>2814</v>
      </c>
      <c r="J105" s="511">
        <f>(I105-OBLAST_SLOB!I104)/OBLAST_SLOB!I104*100</f>
        <v>6.3492063492063489</v>
      </c>
      <c r="K105" s="506">
        <f>OBLAST_SLOB!J104</f>
        <v>43.58460304731355</v>
      </c>
      <c r="L105" s="501">
        <f>OBLAST_SLOB!K104</f>
        <v>46.760563380281688</v>
      </c>
    </row>
    <row r="106" spans="1:12" s="207" customFormat="1" ht="15.75" thickBot="1" x14ac:dyDescent="0.3">
      <c r="A106" s="495">
        <f>OBLAST_SLOB!A105</f>
        <v>6</v>
      </c>
      <c r="B106" s="47">
        <f>OBLAST_SLOB!B105</f>
        <v>4</v>
      </c>
      <c r="C106" s="228">
        <v>6</v>
      </c>
      <c r="D106" s="521" t="str">
        <f>OBLAST_SLOB!C105</f>
        <v>Вологодская область</v>
      </c>
      <c r="E106" s="516">
        <f>OBLAST_SLOB!D105</f>
        <v>7867</v>
      </c>
      <c r="F106" s="132">
        <f>(E106-OBLAST_SLOB!E105)/OBLAST_SLOB!E105*100</f>
        <v>3.1737704918032787</v>
      </c>
      <c r="G106" s="45">
        <f>OBLAST_SLOB!F105</f>
        <v>3203</v>
      </c>
      <c r="H106" s="132">
        <f>(G106-OBLAST_SLOB!G105)/OBLAST_SLOB!G105*100</f>
        <v>-9.6728708403835313</v>
      </c>
      <c r="I106" s="45">
        <f>OBLAST_SLOB!H105</f>
        <v>4146</v>
      </c>
      <c r="J106" s="511">
        <f>(I106-OBLAST_SLOB!I105)/OBLAST_SLOB!I105*100</f>
        <v>7.7722900961788408</v>
      </c>
      <c r="K106" s="506">
        <f>OBLAST_SLOB!J105</f>
        <v>43.584161110355147</v>
      </c>
      <c r="L106" s="501">
        <f>OBLAST_SLOB!K105</f>
        <v>47.964290545110238</v>
      </c>
    </row>
    <row r="107" spans="1:12" s="217" customFormat="1" ht="15.75" thickBot="1" x14ac:dyDescent="0.3">
      <c r="A107" s="495">
        <f>OBLAST_SLOB!A106</f>
        <v>7</v>
      </c>
      <c r="B107" s="47">
        <f>OBLAST_SLOB!B106</f>
        <v>5</v>
      </c>
      <c r="C107" s="213">
        <v>7</v>
      </c>
      <c r="D107" s="521" t="str">
        <f>OBLAST_SLOB!C106</f>
        <v>Республика Коми</v>
      </c>
      <c r="E107" s="516">
        <f>OBLAST_SLOB!D106</f>
        <v>8644</v>
      </c>
      <c r="F107" s="132">
        <f>(E107-OBLAST_SLOB!E106)/OBLAST_SLOB!E106*100</f>
        <v>8.0229942514371402</v>
      </c>
      <c r="G107" s="45">
        <f>OBLAST_SLOB!F106</f>
        <v>3226</v>
      </c>
      <c r="H107" s="132">
        <f>(G107-OBLAST_SLOB!G106)/OBLAST_SLOB!G106*100</f>
        <v>-7.5379764975637729</v>
      </c>
      <c r="I107" s="45">
        <f>OBLAST_SLOB!H106</f>
        <v>4582</v>
      </c>
      <c r="J107" s="511">
        <f>(I107-OBLAST_SLOB!I106)/OBLAST_SLOB!I106*100</f>
        <v>20.578947368421051</v>
      </c>
      <c r="K107" s="506">
        <f>OBLAST_SLOB!J106</f>
        <v>41.316598360655739</v>
      </c>
      <c r="L107" s="501">
        <f>OBLAST_SLOB!K106</f>
        <v>47.866648374262589</v>
      </c>
    </row>
    <row r="108" spans="1:12" s="208" customFormat="1" ht="15.75" thickBot="1" x14ac:dyDescent="0.3">
      <c r="A108" s="495">
        <f>OBLAST_SLOB!A107</f>
        <v>8</v>
      </c>
      <c r="B108" s="47">
        <f>OBLAST_SLOB!B107</f>
        <v>10</v>
      </c>
      <c r="C108" s="214">
        <v>8</v>
      </c>
      <c r="D108" s="521" t="str">
        <f>OBLAST_SLOB!C107</f>
        <v>Мурманская область</v>
      </c>
      <c r="E108" s="516">
        <f>OBLAST_SLOB!D107</f>
        <v>5696</v>
      </c>
      <c r="F108" s="132">
        <f>(E108-OBLAST_SLOB!E107)/OBLAST_SLOB!E107*100</f>
        <v>14.746172441579372</v>
      </c>
      <c r="G108" s="45">
        <f>OBLAST_SLOB!F107</f>
        <v>1579</v>
      </c>
      <c r="H108" s="132">
        <f>(G108-OBLAST_SLOB!G107)/OBLAST_SLOB!G107*100</f>
        <v>-3.7781840341255335</v>
      </c>
      <c r="I108" s="45">
        <f>OBLAST_SLOB!H107</f>
        <v>2444</v>
      </c>
      <c r="J108" s="511">
        <f>(I108-OBLAST_SLOB!I107)/OBLAST_SLOB!I107*100</f>
        <v>-0.93230644507498983</v>
      </c>
      <c r="K108" s="506">
        <f>OBLAST_SLOB!J107</f>
        <v>39.24931643052448</v>
      </c>
      <c r="L108" s="501">
        <f>OBLAST_SLOB!K107</f>
        <v>39.946445959104189</v>
      </c>
    </row>
    <row r="109" spans="1:12" s="7" customFormat="1" x14ac:dyDescent="0.25">
      <c r="A109" s="495">
        <f>OBLAST_SLOB!A108</f>
        <v>9</v>
      </c>
      <c r="B109" s="47">
        <f>OBLAST_SLOB!B108</f>
        <v>7</v>
      </c>
      <c r="C109" s="47">
        <v>9</v>
      </c>
      <c r="D109" s="521" t="str">
        <f>OBLAST_SLOB!C108</f>
        <v>Новгородская область</v>
      </c>
      <c r="E109" s="516">
        <f>OBLAST_SLOB!D108</f>
        <v>6505</v>
      </c>
      <c r="F109" s="132">
        <f>(E109-OBLAST_SLOB!E108)/OBLAST_SLOB!E108*100</f>
        <v>13.012508686587909</v>
      </c>
      <c r="G109" s="45">
        <f>OBLAST_SLOB!F108</f>
        <v>2350</v>
      </c>
      <c r="H109" s="132">
        <f>(G109-OBLAST_SLOB!G108)/OBLAST_SLOB!G108*100</f>
        <v>7.4531321444901693</v>
      </c>
      <c r="I109" s="45">
        <f>OBLAST_SLOB!H108</f>
        <v>3945</v>
      </c>
      <c r="J109" s="511">
        <f>(I109-OBLAST_SLOB!I108)/OBLAST_SLOB!I108*100</f>
        <v>34.001358695652172</v>
      </c>
      <c r="K109" s="506">
        <f>OBLAST_SLOB!J108</f>
        <v>37.331215250198568</v>
      </c>
      <c r="L109" s="501">
        <f>OBLAST_SLOB!K108</f>
        <v>42.623270317676862</v>
      </c>
    </row>
    <row r="110" spans="1:12" s="7" customFormat="1" x14ac:dyDescent="0.25">
      <c r="A110" s="495">
        <f>OBLAST_SLOB!A109</f>
        <v>10</v>
      </c>
      <c r="B110" s="47">
        <f>OBLAST_SLOB!B109</f>
        <v>9</v>
      </c>
      <c r="C110" s="47">
        <v>10</v>
      </c>
      <c r="D110" s="521" t="str">
        <f>OBLAST_SLOB!C109</f>
        <v>г. Санкт-Петербург</v>
      </c>
      <c r="E110" s="516">
        <f>OBLAST_SLOB!D109</f>
        <v>41018</v>
      </c>
      <c r="F110" s="132">
        <f>(E110-OBLAST_SLOB!E109)/OBLAST_SLOB!E109*100</f>
        <v>39.095934077113498</v>
      </c>
      <c r="G110" s="45">
        <f>OBLAST_SLOB!F109</f>
        <v>10314</v>
      </c>
      <c r="H110" s="132">
        <f>(G110-OBLAST_SLOB!G109)/OBLAST_SLOB!G109*100</f>
        <v>-10.817120622568094</v>
      </c>
      <c r="I110" s="45">
        <f>OBLAST_SLOB!H109</f>
        <v>20815</v>
      </c>
      <c r="J110" s="511">
        <f>(I110-OBLAST_SLOB!I109)/OBLAST_SLOB!I109*100</f>
        <v>24.402342816160647</v>
      </c>
      <c r="K110" s="506">
        <f>OBLAST_SLOB!J109</f>
        <v>33.133091329628321</v>
      </c>
      <c r="L110" s="501">
        <f>OBLAST_SLOB!K109</f>
        <v>40.870056896490787</v>
      </c>
    </row>
    <row r="111" spans="1:12" s="7" customFormat="1" ht="15.75" thickBot="1" x14ac:dyDescent="0.3">
      <c r="A111" s="496">
        <f>OBLAST_SLOB!A110</f>
        <v>11</v>
      </c>
      <c r="B111" s="497">
        <f>OBLAST_SLOB!B110</f>
        <v>11</v>
      </c>
      <c r="C111" s="497">
        <v>11</v>
      </c>
      <c r="D111" s="522" t="str">
        <f>OBLAST_SLOB!C110</f>
        <v>Ленинградская область</v>
      </c>
      <c r="E111" s="517">
        <f>OBLAST_SLOB!D110</f>
        <v>18068</v>
      </c>
      <c r="F111" s="499">
        <f>(E111-OBLAST_SLOB!E110)/OBLAST_SLOB!E110*100</f>
        <v>15.724076090437455</v>
      </c>
      <c r="G111" s="498">
        <f>OBLAST_SLOB!F110</f>
        <v>4124</v>
      </c>
      <c r="H111" s="499">
        <f>(G111-OBLAST_SLOB!G110)/OBLAST_SLOB!G110*100</f>
        <v>-5.0425972829841124</v>
      </c>
      <c r="I111" s="498">
        <f>OBLAST_SLOB!H110</f>
        <v>11888</v>
      </c>
      <c r="J111" s="512">
        <f>(I111-OBLAST_SLOB!I110)/OBLAST_SLOB!I110*100</f>
        <v>27.594719330256524</v>
      </c>
      <c r="K111" s="507">
        <f>OBLAST_SLOB!J110</f>
        <v>25.755683237571819</v>
      </c>
      <c r="L111" s="502">
        <f>OBLAST_SLOB!K110</f>
        <v>31.793557833089309</v>
      </c>
    </row>
  </sheetData>
  <mergeCells count="15">
    <mergeCell ref="A91:L91"/>
    <mergeCell ref="A100:L100"/>
    <mergeCell ref="I3:J3"/>
    <mergeCell ref="E3:F3"/>
    <mergeCell ref="G3:H3"/>
    <mergeCell ref="A1:L1"/>
    <mergeCell ref="A2:A4"/>
    <mergeCell ref="B2:B4"/>
    <mergeCell ref="C2:C4"/>
    <mergeCell ref="D2:D4"/>
    <mergeCell ref="E2:F2"/>
    <mergeCell ref="G2:H2"/>
    <mergeCell ref="I2:J2"/>
    <mergeCell ref="K2:L2"/>
    <mergeCell ref="K3:L3"/>
  </mergeCells>
  <printOptions horizontalCentered="1" verticalCentered="1"/>
  <pageMargins left="0.39370078740157483" right="0.39370078740157483" top="0.39370078740157483" bottom="0.39370078740157483" header="0" footer="0"/>
  <pageSetup paperSize="9" scale="67" fitToHeight="2" orientation="portrait" r:id="rId1"/>
  <rowBreaks count="1" manualBreakCount="1">
    <brk id="69" max="2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11"/>
  <sheetViews>
    <sheetView view="pageBreakPreview" topLeftCell="A49" zoomScale="85" zoomScaleNormal="60" zoomScaleSheetLayoutView="85" workbookViewId="0">
      <selection activeCell="C112" sqref="C112"/>
    </sheetView>
  </sheetViews>
  <sheetFormatPr defaultRowHeight="15" x14ac:dyDescent="0.25"/>
  <cols>
    <col min="1" max="3" width="4.7109375" style="46" customWidth="1"/>
    <col min="4" max="4" width="45.7109375" customWidth="1"/>
    <col min="5" max="5" width="10.28515625" style="46" customWidth="1"/>
    <col min="6" max="6" width="10.28515625" style="122" customWidth="1"/>
    <col min="7" max="7" width="10.28515625" style="46" customWidth="1"/>
    <col min="8" max="8" width="10.28515625" style="122" customWidth="1"/>
    <col min="9" max="9" width="10.28515625" style="46" customWidth="1"/>
    <col min="10" max="12" width="10.28515625" style="122" customWidth="1"/>
  </cols>
  <sheetData>
    <row r="1" spans="1:12" s="1" customFormat="1" ht="45" customHeight="1" x14ac:dyDescent="0.25">
      <c r="A1" s="748" t="s">
        <v>237</v>
      </c>
      <c r="B1" s="748"/>
      <c r="C1" s="748"/>
      <c r="D1" s="748"/>
      <c r="E1" s="748"/>
      <c r="F1" s="748"/>
      <c r="G1" s="748"/>
      <c r="H1" s="748"/>
      <c r="I1" s="748"/>
      <c r="J1" s="748"/>
      <c r="K1" s="748"/>
      <c r="L1" s="748"/>
    </row>
    <row r="2" spans="1:12" ht="35.1" customHeight="1" x14ac:dyDescent="0.25">
      <c r="A2" s="756" t="str">
        <f>ВСЕГО!A2</f>
        <v>ноябрь 2020</v>
      </c>
      <c r="B2" s="756" t="str">
        <f>ВСЕГО!B2</f>
        <v>ноябрь 2019</v>
      </c>
      <c r="C2" s="756" t="str">
        <f>ВСЕГО!C2</f>
        <v>октябрь 2020</v>
      </c>
      <c r="D2" s="758"/>
      <c r="E2" s="758" t="s">
        <v>0</v>
      </c>
      <c r="F2" s="758"/>
      <c r="G2" s="758" t="s">
        <v>1</v>
      </c>
      <c r="H2" s="758"/>
      <c r="I2" s="758" t="s">
        <v>2</v>
      </c>
      <c r="J2" s="758"/>
      <c r="K2" s="760" t="s">
        <v>10</v>
      </c>
      <c r="L2" s="760"/>
    </row>
    <row r="3" spans="1:12" ht="35.1" customHeight="1" x14ac:dyDescent="0.25">
      <c r="A3" s="756"/>
      <c r="B3" s="756"/>
      <c r="C3" s="756"/>
      <c r="D3" s="758"/>
      <c r="E3" s="758" t="s">
        <v>97</v>
      </c>
      <c r="F3" s="758"/>
      <c r="G3" s="758" t="s">
        <v>97</v>
      </c>
      <c r="H3" s="758"/>
      <c r="I3" s="758" t="s">
        <v>97</v>
      </c>
      <c r="J3" s="758"/>
      <c r="K3" s="761" t="s">
        <v>97</v>
      </c>
      <c r="L3" s="761"/>
    </row>
    <row r="4" spans="1:12" ht="35.1" customHeight="1" thickBot="1" x14ac:dyDescent="0.3">
      <c r="A4" s="757"/>
      <c r="B4" s="757"/>
      <c r="C4" s="757"/>
      <c r="D4" s="759"/>
      <c r="E4" s="601" t="s">
        <v>3</v>
      </c>
      <c r="F4" s="602" t="s">
        <v>5</v>
      </c>
      <c r="G4" s="601" t="s">
        <v>3</v>
      </c>
      <c r="H4" s="602" t="s">
        <v>5</v>
      </c>
      <c r="I4" s="601" t="s">
        <v>3</v>
      </c>
      <c r="J4" s="602" t="s">
        <v>5</v>
      </c>
      <c r="K4" s="602" t="s">
        <v>6</v>
      </c>
      <c r="L4" s="602" t="s">
        <v>7</v>
      </c>
    </row>
    <row r="5" spans="1:12" x14ac:dyDescent="0.25">
      <c r="A5" s="589">
        <f>OBLAST_SLNEOB!A2</f>
        <v>1</v>
      </c>
      <c r="B5" s="590">
        <f>OBLAST_SLNEOB!B2</f>
        <v>3</v>
      </c>
      <c r="C5" s="603">
        <v>1</v>
      </c>
      <c r="D5" s="596" t="str">
        <f>OBLAST_SLNEOB!C2</f>
        <v>Республика Дагестан</v>
      </c>
      <c r="E5" s="863">
        <f>OBLAST_SLNEOB!D2</f>
        <v>6454</v>
      </c>
      <c r="F5" s="395">
        <f>(E5-OBLAST_SLNEOB!E2)/OBLAST_SLNEOB!E2*100</f>
        <v>1.3186813186813187</v>
      </c>
      <c r="G5" s="407">
        <f>OBLAST_SLNEOB!F2</f>
        <v>5842</v>
      </c>
      <c r="H5" s="395">
        <f>(G5-OBLAST_SLNEOB!G2)/OBLAST_SLNEOB!G2*100</f>
        <v>-0.37517053206002732</v>
      </c>
      <c r="I5" s="407">
        <f>OBLAST_SLNEOB!H2</f>
        <v>341</v>
      </c>
      <c r="J5" s="865">
        <f>(I5-OBLAST_SLNEOB!I2)/OBLAST_SLNEOB!I2*100</f>
        <v>-30.265848670756647</v>
      </c>
      <c r="K5" s="901">
        <f>OBLAST_SLNEOB!J2</f>
        <v>94.484877890991427</v>
      </c>
      <c r="L5" s="354">
        <f>OBLAST_SLNEOB!K2</f>
        <v>92.302849047693996</v>
      </c>
    </row>
    <row r="6" spans="1:12" x14ac:dyDescent="0.25">
      <c r="A6" s="591">
        <f>OBLAST_SLNEOB!A3</f>
        <v>2</v>
      </c>
      <c r="B6" s="327">
        <f>OBLAST_SLNEOB!B3</f>
        <v>2</v>
      </c>
      <c r="C6" s="429">
        <v>2</v>
      </c>
      <c r="D6" s="597" t="str">
        <f>OBLAST_SLNEOB!C3</f>
        <v>Чеченская Республика</v>
      </c>
      <c r="E6" s="864">
        <f>OBLAST_SLNEOB!D3</f>
        <v>1466</v>
      </c>
      <c r="F6" s="319">
        <f>(E6-OBLAST_SLNEOB!E3)/OBLAST_SLNEOB!E3*100</f>
        <v>-14.369158878504674</v>
      </c>
      <c r="G6" s="318">
        <f>OBLAST_SLNEOB!F3</f>
        <v>1287</v>
      </c>
      <c r="H6" s="319">
        <f>(G6-OBLAST_SLNEOB!G3)/OBLAST_SLNEOB!G3*100</f>
        <v>-16.591056383668178</v>
      </c>
      <c r="I6" s="318">
        <f>OBLAST_SLNEOB!H3</f>
        <v>142</v>
      </c>
      <c r="J6" s="866">
        <f>(I6-OBLAST_SLNEOB!I3)/OBLAST_SLNEOB!I3*100</f>
        <v>23.478260869565219</v>
      </c>
      <c r="K6" s="902">
        <f>OBLAST_SLNEOB!J3</f>
        <v>90.0629811056683</v>
      </c>
      <c r="L6" s="399">
        <f>OBLAST_SLNEOB!K3</f>
        <v>93.063932448733411</v>
      </c>
    </row>
    <row r="7" spans="1:12" x14ac:dyDescent="0.25">
      <c r="A7" s="591">
        <f>OBLAST_SLNEOB!A4</f>
        <v>3</v>
      </c>
      <c r="B7" s="327">
        <f>OBLAST_SLNEOB!B4</f>
        <v>5</v>
      </c>
      <c r="C7" s="429">
        <v>4</v>
      </c>
      <c r="D7" s="597" t="str">
        <f>OBLAST_SLNEOB!C4</f>
        <v>Кабардино-Балкарская Республика</v>
      </c>
      <c r="E7" s="864">
        <f>OBLAST_SLNEOB!D4</f>
        <v>2605</v>
      </c>
      <c r="F7" s="319">
        <f>(E7-OBLAST_SLNEOB!E4)/OBLAST_SLNEOB!E4*100</f>
        <v>-2.470984649943841</v>
      </c>
      <c r="G7" s="318">
        <f>OBLAST_SLNEOB!F4</f>
        <v>2107</v>
      </c>
      <c r="H7" s="319">
        <f>(G7-OBLAST_SLNEOB!G4)/OBLAST_SLNEOB!G4*100</f>
        <v>-0.33112582781456956</v>
      </c>
      <c r="I7" s="318">
        <f>OBLAST_SLNEOB!H4</f>
        <v>259</v>
      </c>
      <c r="J7" s="866">
        <f>(I7-OBLAST_SLNEOB!I4)/OBLAST_SLNEOB!I4*100</f>
        <v>-23.372781065088759</v>
      </c>
      <c r="K7" s="902">
        <f>OBLAST_SLNEOB!J4</f>
        <v>89.053254437869825</v>
      </c>
      <c r="L7" s="399">
        <f>OBLAST_SLNEOB!K4</f>
        <v>86.215334420880922</v>
      </c>
    </row>
    <row r="8" spans="1:12" x14ac:dyDescent="0.25">
      <c r="A8" s="591">
        <f>OBLAST_SLNEOB!A5</f>
        <v>4</v>
      </c>
      <c r="B8" s="327">
        <f>OBLAST_SLNEOB!B5</f>
        <v>1</v>
      </c>
      <c r="C8" s="429">
        <v>3</v>
      </c>
      <c r="D8" s="597" t="str">
        <f>OBLAST_SLNEOB!C5</f>
        <v>Республика Северная Осетия - Алания</v>
      </c>
      <c r="E8" s="864">
        <f>OBLAST_SLNEOB!D5</f>
        <v>3682</v>
      </c>
      <c r="F8" s="319">
        <f>(E8-OBLAST_SLNEOB!E5)/OBLAST_SLNEOB!E5*100</f>
        <v>-16.165755919854281</v>
      </c>
      <c r="G8" s="318">
        <f>OBLAST_SLNEOB!F5</f>
        <v>3082</v>
      </c>
      <c r="H8" s="319">
        <f>(G8-OBLAST_SLNEOB!G5)/OBLAST_SLNEOB!G5*100</f>
        <v>-14.626038781163436</v>
      </c>
      <c r="I8" s="318">
        <f>OBLAST_SLNEOB!H5</f>
        <v>412</v>
      </c>
      <c r="J8" s="866">
        <f>(I8-OBLAST_SLNEOB!I5)/OBLAST_SLNEOB!I5*100</f>
        <v>61.568627450980394</v>
      </c>
      <c r="K8" s="902">
        <f>OBLAST_SLNEOB!J5</f>
        <v>88.208357183743558</v>
      </c>
      <c r="L8" s="399">
        <f>OBLAST_SLNEOB!K5</f>
        <v>93.402328589909445</v>
      </c>
    </row>
    <row r="9" spans="1:12" x14ac:dyDescent="0.25">
      <c r="A9" s="591">
        <f>OBLAST_SLNEOB!A6</f>
        <v>5</v>
      </c>
      <c r="B9" s="327">
        <f>OBLAST_SLNEOB!B6</f>
        <v>7</v>
      </c>
      <c r="C9" s="429">
        <v>5</v>
      </c>
      <c r="D9" s="597" t="str">
        <f>OBLAST_SLNEOB!C6</f>
        <v>Карачаево-Черкесская Республика</v>
      </c>
      <c r="E9" s="864">
        <f>OBLAST_SLNEOB!D6</f>
        <v>1720</v>
      </c>
      <c r="F9" s="319">
        <f>(E9-OBLAST_SLNEOB!E6)/OBLAST_SLNEOB!E6*100</f>
        <v>-3.3707865168539324</v>
      </c>
      <c r="G9" s="318">
        <f>OBLAST_SLNEOB!F6</f>
        <v>1494</v>
      </c>
      <c r="H9" s="319">
        <f>(G9-OBLAST_SLNEOB!G6)/OBLAST_SLNEOB!G6*100</f>
        <v>-1.5810276679841897</v>
      </c>
      <c r="I9" s="318">
        <f>OBLAST_SLNEOB!H6</f>
        <v>201</v>
      </c>
      <c r="J9" s="866">
        <f>(I9-OBLAST_SLNEOB!I6)/OBLAST_SLNEOB!I6*100</f>
        <v>-24.150943396226417</v>
      </c>
      <c r="K9" s="902">
        <f>OBLAST_SLNEOB!J6</f>
        <v>88.141592920353986</v>
      </c>
      <c r="L9" s="399">
        <f>OBLAST_SLNEOB!K6</f>
        <v>85.137408861469439</v>
      </c>
    </row>
    <row r="10" spans="1:12" x14ac:dyDescent="0.25">
      <c r="A10" s="591">
        <f>OBLAST_SLNEOB!A7</f>
        <v>6</v>
      </c>
      <c r="B10" s="327">
        <f>OBLAST_SLNEOB!B7</f>
        <v>6</v>
      </c>
      <c r="C10" s="429">
        <v>6</v>
      </c>
      <c r="D10" s="597" t="str">
        <f>OBLAST_SLNEOB!C7</f>
        <v>Республика Алтай</v>
      </c>
      <c r="E10" s="864">
        <f>OBLAST_SLNEOB!D7</f>
        <v>2172</v>
      </c>
      <c r="F10" s="319">
        <f>(E10-OBLAST_SLNEOB!E7)/OBLAST_SLNEOB!E7*100</f>
        <v>4.2226487523992322</v>
      </c>
      <c r="G10" s="318">
        <f>OBLAST_SLNEOB!F7</f>
        <v>1857</v>
      </c>
      <c r="H10" s="319">
        <f>(G10-OBLAST_SLNEOB!G7)/OBLAST_SLNEOB!G7*100</f>
        <v>7.2790294627383014</v>
      </c>
      <c r="I10" s="318">
        <f>OBLAST_SLNEOB!H7</f>
        <v>273</v>
      </c>
      <c r="J10" s="866">
        <f>(I10-OBLAST_SLNEOB!I7)/OBLAST_SLNEOB!I7*100</f>
        <v>-9</v>
      </c>
      <c r="K10" s="902">
        <f>OBLAST_SLNEOB!J7</f>
        <v>87.183098591549296</v>
      </c>
      <c r="L10" s="399">
        <f>OBLAST_SLNEOB!K7</f>
        <v>85.228951255539144</v>
      </c>
    </row>
    <row r="11" spans="1:12" x14ac:dyDescent="0.25">
      <c r="A11" s="591">
        <f>OBLAST_SLNEOB!A8</f>
        <v>7</v>
      </c>
      <c r="B11" s="327">
        <f>OBLAST_SLNEOB!B8</f>
        <v>4</v>
      </c>
      <c r="C11" s="429">
        <v>8</v>
      </c>
      <c r="D11" s="597" t="str">
        <f>OBLAST_SLNEOB!C8</f>
        <v>Республика Адыгея</v>
      </c>
      <c r="E11" s="864">
        <f>OBLAST_SLNEOB!D8</f>
        <v>1439</v>
      </c>
      <c r="F11" s="319">
        <f>(E11-OBLAST_SLNEOB!E8)/OBLAST_SLNEOB!E8*100</f>
        <v>-16.964800923254472</v>
      </c>
      <c r="G11" s="318">
        <f>OBLAST_SLNEOB!F8</f>
        <v>1192</v>
      </c>
      <c r="H11" s="319">
        <f>(G11-OBLAST_SLNEOB!G8)/OBLAST_SLNEOB!G8*100</f>
        <v>-18.690313778990451</v>
      </c>
      <c r="I11" s="318">
        <f>OBLAST_SLNEOB!H8</f>
        <v>238</v>
      </c>
      <c r="J11" s="866">
        <f>(I11-OBLAST_SLNEOB!I8)/OBLAST_SLNEOB!I8*100</f>
        <v>2.5862068965517242</v>
      </c>
      <c r="K11" s="902">
        <f>OBLAST_SLNEOB!J8</f>
        <v>83.35664335664336</v>
      </c>
      <c r="L11" s="399">
        <f>OBLAST_SLNEOB!K8</f>
        <v>86.336866902237929</v>
      </c>
    </row>
    <row r="12" spans="1:12" x14ac:dyDescent="0.25">
      <c r="A12" s="591">
        <f>OBLAST_SLNEOB!A9</f>
        <v>8</v>
      </c>
      <c r="B12" s="327">
        <f>OBLAST_SLNEOB!B9</f>
        <v>8</v>
      </c>
      <c r="C12" s="429">
        <v>11</v>
      </c>
      <c r="D12" s="597" t="str">
        <f>OBLAST_SLNEOB!C9</f>
        <v>Чукотский автономный округ</v>
      </c>
      <c r="E12" s="864">
        <f>OBLAST_SLNEOB!D9</f>
        <v>379</v>
      </c>
      <c r="F12" s="319">
        <f>(E12-OBLAST_SLNEOB!E9)/OBLAST_SLNEOB!E9*100</f>
        <v>-5.4862842892768073</v>
      </c>
      <c r="G12" s="318">
        <f>OBLAST_SLNEOB!F9</f>
        <v>313</v>
      </c>
      <c r="H12" s="319">
        <f>(G12-OBLAST_SLNEOB!G9)/OBLAST_SLNEOB!G9*100</f>
        <v>1.9543973941368076</v>
      </c>
      <c r="I12" s="318">
        <f>OBLAST_SLNEOB!H9</f>
        <v>66</v>
      </c>
      <c r="J12" s="866">
        <f>(I12-OBLAST_SLNEOB!I9)/OBLAST_SLNEOB!I9*100</f>
        <v>15.789473684210526</v>
      </c>
      <c r="K12" s="902">
        <f>OBLAST_SLNEOB!J9</f>
        <v>82.585751978891821</v>
      </c>
      <c r="L12" s="399">
        <f>OBLAST_SLNEOB!K9</f>
        <v>84.340659340659343</v>
      </c>
    </row>
    <row r="13" spans="1:12" x14ac:dyDescent="0.25">
      <c r="A13" s="591">
        <f>OBLAST_SLNEOB!A10</f>
        <v>9</v>
      </c>
      <c r="B13" s="327">
        <f>OBLAST_SLNEOB!B10</f>
        <v>9</v>
      </c>
      <c r="C13" s="429">
        <v>7</v>
      </c>
      <c r="D13" s="597" t="str">
        <f>OBLAST_SLNEOB!C10</f>
        <v>Рязанская область</v>
      </c>
      <c r="E13" s="864">
        <f>OBLAST_SLNEOB!D10</f>
        <v>3851</v>
      </c>
      <c r="F13" s="319">
        <f>(E13-OBLAST_SLNEOB!E10)/OBLAST_SLNEOB!E10*100</f>
        <v>0.8907518993974326</v>
      </c>
      <c r="G13" s="318">
        <f>OBLAST_SLNEOB!F10</f>
        <v>2891</v>
      </c>
      <c r="H13" s="319">
        <f>(G13-OBLAST_SLNEOB!G10)/OBLAST_SLNEOB!G10*100</f>
        <v>-0.51617343427391604</v>
      </c>
      <c r="I13" s="318">
        <f>OBLAST_SLNEOB!H10</f>
        <v>615</v>
      </c>
      <c r="J13" s="866">
        <f>(I13-OBLAST_SLNEOB!I10)/OBLAST_SLNEOB!I10*100</f>
        <v>11.413043478260869</v>
      </c>
      <c r="K13" s="902">
        <f>OBLAST_SLNEOB!J10</f>
        <v>82.458642327438682</v>
      </c>
      <c r="L13" s="399">
        <f>OBLAST_SLNEOB!K10</f>
        <v>84.037015615962986</v>
      </c>
    </row>
    <row r="14" spans="1:12" x14ac:dyDescent="0.25">
      <c r="A14" s="591">
        <f>OBLAST_SLNEOB!A11</f>
        <v>10</v>
      </c>
      <c r="B14" s="327">
        <f>OBLAST_SLNEOB!B11</f>
        <v>10</v>
      </c>
      <c r="C14" s="429">
        <v>10</v>
      </c>
      <c r="D14" s="597" t="str">
        <f>OBLAST_SLNEOB!C11</f>
        <v>Астраханская область</v>
      </c>
      <c r="E14" s="864">
        <f>OBLAST_SLNEOB!D11</f>
        <v>5778</v>
      </c>
      <c r="F14" s="319">
        <f>(E14-OBLAST_SLNEOB!E11)/OBLAST_SLNEOB!E11*100</f>
        <v>-3.2970711297071134</v>
      </c>
      <c r="G14" s="318">
        <f>OBLAST_SLNEOB!F11</f>
        <v>4620</v>
      </c>
      <c r="H14" s="319">
        <f>(G14-OBLAST_SLNEOB!G11)/OBLAST_SLNEOB!G11*100</f>
        <v>-6.9861083148781962</v>
      </c>
      <c r="I14" s="318">
        <f>OBLAST_SLNEOB!H11</f>
        <v>1003</v>
      </c>
      <c r="J14" s="866">
        <f>(I14-OBLAST_SLNEOB!I11)/OBLAST_SLNEOB!I11*100</f>
        <v>3.0832476875642345</v>
      </c>
      <c r="K14" s="902">
        <f>OBLAST_SLNEOB!J11</f>
        <v>82.162546683265163</v>
      </c>
      <c r="L14" s="399">
        <f>OBLAST_SLNEOB!K11</f>
        <v>83.619528619528609</v>
      </c>
    </row>
    <row r="15" spans="1:12" x14ac:dyDescent="0.25">
      <c r="A15" s="591">
        <f>OBLAST_SLNEOB!A12</f>
        <v>11</v>
      </c>
      <c r="B15" s="327">
        <f>OBLAST_SLNEOB!B12</f>
        <v>20</v>
      </c>
      <c r="C15" s="429">
        <v>9</v>
      </c>
      <c r="D15" s="597" t="str">
        <f>OBLAST_SLNEOB!C12</f>
        <v>Ненецкий автономный округ</v>
      </c>
      <c r="E15" s="864">
        <f>OBLAST_SLNEOB!D12</f>
        <v>318</v>
      </c>
      <c r="F15" s="319">
        <f>(E15-OBLAST_SLNEOB!E12)/OBLAST_SLNEOB!E12*100</f>
        <v>-13.35149863760218</v>
      </c>
      <c r="G15" s="318">
        <f>OBLAST_SLNEOB!F12</f>
        <v>263</v>
      </c>
      <c r="H15" s="319">
        <f>(G15-OBLAST_SLNEOB!G12)/OBLAST_SLNEOB!G12*100</f>
        <v>-1.8656716417910446</v>
      </c>
      <c r="I15" s="318">
        <f>OBLAST_SLNEOB!H12</f>
        <v>58</v>
      </c>
      <c r="J15" s="866">
        <f>(I15-OBLAST_SLNEOB!I12)/OBLAST_SLNEOB!I12*100</f>
        <v>-24.675324675324674</v>
      </c>
      <c r="K15" s="902">
        <f>OBLAST_SLNEOB!J12</f>
        <v>81.931464174454831</v>
      </c>
      <c r="L15" s="399">
        <f>OBLAST_SLNEOB!K12</f>
        <v>77.681159420289859</v>
      </c>
    </row>
    <row r="16" spans="1:12" x14ac:dyDescent="0.25">
      <c r="A16" s="591">
        <f>OBLAST_SLNEOB!A13</f>
        <v>12</v>
      </c>
      <c r="B16" s="327">
        <f>OBLAST_SLNEOB!B13</f>
        <v>15</v>
      </c>
      <c r="C16" s="429">
        <v>13</v>
      </c>
      <c r="D16" s="597" t="str">
        <f>OBLAST_SLNEOB!C13</f>
        <v>Республика Саха (Якутия)</v>
      </c>
      <c r="E16" s="864">
        <f>OBLAST_SLNEOB!D13</f>
        <v>5241</v>
      </c>
      <c r="F16" s="319">
        <f>(E16-OBLAST_SLNEOB!E13)/OBLAST_SLNEOB!E13*100</f>
        <v>-3.5871964679911703</v>
      </c>
      <c r="G16" s="318">
        <f>OBLAST_SLNEOB!F13</f>
        <v>4092</v>
      </c>
      <c r="H16" s="319">
        <f>(G16-OBLAST_SLNEOB!G13)/OBLAST_SLNEOB!G13*100</f>
        <v>-2.5250119104335398</v>
      </c>
      <c r="I16" s="318">
        <f>OBLAST_SLNEOB!H13</f>
        <v>921</v>
      </c>
      <c r="J16" s="866">
        <f>(I16-OBLAST_SLNEOB!I13)/OBLAST_SLNEOB!I13*100</f>
        <v>-6.8756319514661266</v>
      </c>
      <c r="K16" s="902">
        <f>OBLAST_SLNEOB!J13</f>
        <v>81.627767803710356</v>
      </c>
      <c r="L16" s="399">
        <f>OBLAST_SLNEOB!K13</f>
        <v>80.933101985733572</v>
      </c>
    </row>
    <row r="17" spans="1:12" x14ac:dyDescent="0.25">
      <c r="A17" s="591">
        <f>OBLAST_SLNEOB!A14</f>
        <v>13</v>
      </c>
      <c r="B17" s="327">
        <f>OBLAST_SLNEOB!B14</f>
        <v>11</v>
      </c>
      <c r="C17" s="429">
        <v>14</v>
      </c>
      <c r="D17" s="597" t="str">
        <f>OBLAST_SLNEOB!C14</f>
        <v>Чувашская Республика</v>
      </c>
      <c r="E17" s="864">
        <f>OBLAST_SLNEOB!D14</f>
        <v>4683</v>
      </c>
      <c r="F17" s="319">
        <f>(E17-OBLAST_SLNEOB!E14)/OBLAST_SLNEOB!E14*100</f>
        <v>-6.9171138938580805</v>
      </c>
      <c r="G17" s="318">
        <f>OBLAST_SLNEOB!F14</f>
        <v>3639</v>
      </c>
      <c r="H17" s="319">
        <f>(G17-OBLAST_SLNEOB!G14)/OBLAST_SLNEOB!G14*100</f>
        <v>-8.9111389236545691</v>
      </c>
      <c r="I17" s="318">
        <f>OBLAST_SLNEOB!H14</f>
        <v>837</v>
      </c>
      <c r="J17" s="866">
        <f>(I17-OBLAST_SLNEOB!I14)/OBLAST_SLNEOB!I14*100</f>
        <v>5.0188205771643668</v>
      </c>
      <c r="K17" s="902">
        <f>OBLAST_SLNEOB!J14</f>
        <v>81.300268096514756</v>
      </c>
      <c r="L17" s="399">
        <f>OBLAST_SLNEOB!K14</f>
        <v>83.36811352253757</v>
      </c>
    </row>
    <row r="18" spans="1:12" x14ac:dyDescent="0.25">
      <c r="A18" s="591">
        <f>OBLAST_SLNEOB!A15</f>
        <v>14</v>
      </c>
      <c r="B18" s="327">
        <f>OBLAST_SLNEOB!B15</f>
        <v>17</v>
      </c>
      <c r="C18" s="429">
        <v>12</v>
      </c>
      <c r="D18" s="597" t="str">
        <f>OBLAST_SLNEOB!C15</f>
        <v>Московская область</v>
      </c>
      <c r="E18" s="864">
        <f>OBLAST_SLNEOB!D15</f>
        <v>30749</v>
      </c>
      <c r="F18" s="319">
        <f>(E18-OBLAST_SLNEOB!E15)/OBLAST_SLNEOB!E15*100</f>
        <v>-3.5537293770779752</v>
      </c>
      <c r="G18" s="318">
        <f>OBLAST_SLNEOB!F15</f>
        <v>24548</v>
      </c>
      <c r="H18" s="319">
        <f>(G18-OBLAST_SLNEOB!G15)/OBLAST_SLNEOB!G15*100</f>
        <v>7.7459333849728904E-2</v>
      </c>
      <c r="I18" s="318">
        <f>OBLAST_SLNEOB!H15</f>
        <v>5992</v>
      </c>
      <c r="J18" s="866">
        <f>(I18-OBLAST_SLNEOB!I15)/OBLAST_SLNEOB!I15*100</f>
        <v>-11.387163561076605</v>
      </c>
      <c r="K18" s="902">
        <f>OBLAST_SLNEOB!J15</f>
        <v>80.379829731499669</v>
      </c>
      <c r="L18" s="399">
        <f>OBLAST_SLNEOB!K15</f>
        <v>78.389952382474192</v>
      </c>
    </row>
    <row r="19" spans="1:12" x14ac:dyDescent="0.25">
      <c r="A19" s="591">
        <f>OBLAST_SLNEOB!A16</f>
        <v>15</v>
      </c>
      <c r="B19" s="327">
        <f>OBLAST_SLNEOB!B16</f>
        <v>12</v>
      </c>
      <c r="C19" s="429">
        <v>15</v>
      </c>
      <c r="D19" s="597" t="str">
        <f>OBLAST_SLNEOB!C16</f>
        <v>Республика Мордовия</v>
      </c>
      <c r="E19" s="864">
        <f>OBLAST_SLNEOB!D16</f>
        <v>3650</v>
      </c>
      <c r="F19" s="319">
        <f>(E19-OBLAST_SLNEOB!E16)/OBLAST_SLNEOB!E16*100</f>
        <v>-6.9115021678143336</v>
      </c>
      <c r="G19" s="318">
        <f>OBLAST_SLNEOB!F16</f>
        <v>2777</v>
      </c>
      <c r="H19" s="319">
        <f>(G19-OBLAST_SLNEOB!G16)/OBLAST_SLNEOB!G16*100</f>
        <v>-7.7408637873754156</v>
      </c>
      <c r="I19" s="318">
        <f>OBLAST_SLNEOB!H16</f>
        <v>680</v>
      </c>
      <c r="J19" s="866">
        <f>(I19-OBLAST_SLNEOB!I16)/OBLAST_SLNEOB!I16*100</f>
        <v>8.2802547770700627</v>
      </c>
      <c r="K19" s="902">
        <f>OBLAST_SLNEOB!J16</f>
        <v>80.329765692797224</v>
      </c>
      <c r="L19" s="399">
        <f>OBLAST_SLNEOB!K16</f>
        <v>82.737768004398021</v>
      </c>
    </row>
    <row r="20" spans="1:12" x14ac:dyDescent="0.25">
      <c r="A20" s="591">
        <f>OBLAST_SLNEOB!A17</f>
        <v>16</v>
      </c>
      <c r="B20" s="327">
        <f>OBLAST_SLNEOB!B17</f>
        <v>23</v>
      </c>
      <c r="C20" s="429">
        <v>18</v>
      </c>
      <c r="D20" s="597" t="str">
        <f>OBLAST_SLNEOB!C17</f>
        <v>Брянская область</v>
      </c>
      <c r="E20" s="864">
        <f>OBLAST_SLNEOB!D17</f>
        <v>6684</v>
      </c>
      <c r="F20" s="319">
        <f>(E20-OBLAST_SLNEOB!E17)/OBLAST_SLNEOB!E17*100</f>
        <v>5.5757384299478758</v>
      </c>
      <c r="G20" s="318">
        <f>OBLAST_SLNEOB!F17</f>
        <v>4898</v>
      </c>
      <c r="H20" s="319">
        <f>(G20-OBLAST_SLNEOB!G17)/OBLAST_SLNEOB!G17*100</f>
        <v>8.844444444444445</v>
      </c>
      <c r="I20" s="318">
        <f>OBLAST_SLNEOB!H17</f>
        <v>1319</v>
      </c>
      <c r="J20" s="866">
        <f>(I20-OBLAST_SLNEOB!I17)/OBLAST_SLNEOB!I17*100</f>
        <v>-10.998650472334683</v>
      </c>
      <c r="K20" s="902">
        <f>OBLAST_SLNEOB!J17</f>
        <v>78.783979411291611</v>
      </c>
      <c r="L20" s="399">
        <f>OBLAST_SLNEOB!K17</f>
        <v>75.225677031093269</v>
      </c>
    </row>
    <row r="21" spans="1:12" x14ac:dyDescent="0.25">
      <c r="A21" s="591">
        <f>OBLAST_SLNEOB!A18</f>
        <v>17</v>
      </c>
      <c r="B21" s="327">
        <f>OBLAST_SLNEOB!B18</f>
        <v>18</v>
      </c>
      <c r="C21" s="429">
        <v>16</v>
      </c>
      <c r="D21" s="597" t="str">
        <f>OBLAST_SLNEOB!C18</f>
        <v>Тамбовская область</v>
      </c>
      <c r="E21" s="864">
        <f>OBLAST_SLNEOB!D18</f>
        <v>6724</v>
      </c>
      <c r="F21" s="319">
        <f>(E21-OBLAST_SLNEOB!E18)/OBLAST_SLNEOB!E18*100</f>
        <v>3.2396744971595268</v>
      </c>
      <c r="G21" s="318">
        <f>OBLAST_SLNEOB!F18</f>
        <v>5305</v>
      </c>
      <c r="H21" s="319">
        <f>(G21-OBLAST_SLNEOB!G18)/OBLAST_SLNEOB!G18*100</f>
        <v>21.646411373538179</v>
      </c>
      <c r="I21" s="318">
        <f>OBLAST_SLNEOB!H18</f>
        <v>1439</v>
      </c>
      <c r="J21" s="866">
        <f>(I21-OBLAST_SLNEOB!I18)/OBLAST_SLNEOB!I18*100</f>
        <v>19.023986765922249</v>
      </c>
      <c r="K21" s="902">
        <f>OBLAST_SLNEOB!J18</f>
        <v>78.662514827995253</v>
      </c>
      <c r="L21" s="399">
        <f>OBLAST_SLNEOB!K18</f>
        <v>78.294434470377013</v>
      </c>
    </row>
    <row r="22" spans="1:12" x14ac:dyDescent="0.25">
      <c r="A22" s="591">
        <f>OBLAST_SLNEOB!A19</f>
        <v>18</v>
      </c>
      <c r="B22" s="327">
        <f>OBLAST_SLNEOB!B19</f>
        <v>16</v>
      </c>
      <c r="C22" s="429">
        <v>17</v>
      </c>
      <c r="D22" s="597" t="str">
        <f>OBLAST_SLNEOB!C19</f>
        <v>Липецкая область</v>
      </c>
      <c r="E22" s="864">
        <f>OBLAST_SLNEOB!D19</f>
        <v>5895</v>
      </c>
      <c r="F22" s="319">
        <f>(E22-OBLAST_SLNEOB!E19)/OBLAST_SLNEOB!E19*100</f>
        <v>8.3838940981798125</v>
      </c>
      <c r="G22" s="318">
        <f>OBLAST_SLNEOB!F19</f>
        <v>4112</v>
      </c>
      <c r="H22" s="319">
        <f>(G22-OBLAST_SLNEOB!G19)/OBLAST_SLNEOB!G19*100</f>
        <v>3.5768261964735517</v>
      </c>
      <c r="I22" s="318">
        <f>OBLAST_SLNEOB!H19</f>
        <v>1124</v>
      </c>
      <c r="J22" s="866">
        <f>(I22-OBLAST_SLNEOB!I19)/OBLAST_SLNEOB!I19*100</f>
        <v>4.8507462686567164</v>
      </c>
      <c r="K22" s="902">
        <f>OBLAST_SLNEOB!J19</f>
        <v>78.533231474407955</v>
      </c>
      <c r="L22" s="399">
        <f>OBLAST_SLNEOB!K19</f>
        <v>78.738595795319327</v>
      </c>
    </row>
    <row r="23" spans="1:12" x14ac:dyDescent="0.25">
      <c r="A23" s="591">
        <f>OBLAST_SLNEOB!A20</f>
        <v>19</v>
      </c>
      <c r="B23" s="327">
        <f>OBLAST_SLNEOB!B20</f>
        <v>14</v>
      </c>
      <c r="C23" s="429">
        <v>19</v>
      </c>
      <c r="D23" s="597" t="str">
        <f>OBLAST_SLNEOB!C20</f>
        <v>Республика Калмыкия</v>
      </c>
      <c r="E23" s="864">
        <f>OBLAST_SLNEOB!D20</f>
        <v>1388</v>
      </c>
      <c r="F23" s="319">
        <f>(E23-OBLAST_SLNEOB!E20)/OBLAST_SLNEOB!E20*100</f>
        <v>-7.5283144570286478</v>
      </c>
      <c r="G23" s="318">
        <f>OBLAST_SLNEOB!F20</f>
        <v>1106</v>
      </c>
      <c r="H23" s="319">
        <f>(G23-OBLAST_SLNEOB!G20)/OBLAST_SLNEOB!G20*100</f>
        <v>-4.8192771084337354</v>
      </c>
      <c r="I23" s="318">
        <f>OBLAST_SLNEOB!H20</f>
        <v>304</v>
      </c>
      <c r="J23" s="866">
        <f>(I23-OBLAST_SLNEOB!I20)/OBLAST_SLNEOB!I20*100</f>
        <v>12.177121771217712</v>
      </c>
      <c r="K23" s="902">
        <f>OBLAST_SLNEOB!J20</f>
        <v>78.439716312056746</v>
      </c>
      <c r="L23" s="399">
        <f>OBLAST_SLNEOB!K20</f>
        <v>81.088625261688762</v>
      </c>
    </row>
    <row r="24" spans="1:12" x14ac:dyDescent="0.25">
      <c r="A24" s="591">
        <f>OBLAST_SLNEOB!A21</f>
        <v>20</v>
      </c>
      <c r="B24" s="327">
        <f>OBLAST_SLNEOB!B21</f>
        <v>13</v>
      </c>
      <c r="C24" s="429">
        <v>20</v>
      </c>
      <c r="D24" s="597" t="str">
        <f>OBLAST_SLNEOB!C21</f>
        <v>Республика Хакасия</v>
      </c>
      <c r="E24" s="864">
        <f>OBLAST_SLNEOB!D21</f>
        <v>4997</v>
      </c>
      <c r="F24" s="319">
        <f>(E24-OBLAST_SLNEOB!E21)/OBLAST_SLNEOB!E21*100</f>
        <v>-1.6725698543880361</v>
      </c>
      <c r="G24" s="318">
        <f>OBLAST_SLNEOB!F21</f>
        <v>3773</v>
      </c>
      <c r="H24" s="319">
        <f>(G24-OBLAST_SLNEOB!G21)/OBLAST_SLNEOB!G21*100</f>
        <v>-3.8236043843996939</v>
      </c>
      <c r="I24" s="318">
        <f>OBLAST_SLNEOB!H21</f>
        <v>1048</v>
      </c>
      <c r="J24" s="866">
        <f>(I24-OBLAST_SLNEOB!I21)/OBLAST_SLNEOB!I21*100</f>
        <v>14.912280701754385</v>
      </c>
      <c r="K24" s="902">
        <f>OBLAST_SLNEOB!J21</f>
        <v>78.261771416718531</v>
      </c>
      <c r="L24" s="399">
        <f>OBLAST_SLNEOB!K21</f>
        <v>81.137538779731116</v>
      </c>
    </row>
    <row r="25" spans="1:12" x14ac:dyDescent="0.25">
      <c r="A25" s="591">
        <f>OBLAST_SLNEOB!A22</f>
        <v>21</v>
      </c>
      <c r="B25" s="327">
        <f>OBLAST_SLNEOB!B22</f>
        <v>22</v>
      </c>
      <c r="C25" s="429">
        <v>22</v>
      </c>
      <c r="D25" s="597" t="str">
        <f>OBLAST_SLNEOB!C22</f>
        <v>Омская область</v>
      </c>
      <c r="E25" s="864">
        <f>OBLAST_SLNEOB!D22</f>
        <v>10622</v>
      </c>
      <c r="F25" s="319">
        <f>(E25-OBLAST_SLNEOB!E22)/OBLAST_SLNEOB!E22*100</f>
        <v>-10.332601722100287</v>
      </c>
      <c r="G25" s="318">
        <f>OBLAST_SLNEOB!F22</f>
        <v>7865</v>
      </c>
      <c r="H25" s="319">
        <f>(G25-OBLAST_SLNEOB!G22)/OBLAST_SLNEOB!G22*100</f>
        <v>-8.1727962638645657</v>
      </c>
      <c r="I25" s="318">
        <f>OBLAST_SLNEOB!H22</f>
        <v>2392</v>
      </c>
      <c r="J25" s="866">
        <f>(I25-OBLAST_SLNEOB!I22)/OBLAST_SLNEOB!I22*100</f>
        <v>-12.954876273653564</v>
      </c>
      <c r="K25" s="902">
        <f>OBLAST_SLNEOB!J22</f>
        <v>76.679340937896072</v>
      </c>
      <c r="L25" s="399">
        <f>OBLAST_SLNEOB!K22</f>
        <v>75.709360912224881</v>
      </c>
    </row>
    <row r="26" spans="1:12" x14ac:dyDescent="0.25">
      <c r="A26" s="591">
        <f>OBLAST_SLNEOB!A23</f>
        <v>22</v>
      </c>
      <c r="B26" s="327">
        <f>OBLAST_SLNEOB!B23</f>
        <v>29</v>
      </c>
      <c r="C26" s="429">
        <v>21</v>
      </c>
      <c r="D26" s="597" t="str">
        <f>OBLAST_SLNEOB!C23</f>
        <v>Ульяновская область</v>
      </c>
      <c r="E26" s="864">
        <f>OBLAST_SLNEOB!D23</f>
        <v>6316</v>
      </c>
      <c r="F26" s="319">
        <f>(E26-OBLAST_SLNEOB!E23)/OBLAST_SLNEOB!E23*100</f>
        <v>-4.4622598699137805</v>
      </c>
      <c r="G26" s="318">
        <f>OBLAST_SLNEOB!F23</f>
        <v>4701</v>
      </c>
      <c r="H26" s="319">
        <f>(G26-OBLAST_SLNEOB!G23)/OBLAST_SLNEOB!G23*100</f>
        <v>4.62942354774093</v>
      </c>
      <c r="I26" s="318">
        <f>OBLAST_SLNEOB!H23</f>
        <v>1448</v>
      </c>
      <c r="J26" s="866">
        <f>(I26-OBLAST_SLNEOB!I23)/OBLAST_SLNEOB!I23*100</f>
        <v>-7.1199486850545224</v>
      </c>
      <c r="K26" s="902">
        <f>OBLAST_SLNEOB!J23</f>
        <v>76.451455521222968</v>
      </c>
      <c r="L26" s="399">
        <f>OBLAST_SLNEOB!K23</f>
        <v>74.23992068737607</v>
      </c>
    </row>
    <row r="27" spans="1:12" x14ac:dyDescent="0.25">
      <c r="A27" s="591">
        <f>OBLAST_SLNEOB!A24</f>
        <v>23</v>
      </c>
      <c r="B27" s="327">
        <f>OBLAST_SLNEOB!B24</f>
        <v>30</v>
      </c>
      <c r="C27" s="429">
        <v>23</v>
      </c>
      <c r="D27" s="597" t="str">
        <f>OBLAST_SLNEOB!C24</f>
        <v>Курганская область</v>
      </c>
      <c r="E27" s="864">
        <f>OBLAST_SLNEOB!D24</f>
        <v>7976</v>
      </c>
      <c r="F27" s="319">
        <f>(E27-OBLAST_SLNEOB!E24)/OBLAST_SLNEOB!E24*100</f>
        <v>-7.3312420123155571</v>
      </c>
      <c r="G27" s="318">
        <f>OBLAST_SLNEOB!F24</f>
        <v>5812</v>
      </c>
      <c r="H27" s="319">
        <f>(G27-OBLAST_SLNEOB!G24)/OBLAST_SLNEOB!G24*100</f>
        <v>-6.015523932729625</v>
      </c>
      <c r="I27" s="318">
        <f>OBLAST_SLNEOB!H24</f>
        <v>1829</v>
      </c>
      <c r="J27" s="866">
        <f>(I27-OBLAST_SLNEOB!I24)/OBLAST_SLNEOB!I24*100</f>
        <v>-15.946691176470587</v>
      </c>
      <c r="K27" s="902">
        <f>OBLAST_SLNEOB!J24</f>
        <v>76.063342494437904</v>
      </c>
      <c r="L27" s="399">
        <f>OBLAST_SLNEOB!K24</f>
        <v>73.971291866028707</v>
      </c>
    </row>
    <row r="28" spans="1:12" x14ac:dyDescent="0.25">
      <c r="A28" s="591">
        <f>OBLAST_SLNEOB!A25</f>
        <v>24</v>
      </c>
      <c r="B28" s="327">
        <f>OBLAST_SLNEOB!B25</f>
        <v>19</v>
      </c>
      <c r="C28" s="429">
        <v>24</v>
      </c>
      <c r="D28" s="597" t="str">
        <f>OBLAST_SLNEOB!C25</f>
        <v>Курская область</v>
      </c>
      <c r="E28" s="864">
        <f>OBLAST_SLNEOB!D25</f>
        <v>5796</v>
      </c>
      <c r="F28" s="319">
        <f>(E28-OBLAST_SLNEOB!E25)/OBLAST_SLNEOB!E25*100</f>
        <v>5.1523947750362842</v>
      </c>
      <c r="G28" s="318">
        <f>OBLAST_SLNEOB!F25</f>
        <v>4140</v>
      </c>
      <c r="H28" s="319">
        <f>(G28-OBLAST_SLNEOB!G25)/OBLAST_SLNEOB!G25*100</f>
        <v>-2.2432113341204247</v>
      </c>
      <c r="I28" s="318">
        <f>OBLAST_SLNEOB!H25</f>
        <v>1314</v>
      </c>
      <c r="J28" s="866">
        <f>(I28-OBLAST_SLNEOB!I25)/OBLAST_SLNEOB!I25*100</f>
        <v>9.5913261050875729</v>
      </c>
      <c r="K28" s="902">
        <f>OBLAST_SLNEOB!J25</f>
        <v>75.907590759075902</v>
      </c>
      <c r="L28" s="399">
        <f>OBLAST_SLNEOB!K25</f>
        <v>77.935222672064768</v>
      </c>
    </row>
    <row r="29" spans="1:12" x14ac:dyDescent="0.25">
      <c r="A29" s="591">
        <f>OBLAST_SLNEOB!A26</f>
        <v>25</v>
      </c>
      <c r="B29" s="327">
        <f>OBLAST_SLNEOB!B26</f>
        <v>24</v>
      </c>
      <c r="C29" s="429">
        <v>26</v>
      </c>
      <c r="D29" s="597" t="str">
        <f>OBLAST_SLNEOB!C26</f>
        <v>Оренбургская область</v>
      </c>
      <c r="E29" s="864">
        <f>OBLAST_SLNEOB!D26</f>
        <v>11758</v>
      </c>
      <c r="F29" s="319">
        <f>(E29-OBLAST_SLNEOB!E26)/OBLAST_SLNEOB!E26*100</f>
        <v>-0.22910479422995331</v>
      </c>
      <c r="G29" s="318">
        <f>OBLAST_SLNEOB!F26</f>
        <v>8306</v>
      </c>
      <c r="H29" s="319">
        <f>(G29-OBLAST_SLNEOB!G26)/OBLAST_SLNEOB!G26*100</f>
        <v>0.98480243161094216</v>
      </c>
      <c r="I29" s="318">
        <f>OBLAST_SLNEOB!H26</f>
        <v>2735</v>
      </c>
      <c r="J29" s="866">
        <f>(I29-OBLAST_SLNEOB!I26)/OBLAST_SLNEOB!I26*100</f>
        <v>0.14646649578908824</v>
      </c>
      <c r="K29" s="902">
        <f>OBLAST_SLNEOB!J26</f>
        <v>75.228693053165472</v>
      </c>
      <c r="L29" s="399">
        <f>OBLAST_SLNEOB!K26</f>
        <v>75.07301935012778</v>
      </c>
    </row>
    <row r="30" spans="1:12" x14ac:dyDescent="0.25">
      <c r="A30" s="591">
        <f>OBLAST_SLNEOB!A27</f>
        <v>26</v>
      </c>
      <c r="B30" s="327">
        <f>OBLAST_SLNEOB!B27</f>
        <v>28</v>
      </c>
      <c r="C30" s="429">
        <v>27</v>
      </c>
      <c r="D30" s="597" t="str">
        <f>OBLAST_SLNEOB!C27</f>
        <v>Кировская область</v>
      </c>
      <c r="E30" s="864">
        <f>OBLAST_SLNEOB!D27</f>
        <v>8066</v>
      </c>
      <c r="F30" s="319">
        <f>(E30-OBLAST_SLNEOB!E27)/OBLAST_SLNEOB!E27*100</f>
        <v>-9.1154929577464792</v>
      </c>
      <c r="G30" s="318">
        <f>OBLAST_SLNEOB!F27</f>
        <v>5920</v>
      </c>
      <c r="H30" s="319">
        <f>(G30-OBLAST_SLNEOB!G27)/OBLAST_SLNEOB!G27*100</f>
        <v>-6.5509076558800308</v>
      </c>
      <c r="I30" s="318">
        <f>OBLAST_SLNEOB!H27</f>
        <v>1961</v>
      </c>
      <c r="J30" s="866">
        <f>(I30-OBLAST_SLNEOB!I27)/OBLAST_SLNEOB!I27*100</f>
        <v>-9.3388811835413783</v>
      </c>
      <c r="K30" s="902">
        <f>OBLAST_SLNEOB!J27</f>
        <v>75.117370892018769</v>
      </c>
      <c r="L30" s="399">
        <f>OBLAST_SLNEOB!K27</f>
        <v>74.546952224052717</v>
      </c>
    </row>
    <row r="31" spans="1:12" x14ac:dyDescent="0.25">
      <c r="A31" s="591">
        <f>OBLAST_SLNEOB!A28</f>
        <v>27</v>
      </c>
      <c r="B31" s="327">
        <f>OBLAST_SLNEOB!B28</f>
        <v>27</v>
      </c>
      <c r="C31" s="429">
        <v>25</v>
      </c>
      <c r="D31" s="597" t="str">
        <f>OBLAST_SLNEOB!C28</f>
        <v>Томская область</v>
      </c>
      <c r="E31" s="864">
        <f>OBLAST_SLNEOB!D28</f>
        <v>7368</v>
      </c>
      <c r="F31" s="319">
        <f>(E31-OBLAST_SLNEOB!E28)/OBLAST_SLNEOB!E28*100</f>
        <v>3.2511210762331837</v>
      </c>
      <c r="G31" s="318">
        <f>OBLAST_SLNEOB!F28</f>
        <v>5420</v>
      </c>
      <c r="H31" s="319">
        <f>(G31-OBLAST_SLNEOB!G28)/OBLAST_SLNEOB!G28*100</f>
        <v>3.3365109628217349</v>
      </c>
      <c r="I31" s="318">
        <f>OBLAST_SLNEOB!H28</f>
        <v>1828</v>
      </c>
      <c r="J31" s="866">
        <f>(I31-OBLAST_SLNEOB!I28)/OBLAST_SLNEOB!I28*100</f>
        <v>3.5107587768969424</v>
      </c>
      <c r="K31" s="902">
        <f>OBLAST_SLNEOB!J28</f>
        <v>74.779249448123622</v>
      </c>
      <c r="L31" s="399">
        <f>OBLAST_SLNEOB!K28</f>
        <v>74.81101126800742</v>
      </c>
    </row>
    <row r="32" spans="1:12" x14ac:dyDescent="0.25">
      <c r="A32" s="591">
        <f>OBLAST_SLNEOB!A29</f>
        <v>28</v>
      </c>
      <c r="B32" s="327">
        <f>OBLAST_SLNEOB!B29</f>
        <v>33</v>
      </c>
      <c r="C32" s="429">
        <v>28</v>
      </c>
      <c r="D32" s="597" t="str">
        <f>OBLAST_SLNEOB!C29</f>
        <v>Пензенская область</v>
      </c>
      <c r="E32" s="864">
        <f>OBLAST_SLNEOB!D29</f>
        <v>6503</v>
      </c>
      <c r="F32" s="319">
        <f>(E32-OBLAST_SLNEOB!E29)/OBLAST_SLNEOB!E29*100</f>
        <v>0.52558355232648013</v>
      </c>
      <c r="G32" s="318">
        <f>OBLAST_SLNEOB!F29</f>
        <v>4747</v>
      </c>
      <c r="H32" s="319">
        <f>(G32-OBLAST_SLNEOB!G29)/OBLAST_SLNEOB!G29*100</f>
        <v>1.2801365478984426</v>
      </c>
      <c r="I32" s="318">
        <f>OBLAST_SLNEOB!H29</f>
        <v>1605</v>
      </c>
      <c r="J32" s="866">
        <f>(I32-OBLAST_SLNEOB!I29)/OBLAST_SLNEOB!I29*100</f>
        <v>-6.3593932322053686</v>
      </c>
      <c r="K32" s="902">
        <f>OBLAST_SLNEOB!J29</f>
        <v>74.732367758186399</v>
      </c>
      <c r="L32" s="399">
        <f>OBLAST_SLNEOB!K29</f>
        <v>73.222933916575542</v>
      </c>
    </row>
    <row r="33" spans="1:12" x14ac:dyDescent="0.25">
      <c r="A33" s="591">
        <f>OBLAST_SLNEOB!A30</f>
        <v>29</v>
      </c>
      <c r="B33" s="327">
        <f>OBLAST_SLNEOB!B30</f>
        <v>37</v>
      </c>
      <c r="C33" s="429">
        <v>31</v>
      </c>
      <c r="D33" s="597" t="str">
        <f>OBLAST_SLNEOB!C30</f>
        <v>Белгородская область</v>
      </c>
      <c r="E33" s="864">
        <f>OBLAST_SLNEOB!D30</f>
        <v>6380</v>
      </c>
      <c r="F33" s="319">
        <f>(E33-OBLAST_SLNEOB!E30)/OBLAST_SLNEOB!E30*100</f>
        <v>-2.7735446510210302</v>
      </c>
      <c r="G33" s="318">
        <f>OBLAST_SLNEOB!F30</f>
        <v>4703</v>
      </c>
      <c r="H33" s="319">
        <f>(G33-OBLAST_SLNEOB!G30)/OBLAST_SLNEOB!G30*100</f>
        <v>-0.48666948793906051</v>
      </c>
      <c r="I33" s="318">
        <f>OBLAST_SLNEOB!H30</f>
        <v>1600</v>
      </c>
      <c r="J33" s="866">
        <f>(I33-OBLAST_SLNEOB!I30)/OBLAST_SLNEOB!I30*100</f>
        <v>-14.209115281501342</v>
      </c>
      <c r="K33" s="902">
        <f>OBLAST_SLNEOB!J30</f>
        <v>74.615262573377763</v>
      </c>
      <c r="L33" s="399">
        <f>OBLAST_SLNEOB!K30</f>
        <v>71.703838567743901</v>
      </c>
    </row>
    <row r="34" spans="1:12" x14ac:dyDescent="0.25">
      <c r="A34" s="591">
        <f>OBLAST_SLNEOB!A31</f>
        <v>30</v>
      </c>
      <c r="B34" s="327">
        <f>OBLAST_SLNEOB!B31</f>
        <v>21</v>
      </c>
      <c r="C34" s="429">
        <v>30</v>
      </c>
      <c r="D34" s="597" t="str">
        <f>OBLAST_SLNEOB!C31</f>
        <v>Алтайский край</v>
      </c>
      <c r="E34" s="864">
        <f>OBLAST_SLNEOB!D31</f>
        <v>16554</v>
      </c>
      <c r="F34" s="319">
        <f>(E34-OBLAST_SLNEOB!E31)/OBLAST_SLNEOB!E31*100</f>
        <v>-6.5906782530188464</v>
      </c>
      <c r="G34" s="318">
        <f>OBLAST_SLNEOB!F31</f>
        <v>12111</v>
      </c>
      <c r="H34" s="319">
        <f>(G34-OBLAST_SLNEOB!G31)/OBLAST_SLNEOB!G31*100</f>
        <v>-8.8027108433734949</v>
      </c>
      <c r="I34" s="318">
        <f>OBLAST_SLNEOB!H31</f>
        <v>4137</v>
      </c>
      <c r="J34" s="866">
        <f>(I34-OBLAST_SLNEOB!I31)/OBLAST_SLNEOB!I31*100</f>
        <v>1.696165191740413</v>
      </c>
      <c r="K34" s="902">
        <f>OBLAST_SLNEOB!J31</f>
        <v>74.538404726735592</v>
      </c>
      <c r="L34" s="399">
        <f>OBLAST_SLNEOB!K31</f>
        <v>76.550611021443387</v>
      </c>
    </row>
    <row r="35" spans="1:12" x14ac:dyDescent="0.25">
      <c r="A35" s="591">
        <f>OBLAST_SLNEOB!A32</f>
        <v>31</v>
      </c>
      <c r="B35" s="327">
        <f>OBLAST_SLNEOB!B32</f>
        <v>25</v>
      </c>
      <c r="C35" s="429">
        <v>29</v>
      </c>
      <c r="D35" s="597" t="str">
        <f>OBLAST_SLNEOB!C32</f>
        <v>Красноярский край</v>
      </c>
      <c r="E35" s="864">
        <f>OBLAST_SLNEOB!D32</f>
        <v>17281</v>
      </c>
      <c r="F35" s="319">
        <f>(E35-OBLAST_SLNEOB!E32)/OBLAST_SLNEOB!E32*100</f>
        <v>-2.4554075412056897</v>
      </c>
      <c r="G35" s="318">
        <f>OBLAST_SLNEOB!F32</f>
        <v>12252</v>
      </c>
      <c r="H35" s="319">
        <f>(G35-OBLAST_SLNEOB!G32)/OBLAST_SLNEOB!G32*100</f>
        <v>-2.3200191341784264</v>
      </c>
      <c r="I35" s="318">
        <f>OBLAST_SLNEOB!H32</f>
        <v>4189</v>
      </c>
      <c r="J35" s="866">
        <f>(I35-OBLAST_SLNEOB!I32)/OBLAST_SLNEOB!I32*100</f>
        <v>0.52795776337892963</v>
      </c>
      <c r="K35" s="902">
        <f>OBLAST_SLNEOB!J32</f>
        <v>74.521014536828659</v>
      </c>
      <c r="L35" s="399">
        <f>OBLAST_SLNEOB!K32</f>
        <v>75.062836624775585</v>
      </c>
    </row>
    <row r="36" spans="1:12" x14ac:dyDescent="0.25">
      <c r="A36" s="591">
        <f>OBLAST_SLNEOB!A33</f>
        <v>32</v>
      </c>
      <c r="B36" s="327">
        <f>OBLAST_SLNEOB!B33</f>
        <v>26</v>
      </c>
      <c r="C36" s="429">
        <v>33</v>
      </c>
      <c r="D36" s="597" t="str">
        <f>OBLAST_SLNEOB!C33</f>
        <v>Псковская область</v>
      </c>
      <c r="E36" s="864">
        <f>OBLAST_SLNEOB!D33</f>
        <v>3736</v>
      </c>
      <c r="F36" s="319">
        <f>(E36-OBLAST_SLNEOB!E33)/OBLAST_SLNEOB!E33*100</f>
        <v>2.9768467475192946</v>
      </c>
      <c r="G36" s="318">
        <f>OBLAST_SLNEOB!F33</f>
        <v>2672</v>
      </c>
      <c r="H36" s="319">
        <f>(G36-OBLAST_SLNEOB!G33)/OBLAST_SLNEOB!G33*100</f>
        <v>3.807303807303807</v>
      </c>
      <c r="I36" s="318">
        <f>OBLAST_SLNEOB!H33</f>
        <v>937</v>
      </c>
      <c r="J36" s="866">
        <f>(I36-OBLAST_SLNEOB!I33)/OBLAST_SLNEOB!I33*100</f>
        <v>8.9534883720930232</v>
      </c>
      <c r="K36" s="902">
        <f>OBLAST_SLNEOB!J33</f>
        <v>74.037129398725412</v>
      </c>
      <c r="L36" s="399">
        <f>OBLAST_SLNEOB!K33</f>
        <v>74.956319161327897</v>
      </c>
    </row>
    <row r="37" spans="1:12" x14ac:dyDescent="0.25">
      <c r="A37" s="591">
        <f>OBLAST_SLNEOB!A34</f>
        <v>33</v>
      </c>
      <c r="B37" s="327">
        <f>OBLAST_SLNEOB!B34</f>
        <v>50</v>
      </c>
      <c r="C37" s="429">
        <v>36</v>
      </c>
      <c r="D37" s="597" t="str">
        <f>OBLAST_SLNEOB!C34</f>
        <v>Иркутская область</v>
      </c>
      <c r="E37" s="864">
        <f>OBLAST_SLNEOB!D34</f>
        <v>15348</v>
      </c>
      <c r="F37" s="319">
        <f>(E37-OBLAST_SLNEOB!E34)/OBLAST_SLNEOB!E34*100</f>
        <v>-9.2907801418439711</v>
      </c>
      <c r="G37" s="318">
        <f>OBLAST_SLNEOB!F34</f>
        <v>11256</v>
      </c>
      <c r="H37" s="319">
        <f>(G37-OBLAST_SLNEOB!G34)/OBLAST_SLNEOB!G34*100</f>
        <v>-0.3541076487252125</v>
      </c>
      <c r="I37" s="318">
        <f>OBLAST_SLNEOB!H34</f>
        <v>4029</v>
      </c>
      <c r="J37" s="866">
        <f>(I37-OBLAST_SLNEOB!I34)/OBLAST_SLNEOB!I34*100</f>
        <v>-20.375494071146242</v>
      </c>
      <c r="K37" s="902">
        <f>OBLAST_SLNEOB!J34</f>
        <v>73.640824337585869</v>
      </c>
      <c r="L37" s="399">
        <f>OBLAST_SLNEOB!K34</f>
        <v>69.063340670090483</v>
      </c>
    </row>
    <row r="38" spans="1:12" x14ac:dyDescent="0.25">
      <c r="A38" s="591">
        <f>OBLAST_SLNEOB!A35</f>
        <v>34</v>
      </c>
      <c r="B38" s="327">
        <f>OBLAST_SLNEOB!B35</f>
        <v>39</v>
      </c>
      <c r="C38" s="429">
        <v>35</v>
      </c>
      <c r="D38" s="597" t="str">
        <f>OBLAST_SLNEOB!C35</f>
        <v>Республика Коми</v>
      </c>
      <c r="E38" s="864">
        <f>OBLAST_SLNEOB!D35</f>
        <v>7434</v>
      </c>
      <c r="F38" s="319">
        <f>(E38-OBLAST_SLNEOB!E35)/OBLAST_SLNEOB!E35*100</f>
        <v>-0.74766355140186924</v>
      </c>
      <c r="G38" s="318">
        <f>OBLAST_SLNEOB!F35</f>
        <v>5207</v>
      </c>
      <c r="H38" s="319">
        <f>(G38-OBLAST_SLNEOB!G35)/OBLAST_SLNEOB!G35*100</f>
        <v>-1.5317700453857792</v>
      </c>
      <c r="I38" s="318">
        <f>OBLAST_SLNEOB!H35</f>
        <v>1864</v>
      </c>
      <c r="J38" s="866">
        <f>(I38-OBLAST_SLNEOB!I35)/OBLAST_SLNEOB!I35*100</f>
        <v>-11.532985287138112</v>
      </c>
      <c r="K38" s="902">
        <f>OBLAST_SLNEOB!J35</f>
        <v>73.638806392306606</v>
      </c>
      <c r="L38" s="399">
        <f>OBLAST_SLNEOB!K35</f>
        <v>71.50777552400271</v>
      </c>
    </row>
    <row r="39" spans="1:12" x14ac:dyDescent="0.25">
      <c r="A39" s="591">
        <f>OBLAST_SLNEOB!A36</f>
        <v>35</v>
      </c>
      <c r="B39" s="327">
        <f>OBLAST_SLNEOB!B36</f>
        <v>34</v>
      </c>
      <c r="C39" s="429">
        <v>32</v>
      </c>
      <c r="D39" s="597" t="str">
        <f>OBLAST_SLNEOB!C36</f>
        <v>Краснодарский край</v>
      </c>
      <c r="E39" s="864">
        <f>OBLAST_SLNEOB!D36</f>
        <v>23767</v>
      </c>
      <c r="F39" s="319">
        <f>(E39-OBLAST_SLNEOB!E36)/OBLAST_SLNEOB!E36*100</f>
        <v>-0.98321043202932967</v>
      </c>
      <c r="G39" s="318">
        <f>OBLAST_SLNEOB!F36</f>
        <v>16852</v>
      </c>
      <c r="H39" s="319">
        <f>(G39-OBLAST_SLNEOB!G36)/OBLAST_SLNEOB!G36*100</f>
        <v>1.4752815077979164</v>
      </c>
      <c r="I39" s="318">
        <f>OBLAST_SLNEOB!H36</f>
        <v>6119</v>
      </c>
      <c r="J39" s="866">
        <f>(I39-OBLAST_SLNEOB!I36)/OBLAST_SLNEOB!I36*100</f>
        <v>-0.92292746113989632</v>
      </c>
      <c r="K39" s="902">
        <f>OBLAST_SLNEOB!J36</f>
        <v>73.362065212659445</v>
      </c>
      <c r="L39" s="399">
        <f>OBLAST_SLNEOB!K36</f>
        <v>72.892068647675899</v>
      </c>
    </row>
    <row r="40" spans="1:12" x14ac:dyDescent="0.25">
      <c r="A40" s="591">
        <f>OBLAST_SLNEOB!A37</f>
        <v>36</v>
      </c>
      <c r="B40" s="327">
        <f>OBLAST_SLNEOB!B37</f>
        <v>38</v>
      </c>
      <c r="C40" s="429">
        <v>37</v>
      </c>
      <c r="D40" s="597" t="str">
        <f>OBLAST_SLNEOB!C37</f>
        <v>Самарская область</v>
      </c>
      <c r="E40" s="864">
        <f>OBLAST_SLNEOB!D37</f>
        <v>18880</v>
      </c>
      <c r="F40" s="319">
        <f>(E40-OBLAST_SLNEOB!E37)/OBLAST_SLNEOB!E37*100</f>
        <v>5.8296677089405904E-2</v>
      </c>
      <c r="G40" s="318">
        <f>OBLAST_SLNEOB!F37</f>
        <v>13490</v>
      </c>
      <c r="H40" s="319">
        <f>(G40-OBLAST_SLNEOB!G37)/OBLAST_SLNEOB!G37*100</f>
        <v>0.61907958529126583</v>
      </c>
      <c r="I40" s="318">
        <f>OBLAST_SLNEOB!H37</f>
        <v>4964</v>
      </c>
      <c r="J40" s="866">
        <f>(I40-OBLAST_SLNEOB!I37)/OBLAST_SLNEOB!I37*100</f>
        <v>-6.8667917448405253</v>
      </c>
      <c r="K40" s="902">
        <f>OBLAST_SLNEOB!J37</f>
        <v>73.100682778801342</v>
      </c>
      <c r="L40" s="399">
        <f>OBLAST_SLNEOB!K37</f>
        <v>71.553610503282272</v>
      </c>
    </row>
    <row r="41" spans="1:12" ht="15.75" thickBot="1" x14ac:dyDescent="0.3">
      <c r="A41" s="591">
        <f>OBLAST_SLNEOB!A38</f>
        <v>37</v>
      </c>
      <c r="B41" s="327">
        <f>OBLAST_SLNEOB!B38</f>
        <v>35</v>
      </c>
      <c r="C41" s="429">
        <v>34</v>
      </c>
      <c r="D41" s="597" t="str">
        <f>OBLAST_SLNEOB!C38</f>
        <v>Владимирская область</v>
      </c>
      <c r="E41" s="864">
        <f>OBLAST_SLNEOB!D38</f>
        <v>6625</v>
      </c>
      <c r="F41" s="319">
        <f>(E41-OBLAST_SLNEOB!E38)/OBLAST_SLNEOB!E38*100</f>
        <v>2.0015396458814472</v>
      </c>
      <c r="G41" s="318">
        <f>OBLAST_SLNEOB!F38</f>
        <v>4476</v>
      </c>
      <c r="H41" s="319">
        <f>(G41-OBLAST_SLNEOB!G38)/OBLAST_SLNEOB!G38*100</f>
        <v>1.2440624293146347</v>
      </c>
      <c r="I41" s="318">
        <f>OBLAST_SLNEOB!H38</f>
        <v>1660</v>
      </c>
      <c r="J41" s="866">
        <f>(I41-OBLAST_SLNEOB!I38)/OBLAST_SLNEOB!I38*100</f>
        <v>0.54512416717141132</v>
      </c>
      <c r="K41" s="902">
        <f>OBLAST_SLNEOB!J38</f>
        <v>72.946544980443278</v>
      </c>
      <c r="L41" s="399">
        <f>OBLAST_SLNEOB!K38</f>
        <v>72.809617918313577</v>
      </c>
    </row>
    <row r="42" spans="1:12" s="153" customFormat="1" ht="15.75" thickBot="1" x14ac:dyDescent="0.3">
      <c r="A42" s="591">
        <f>OBLAST_SLNEOB!A39</f>
        <v>38</v>
      </c>
      <c r="B42" s="327">
        <f>OBLAST_SLNEOB!B39</f>
        <v>36</v>
      </c>
      <c r="C42" s="429">
        <v>38</v>
      </c>
      <c r="D42" s="597" t="str">
        <f>OBLAST_SLNEOB!C39</f>
        <v>Республика Марий Эл</v>
      </c>
      <c r="E42" s="864">
        <f>OBLAST_SLNEOB!D39</f>
        <v>2548</v>
      </c>
      <c r="F42" s="319">
        <f>(E42-OBLAST_SLNEOB!E39)/OBLAST_SLNEOB!E39*100</f>
        <v>-13.037542662116042</v>
      </c>
      <c r="G42" s="318">
        <f>OBLAST_SLNEOB!F39</f>
        <v>1821</v>
      </c>
      <c r="H42" s="319">
        <f>(G42-OBLAST_SLNEOB!G39)/OBLAST_SLNEOB!G39*100</f>
        <v>-12.113899613899614</v>
      </c>
      <c r="I42" s="318">
        <f>OBLAST_SLNEOB!H39</f>
        <v>687</v>
      </c>
      <c r="J42" s="866">
        <f>(I42-OBLAST_SLNEOB!I39)/OBLAST_SLNEOB!I39*100</f>
        <v>-14.658385093167702</v>
      </c>
      <c r="K42" s="902">
        <f>OBLAST_SLNEOB!J39</f>
        <v>72.607655502392348</v>
      </c>
      <c r="L42" s="399">
        <f>OBLAST_SLNEOB!K39</f>
        <v>72.019464720194648</v>
      </c>
    </row>
    <row r="43" spans="1:12" s="154" customFormat="1" ht="15.75" thickBot="1" x14ac:dyDescent="0.3">
      <c r="A43" s="591">
        <f>OBLAST_SLNEOB!A40</f>
        <v>39</v>
      </c>
      <c r="B43" s="327">
        <f>OBLAST_SLNEOB!B40</f>
        <v>48</v>
      </c>
      <c r="C43" s="429">
        <v>39</v>
      </c>
      <c r="D43" s="597" t="str">
        <f>OBLAST_SLNEOB!C40</f>
        <v>Республика Башкортостан</v>
      </c>
      <c r="E43" s="864">
        <f>OBLAST_SLNEOB!D40</f>
        <v>22056</v>
      </c>
      <c r="F43" s="319">
        <f>(E43-OBLAST_SLNEOB!E40)/OBLAST_SLNEOB!E40*100</f>
        <v>-5.5336645537090972</v>
      </c>
      <c r="G43" s="318">
        <f>OBLAST_SLNEOB!F40</f>
        <v>14995</v>
      </c>
      <c r="H43" s="319">
        <f>(G43-OBLAST_SLNEOB!G40)/OBLAST_SLNEOB!G40*100</f>
        <v>-4.5269323825289698</v>
      </c>
      <c r="I43" s="318">
        <f>OBLAST_SLNEOB!H40</f>
        <v>5773</v>
      </c>
      <c r="J43" s="866">
        <f>(I43-OBLAST_SLNEOB!I40)/OBLAST_SLNEOB!I40*100</f>
        <v>-15.85774668415683</v>
      </c>
      <c r="K43" s="902">
        <f>OBLAST_SLNEOB!J40</f>
        <v>72.202426810477661</v>
      </c>
      <c r="L43" s="399">
        <f>OBLAST_SLNEOB!K40</f>
        <v>69.59719945052511</v>
      </c>
    </row>
    <row r="44" spans="1:12" x14ac:dyDescent="0.25">
      <c r="A44" s="591">
        <f>OBLAST_SLNEOB!A41</f>
        <v>40</v>
      </c>
      <c r="B44" s="327">
        <f>OBLAST_SLNEOB!B41</f>
        <v>40</v>
      </c>
      <c r="C44" s="429">
        <v>41</v>
      </c>
      <c r="D44" s="597" t="str">
        <f>OBLAST_SLNEOB!C41</f>
        <v>Забайкальский край</v>
      </c>
      <c r="E44" s="864">
        <f>OBLAST_SLNEOB!D41</f>
        <v>9279</v>
      </c>
      <c r="F44" s="319">
        <f>(E44-OBLAST_SLNEOB!E41)/OBLAST_SLNEOB!E41*100</f>
        <v>-1.8822036586655388</v>
      </c>
      <c r="G44" s="318">
        <f>OBLAST_SLNEOB!F41</f>
        <v>6285</v>
      </c>
      <c r="H44" s="319">
        <f>(G44-OBLAST_SLNEOB!G41)/OBLAST_SLNEOB!G41*100</f>
        <v>-2.2702534598040742</v>
      </c>
      <c r="I44" s="318">
        <f>OBLAST_SLNEOB!H41</f>
        <v>2431</v>
      </c>
      <c r="J44" s="866">
        <f>(I44-OBLAST_SLNEOB!I41)/OBLAST_SLNEOB!I41*100</f>
        <v>-7.7069096431283217</v>
      </c>
      <c r="K44" s="902">
        <f>OBLAST_SLNEOB!J41</f>
        <v>72.108765488756305</v>
      </c>
      <c r="L44" s="399">
        <f>OBLAST_SLNEOB!K41</f>
        <v>70.943188086045225</v>
      </c>
    </row>
    <row r="45" spans="1:12" x14ac:dyDescent="0.25">
      <c r="A45" s="591">
        <f>OBLAST_SLNEOB!A42</f>
        <v>41</v>
      </c>
      <c r="B45" s="327">
        <f>OBLAST_SLNEOB!B42</f>
        <v>62</v>
      </c>
      <c r="C45" s="429">
        <v>47</v>
      </c>
      <c r="D45" s="597" t="str">
        <f>OBLAST_SLNEOB!C42</f>
        <v>Кемеровская область</v>
      </c>
      <c r="E45" s="864">
        <f>OBLAST_SLNEOB!D42</f>
        <v>21945</v>
      </c>
      <c r="F45" s="319">
        <f>(E45-OBLAST_SLNEOB!E42)/OBLAST_SLNEOB!E42*100</f>
        <v>-8.7981048956861443</v>
      </c>
      <c r="G45" s="318">
        <f>OBLAST_SLNEOB!F42</f>
        <v>15232</v>
      </c>
      <c r="H45" s="319">
        <f>(G45-OBLAST_SLNEOB!G42)/OBLAST_SLNEOB!G42*100</f>
        <v>-0.87205518677599891</v>
      </c>
      <c r="I45" s="318">
        <f>OBLAST_SLNEOB!H42</f>
        <v>6244</v>
      </c>
      <c r="J45" s="866">
        <f>(I45-OBLAST_SLNEOB!I42)/OBLAST_SLNEOB!I42*100</f>
        <v>-17.254174397031541</v>
      </c>
      <c r="K45" s="902">
        <f>OBLAST_SLNEOB!J42</f>
        <v>70.925684485006528</v>
      </c>
      <c r="L45" s="399">
        <f>OBLAST_SLNEOB!K42</f>
        <v>67.065293296089393</v>
      </c>
    </row>
    <row r="46" spans="1:12" s="9" customFormat="1" ht="15.75" thickBot="1" x14ac:dyDescent="0.3">
      <c r="A46" s="591">
        <f>OBLAST_SLNEOB!A43</f>
        <v>42</v>
      </c>
      <c r="B46" s="327">
        <f>OBLAST_SLNEOB!B43</f>
        <v>64</v>
      </c>
      <c r="C46" s="429">
        <v>46</v>
      </c>
      <c r="D46" s="597" t="str">
        <f>OBLAST_SLNEOB!C43</f>
        <v>Ставропольский край</v>
      </c>
      <c r="E46" s="864">
        <f>OBLAST_SLNEOB!D43</f>
        <v>12019</v>
      </c>
      <c r="F46" s="319">
        <f>(E46-OBLAST_SLNEOB!E43)/OBLAST_SLNEOB!E43*100</f>
        <v>-4.1699888375059802</v>
      </c>
      <c r="G46" s="318">
        <f>OBLAST_SLNEOB!F43</f>
        <v>8748</v>
      </c>
      <c r="H46" s="319">
        <f>(G46-OBLAST_SLNEOB!G43)/OBLAST_SLNEOB!G43*100</f>
        <v>11.738408481287522</v>
      </c>
      <c r="I46" s="318">
        <f>OBLAST_SLNEOB!H43</f>
        <v>3594</v>
      </c>
      <c r="J46" s="866">
        <f>(I46-OBLAST_SLNEOB!I43)/OBLAST_SLNEOB!I43*100</f>
        <v>-7.7988712160082088</v>
      </c>
      <c r="K46" s="902">
        <f>OBLAST_SLNEOB!J43</f>
        <v>70.879922216820617</v>
      </c>
      <c r="L46" s="399">
        <f>OBLAST_SLNEOB!K43</f>
        <v>66.760467297689104</v>
      </c>
    </row>
    <row r="47" spans="1:12" s="179" customFormat="1" ht="15.75" thickBot="1" x14ac:dyDescent="0.3">
      <c r="A47" s="591">
        <f>OBLAST_SLNEOB!A44</f>
        <v>43</v>
      </c>
      <c r="B47" s="327">
        <f>OBLAST_SLNEOB!B44</f>
        <v>44</v>
      </c>
      <c r="C47" s="429">
        <v>43</v>
      </c>
      <c r="D47" s="597" t="str">
        <f>OBLAST_SLNEOB!C44</f>
        <v>Республика Бурятия</v>
      </c>
      <c r="E47" s="864">
        <f>OBLAST_SLNEOB!D44</f>
        <v>7969</v>
      </c>
      <c r="F47" s="319">
        <f>(E47-OBLAST_SLNEOB!E44)/OBLAST_SLNEOB!E44*100</f>
        <v>-4.448441247002398</v>
      </c>
      <c r="G47" s="318">
        <f>OBLAST_SLNEOB!F44</f>
        <v>5478</v>
      </c>
      <c r="H47" s="319">
        <f>(G47-OBLAST_SLNEOB!G44)/OBLAST_SLNEOB!G44*100</f>
        <v>-4.3645251396648046</v>
      </c>
      <c r="I47" s="318">
        <f>OBLAST_SLNEOB!H44</f>
        <v>2281</v>
      </c>
      <c r="J47" s="866">
        <f>(I47-OBLAST_SLNEOB!I44)/OBLAST_SLNEOB!I44*100</f>
        <v>-6.4013130898645878</v>
      </c>
      <c r="K47" s="902">
        <f>OBLAST_SLNEOB!J44</f>
        <v>70.601881685784249</v>
      </c>
      <c r="L47" s="399">
        <f>OBLAST_SLNEOB!K44</f>
        <v>70.153092467850584</v>
      </c>
    </row>
    <row r="48" spans="1:12" s="191" customFormat="1" ht="15.75" thickBot="1" x14ac:dyDescent="0.3">
      <c r="A48" s="591">
        <f>OBLAST_SLNEOB!A45</f>
        <v>44</v>
      </c>
      <c r="B48" s="327">
        <f>OBLAST_SLNEOB!B45</f>
        <v>56</v>
      </c>
      <c r="C48" s="429">
        <v>42</v>
      </c>
      <c r="D48" s="597" t="str">
        <f>OBLAST_SLNEOB!C45</f>
        <v>Калининградская область</v>
      </c>
      <c r="E48" s="864">
        <f>OBLAST_SLNEOB!D45</f>
        <v>5204</v>
      </c>
      <c r="F48" s="319">
        <f>(E48-OBLAST_SLNEOB!E45)/OBLAST_SLNEOB!E45*100</f>
        <v>-10.491916064671484</v>
      </c>
      <c r="G48" s="318">
        <f>OBLAST_SLNEOB!F45</f>
        <v>3696</v>
      </c>
      <c r="H48" s="319">
        <f>(G48-OBLAST_SLNEOB!G45)/OBLAST_SLNEOB!G45*100</f>
        <v>1.6501650165016499</v>
      </c>
      <c r="I48" s="318">
        <f>OBLAST_SLNEOB!H45</f>
        <v>1543</v>
      </c>
      <c r="J48" s="866">
        <f>(I48-OBLAST_SLNEOB!I45)/OBLAST_SLNEOB!I45*100</f>
        <v>-10.238510762070971</v>
      </c>
      <c r="K48" s="902">
        <f>OBLAST_SLNEOB!J45</f>
        <v>70.547814468409996</v>
      </c>
      <c r="L48" s="399">
        <f>OBLAST_SLNEOB!K45</f>
        <v>67.899159663865547</v>
      </c>
    </row>
    <row r="49" spans="1:13" s="197" customFormat="1" ht="15.75" thickBot="1" x14ac:dyDescent="0.3">
      <c r="A49" s="591">
        <f>OBLAST_SLNEOB!A46</f>
        <v>45</v>
      </c>
      <c r="B49" s="327">
        <f>OBLAST_SLNEOB!B46</f>
        <v>59</v>
      </c>
      <c r="C49" s="429">
        <v>45</v>
      </c>
      <c r="D49" s="597" t="str">
        <f>OBLAST_SLNEOB!C46</f>
        <v>Тюменская область</v>
      </c>
      <c r="E49" s="864">
        <f>OBLAST_SLNEOB!D46</f>
        <v>11194</v>
      </c>
      <c r="F49" s="319">
        <f>(E49-OBLAST_SLNEOB!E46)/OBLAST_SLNEOB!E46*100</f>
        <v>-11.17987780687138</v>
      </c>
      <c r="G49" s="318">
        <f>OBLAST_SLNEOB!F46</f>
        <v>7910</v>
      </c>
      <c r="H49" s="319">
        <f>(G49-OBLAST_SLNEOB!G46)/OBLAST_SLNEOB!G46*100</f>
        <v>-4.9621530698065603</v>
      </c>
      <c r="I49" s="318">
        <f>OBLAST_SLNEOB!H46</f>
        <v>3346</v>
      </c>
      <c r="J49" s="866">
        <f>(I49-OBLAST_SLNEOB!I46)/OBLAST_SLNEOB!I46*100</f>
        <v>-16.828237633606761</v>
      </c>
      <c r="K49" s="902">
        <f>OBLAST_SLNEOB!J46</f>
        <v>70.273631840796028</v>
      </c>
      <c r="L49" s="399">
        <f>OBLAST_SLNEOB!K46</f>
        <v>67.414547221772239</v>
      </c>
    </row>
    <row r="50" spans="1:13" s="204" customFormat="1" ht="15.75" thickBot="1" x14ac:dyDescent="0.3">
      <c r="A50" s="591">
        <f>OBLAST_SLNEOB!A47</f>
        <v>46</v>
      </c>
      <c r="B50" s="327">
        <f>OBLAST_SLNEOB!B47</f>
        <v>31</v>
      </c>
      <c r="C50" s="429">
        <v>49</v>
      </c>
      <c r="D50" s="597" t="str">
        <f>OBLAST_SLNEOB!C47</f>
        <v>Приморский край</v>
      </c>
      <c r="E50" s="864">
        <f>OBLAST_SLNEOB!D47</f>
        <v>11805</v>
      </c>
      <c r="F50" s="319">
        <f>(E50-OBLAST_SLNEOB!E47)/OBLAST_SLNEOB!E47*100</f>
        <v>-2.1468832891246685</v>
      </c>
      <c r="G50" s="318">
        <f>OBLAST_SLNEOB!F47</f>
        <v>7905</v>
      </c>
      <c r="H50" s="319">
        <f>(G50-OBLAST_SLNEOB!G47)/OBLAST_SLNEOB!G47*100</f>
        <v>-9.158814065732015</v>
      </c>
      <c r="I50" s="318">
        <f>OBLAST_SLNEOB!H47</f>
        <v>3380</v>
      </c>
      <c r="J50" s="866">
        <f>(I50-OBLAST_SLNEOB!I47)/OBLAST_SLNEOB!I47*100</f>
        <v>8.9268449887205925</v>
      </c>
      <c r="K50" s="902">
        <f>OBLAST_SLNEOB!J47</f>
        <v>70.048737261852011</v>
      </c>
      <c r="L50" s="399">
        <f>OBLAST_SLNEOB!K47</f>
        <v>73.714527742481991</v>
      </c>
    </row>
    <row r="51" spans="1:13" s="198" customFormat="1" ht="15.75" thickBot="1" x14ac:dyDescent="0.3">
      <c r="A51" s="591">
        <f>OBLAST_SLNEOB!A48</f>
        <v>47</v>
      </c>
      <c r="B51" s="327">
        <f>OBLAST_SLNEOB!B48</f>
        <v>46</v>
      </c>
      <c r="C51" s="429">
        <v>51</v>
      </c>
      <c r="D51" s="597" t="str">
        <f>OBLAST_SLNEOB!C48</f>
        <v>Архангельская область с НАО</v>
      </c>
      <c r="E51" s="864">
        <f>OBLAST_SLNEOB!D48</f>
        <v>8922</v>
      </c>
      <c r="F51" s="319">
        <f>(E51-OBLAST_SLNEOB!E48)/OBLAST_SLNEOB!E48*100</f>
        <v>-4.4958253050738595</v>
      </c>
      <c r="G51" s="318">
        <f>OBLAST_SLNEOB!F48</f>
        <v>5790</v>
      </c>
      <c r="H51" s="319">
        <f>(G51-OBLAST_SLNEOB!G48)/OBLAST_SLNEOB!G48*100</f>
        <v>-5.9759662227996095</v>
      </c>
      <c r="I51" s="318">
        <f>OBLAST_SLNEOB!H48</f>
        <v>2499</v>
      </c>
      <c r="J51" s="866">
        <f>(I51-OBLAST_SLNEOB!I48)/OBLAST_SLNEOB!I48*100</f>
        <v>-5.4483541430192961</v>
      </c>
      <c r="K51" s="902">
        <f>OBLAST_SLNEOB!J48</f>
        <v>69.851610568222938</v>
      </c>
      <c r="L51" s="399">
        <f>OBLAST_SLNEOB!K48</f>
        <v>69.969321667992276</v>
      </c>
    </row>
    <row r="52" spans="1:13" s="177" customFormat="1" ht="15.75" thickBot="1" x14ac:dyDescent="0.3">
      <c r="A52" s="591">
        <f>OBLAST_SLNEOB!A49</f>
        <v>48</v>
      </c>
      <c r="B52" s="327">
        <f>OBLAST_SLNEOB!B49</f>
        <v>72</v>
      </c>
      <c r="C52" s="429">
        <v>44</v>
      </c>
      <c r="D52" s="597" t="str">
        <f>OBLAST_SLNEOB!C49</f>
        <v>Ханты-Мансийский автономный округ - Югра</v>
      </c>
      <c r="E52" s="864">
        <f>OBLAST_SLNEOB!D49</f>
        <v>8454</v>
      </c>
      <c r="F52" s="319">
        <f>(E52-OBLAST_SLNEOB!E49)/OBLAST_SLNEOB!E49*100</f>
        <v>-3.7787389027999088</v>
      </c>
      <c r="G52" s="318">
        <f>OBLAST_SLNEOB!F49</f>
        <v>5434</v>
      </c>
      <c r="H52" s="319">
        <f>(G52-OBLAST_SLNEOB!G49)/OBLAST_SLNEOB!G49*100</f>
        <v>3.3472803347280333</v>
      </c>
      <c r="I52" s="318">
        <f>OBLAST_SLNEOB!H49</f>
        <v>2366</v>
      </c>
      <c r="J52" s="866">
        <f>(I52-OBLAST_SLNEOB!I49)/OBLAST_SLNEOB!I49*100</f>
        <v>-15.950266429840143</v>
      </c>
      <c r="K52" s="902">
        <f>OBLAST_SLNEOB!J49</f>
        <v>69.666666666666671</v>
      </c>
      <c r="L52" s="399">
        <f>OBLAST_SLNEOB!K49</f>
        <v>65.13068252198687</v>
      </c>
    </row>
    <row r="53" spans="1:13" s="221" customFormat="1" ht="15.75" thickBot="1" x14ac:dyDescent="0.3">
      <c r="A53" s="592">
        <f>OBLAST_SLNEOB!A50</f>
        <v>49</v>
      </c>
      <c r="B53" s="328">
        <f>OBLAST_SLNEOB!B50</f>
        <v>65</v>
      </c>
      <c r="C53" s="430">
        <v>57</v>
      </c>
      <c r="D53" s="598" t="str">
        <f>OBLAST_SLNEOB!C50</f>
        <v>Челябинская область</v>
      </c>
      <c r="E53" s="877">
        <f>OBLAST_SLNEOB!D50</f>
        <v>27196</v>
      </c>
      <c r="F53" s="321">
        <f>(E53-OBLAST_SLNEOB!E50)/OBLAST_SLNEOB!E50*100</f>
        <v>-5.4676909173068236</v>
      </c>
      <c r="G53" s="320">
        <f>OBLAST_SLNEOB!F50</f>
        <v>18343</v>
      </c>
      <c r="H53" s="321">
        <f>(G53-OBLAST_SLNEOB!G50)/OBLAST_SLNEOB!G50*100</f>
        <v>-4.5480564083884056</v>
      </c>
      <c r="I53" s="320">
        <f>OBLAST_SLNEOB!H50</f>
        <v>8062</v>
      </c>
      <c r="J53" s="881">
        <f>(I53-OBLAST_SLNEOB!I50)/OBLAST_SLNEOB!I50*100</f>
        <v>-16.012084592145015</v>
      </c>
      <c r="K53" s="903">
        <f>OBLAST_SLNEOB!J50</f>
        <v>69.467903806097326</v>
      </c>
      <c r="L53" s="361">
        <f>OBLAST_SLNEOB!K50</f>
        <v>66.68864519711272</v>
      </c>
    </row>
    <row r="54" spans="1:13" s="59" customFormat="1" ht="15.75" thickBot="1" x14ac:dyDescent="0.3">
      <c r="A54" s="52">
        <f>OBLAST_SLNEOB!A51</f>
        <v>50</v>
      </c>
      <c r="B54" s="53">
        <f>OBLAST_SLNEOB!B51</f>
        <v>47</v>
      </c>
      <c r="C54" s="428">
        <v>56</v>
      </c>
      <c r="D54" s="587" t="str">
        <f>OBLAST_SLNEOB!C51</f>
        <v>Архангельская область</v>
      </c>
      <c r="E54" s="52">
        <f>OBLAST_SLNEOB!D51</f>
        <v>8604</v>
      </c>
      <c r="F54" s="133">
        <f>(E54-OBLAST_SLNEOB!E51)/OBLAST_SLNEOB!E51*100</f>
        <v>-4.1337047353760443</v>
      </c>
      <c r="G54" s="53">
        <f>OBLAST_SLNEOB!F51</f>
        <v>5527</v>
      </c>
      <c r="H54" s="133">
        <f>(G54-OBLAST_SLNEOB!G51)/OBLAST_SLNEOB!G51*100</f>
        <v>-6.1629881154499158</v>
      </c>
      <c r="I54" s="53">
        <f>OBLAST_SLNEOB!H51</f>
        <v>2441</v>
      </c>
      <c r="J54" s="899">
        <f>(I54-OBLAST_SLNEOB!I51)/OBLAST_SLNEOB!I51*100</f>
        <v>-4.8713951675759937</v>
      </c>
      <c r="K54" s="904">
        <f>OBLAST_SLNEOB!J51</f>
        <v>69.364959839357425</v>
      </c>
      <c r="L54" s="566">
        <f>OBLAST_SLNEOB!K51</f>
        <v>69.654683065279087</v>
      </c>
    </row>
    <row r="55" spans="1:13" s="915" customFormat="1" ht="15.75" thickBot="1" x14ac:dyDescent="0.3">
      <c r="A55" s="593">
        <f>OBLAST_SLNEOB!A52</f>
        <v>51</v>
      </c>
      <c r="B55" s="329">
        <f>OBLAST_SLNEOB!B52</f>
        <v>57</v>
      </c>
      <c r="C55" s="431">
        <v>48</v>
      </c>
      <c r="D55" s="599" t="str">
        <f>OBLAST_SLNEOB!C52</f>
        <v>Тульская область</v>
      </c>
      <c r="E55" s="878">
        <f>OBLAST_SLNEOB!D52</f>
        <v>5515</v>
      </c>
      <c r="F55" s="323">
        <f>(E55-OBLAST_SLNEOB!E52)/OBLAST_SLNEOB!E52*100</f>
        <v>-6.1436351259360107</v>
      </c>
      <c r="G55" s="322">
        <f>OBLAST_SLNEOB!F52</f>
        <v>3831</v>
      </c>
      <c r="H55" s="323">
        <f>(G55-OBLAST_SLNEOB!G52)/OBLAST_SLNEOB!G52*100</f>
        <v>6.8023417897964871</v>
      </c>
      <c r="I55" s="322">
        <f>OBLAST_SLNEOB!H52</f>
        <v>1697</v>
      </c>
      <c r="J55" s="882">
        <f>(I55-OBLAST_SLNEOB!I52)/OBLAST_SLNEOB!I52*100</f>
        <v>-1.5089959373186304</v>
      </c>
      <c r="K55" s="920">
        <f>OBLAST_SLNEOB!J52</f>
        <v>69.301736613603467</v>
      </c>
      <c r="L55" s="543">
        <f>OBLAST_SLNEOB!K52</f>
        <v>67.551789077212803</v>
      </c>
    </row>
    <row r="56" spans="1:13" s="891" customFormat="1" ht="15.75" thickBot="1" x14ac:dyDescent="0.3">
      <c r="A56" s="916">
        <f>OBLAST_SLNEOB!A53</f>
        <v>52</v>
      </c>
      <c r="B56" s="890">
        <f>OBLAST_SLNEOB!B53</f>
        <v>53</v>
      </c>
      <c r="C56" s="907">
        <v>52</v>
      </c>
      <c r="D56" s="917" t="str">
        <f>OBLAST_SLNEOB!C53</f>
        <v>Пермский край</v>
      </c>
      <c r="E56" s="838">
        <f>OBLAST_SLNEOB!D53</f>
        <v>17558</v>
      </c>
      <c r="F56" s="831">
        <f>(E56-OBLAST_SLNEOB!E53)/OBLAST_SLNEOB!E53*100</f>
        <v>-12.603285216525634</v>
      </c>
      <c r="G56" s="830">
        <f>OBLAST_SLNEOB!F53</f>
        <v>11807</v>
      </c>
      <c r="H56" s="831">
        <f>(G56-OBLAST_SLNEOB!G53)/OBLAST_SLNEOB!G53*100</f>
        <v>-10.904014488379113</v>
      </c>
      <c r="I56" s="830">
        <f>OBLAST_SLNEOB!H53</f>
        <v>5242</v>
      </c>
      <c r="J56" s="840">
        <f>(I56-OBLAST_SLNEOB!I53)/OBLAST_SLNEOB!I53*100</f>
        <v>-13.896189224704337</v>
      </c>
      <c r="K56" s="921">
        <f>OBLAST_SLNEOB!J53</f>
        <v>69.253328640976008</v>
      </c>
      <c r="L56" s="819">
        <f>OBLAST_SLNEOB!K53</f>
        <v>68.521199586349539</v>
      </c>
    </row>
    <row r="57" spans="1:13" s="909" customFormat="1" ht="15.75" thickBot="1" x14ac:dyDescent="0.3">
      <c r="A57" s="918">
        <f>OBLAST_SLNEOB!A54</f>
        <v>53</v>
      </c>
      <c r="B57" s="912">
        <f>OBLAST_SLNEOB!B54</f>
        <v>75</v>
      </c>
      <c r="C57" s="913">
        <v>59</v>
      </c>
      <c r="D57" s="919" t="str">
        <f>OBLAST_SLNEOB!C54</f>
        <v>Камчатский край</v>
      </c>
      <c r="E57" s="843">
        <f>OBLAST_SLNEOB!D54</f>
        <v>3384</v>
      </c>
      <c r="F57" s="844">
        <f>(E57-OBLAST_SLNEOB!E54)/OBLAST_SLNEOB!E54*100</f>
        <v>-2.1116575065085335</v>
      </c>
      <c r="G57" s="845">
        <f>OBLAST_SLNEOB!F54</f>
        <v>2198</v>
      </c>
      <c r="H57" s="844">
        <f>(G57-OBLAST_SLNEOB!G54)/OBLAST_SLNEOB!G54*100</f>
        <v>1.0110294117647058</v>
      </c>
      <c r="I57" s="845">
        <f>OBLAST_SLNEOB!H54</f>
        <v>977</v>
      </c>
      <c r="J57" s="846">
        <f>(I57-OBLAST_SLNEOB!I54)/OBLAST_SLNEOB!I54*100</f>
        <v>-21.714743589743591</v>
      </c>
      <c r="K57" s="922">
        <f>OBLAST_SLNEOB!J54</f>
        <v>69.228346456692918</v>
      </c>
      <c r="L57" s="820">
        <f>OBLAST_SLNEOB!K54</f>
        <v>63.551401869158873</v>
      </c>
      <c r="M57" s="908"/>
    </row>
    <row r="58" spans="1:13" s="59" customFormat="1" ht="15.75" thickBot="1" x14ac:dyDescent="0.3">
      <c r="A58" s="52"/>
      <c r="B58" s="53"/>
      <c r="C58" s="428"/>
      <c r="D58" s="587" t="str">
        <f>OBLAST_SLNEOB!C55</f>
        <v>Всего по России</v>
      </c>
      <c r="E58" s="52">
        <f>OBLAST_SLNEOB!D55</f>
        <v>793649</v>
      </c>
      <c r="F58" s="133">
        <f>(E58-OBLAST_SLNEOB!E55)/OBLAST_SLNEOB!E55*100</f>
        <v>-3.9662305321583151</v>
      </c>
      <c r="G58" s="53">
        <f>OBLAST_SLNEOB!F55</f>
        <v>529948</v>
      </c>
      <c r="H58" s="133">
        <f>(G58-OBLAST_SLNEOB!G55)/OBLAST_SLNEOB!G55*100</f>
        <v>-2.2870755524087678</v>
      </c>
      <c r="I58" s="53">
        <f>OBLAST_SLNEOB!H55</f>
        <v>236066</v>
      </c>
      <c r="J58" s="899">
        <f>(I58-OBLAST_SLNEOB!I55)/OBLAST_SLNEOB!I55*100</f>
        <v>-5.8492733276965048</v>
      </c>
      <c r="K58" s="904">
        <f>OBLAST_SLNEOB!J55</f>
        <v>69.182547577459417</v>
      </c>
      <c r="L58" s="566">
        <f>OBLAST_SLNEOB!K55</f>
        <v>68.385189967267024</v>
      </c>
    </row>
    <row r="59" spans="1:13" s="895" customFormat="1" ht="15.75" thickBot="1" x14ac:dyDescent="0.3">
      <c r="A59" s="896">
        <f>OBLAST_SLNEOB!A56</f>
        <v>54</v>
      </c>
      <c r="B59" s="892">
        <f>OBLAST_SLNEOB!B56</f>
        <v>52</v>
      </c>
      <c r="C59" s="914">
        <v>58</v>
      </c>
      <c r="D59" s="897" t="str">
        <f>OBLAST_SLNEOB!C56</f>
        <v>Смоленская область</v>
      </c>
      <c r="E59" s="898">
        <f>OBLAST_SLNEOB!D56</f>
        <v>6071</v>
      </c>
      <c r="F59" s="894">
        <f>(E59-OBLAST_SLNEOB!E56)/OBLAST_SLNEOB!E56*100</f>
        <v>-2.4582262210796917</v>
      </c>
      <c r="G59" s="893">
        <f>OBLAST_SLNEOB!F56</f>
        <v>4070</v>
      </c>
      <c r="H59" s="894">
        <f>(G59-OBLAST_SLNEOB!G56)/OBLAST_SLNEOB!G56*100</f>
        <v>2.7258960121150935</v>
      </c>
      <c r="I59" s="893">
        <f>OBLAST_SLNEOB!H56</f>
        <v>1814</v>
      </c>
      <c r="J59" s="900">
        <f>(I59-OBLAST_SLNEOB!I56)/OBLAST_SLNEOB!I56*100</f>
        <v>0.11037527593818984</v>
      </c>
      <c r="K59" s="905">
        <f>OBLAST_SLNEOB!J56</f>
        <v>69.170632222977574</v>
      </c>
      <c r="L59" s="821">
        <f>OBLAST_SLNEOB!K56</f>
        <v>68.617942500865951</v>
      </c>
    </row>
    <row r="60" spans="1:13" s="910" customFormat="1" ht="15.75" thickBot="1" x14ac:dyDescent="0.3">
      <c r="A60" s="916">
        <f>OBLAST_SLNEOB!A57</f>
        <v>55</v>
      </c>
      <c r="B60" s="890">
        <f>OBLAST_SLNEOB!B57</f>
        <v>66</v>
      </c>
      <c r="C60" s="907">
        <v>62</v>
      </c>
      <c r="D60" s="917" t="str">
        <f>OBLAST_SLNEOB!C57</f>
        <v>Хабаровский край</v>
      </c>
      <c r="E60" s="838">
        <f>OBLAST_SLNEOB!D57</f>
        <v>8485</v>
      </c>
      <c r="F60" s="831">
        <f>(E60-OBLAST_SLNEOB!E57)/OBLAST_SLNEOB!E57*100</f>
        <v>-4.6950466135010673</v>
      </c>
      <c r="G60" s="830">
        <f>OBLAST_SLNEOB!F57</f>
        <v>5680</v>
      </c>
      <c r="H60" s="831">
        <f>(G60-OBLAST_SLNEOB!G57)/OBLAST_SLNEOB!G57*100</f>
        <v>-1.5939015939015939</v>
      </c>
      <c r="I60" s="830">
        <f>OBLAST_SLNEOB!H57</f>
        <v>2561</v>
      </c>
      <c r="J60" s="840">
        <f>(I60-OBLAST_SLNEOB!I57)/OBLAST_SLNEOB!I57*100</f>
        <v>-13.362652232746955</v>
      </c>
      <c r="K60" s="921">
        <f>OBLAST_SLNEOB!J57</f>
        <v>68.923674311369979</v>
      </c>
      <c r="L60" s="819">
        <f>OBLAST_SLNEOB!K57</f>
        <v>66.13198900091659</v>
      </c>
    </row>
    <row r="61" spans="1:13" s="891" customFormat="1" ht="15.75" thickBot="1" x14ac:dyDescent="0.3">
      <c r="A61" s="916">
        <f>OBLAST_SLNEOB!A58</f>
        <v>56</v>
      </c>
      <c r="B61" s="890">
        <f>OBLAST_SLNEOB!B58</f>
        <v>58</v>
      </c>
      <c r="C61" s="907">
        <v>53</v>
      </c>
      <c r="D61" s="917" t="str">
        <f>OBLAST_SLNEOB!C58</f>
        <v>Саратовская область</v>
      </c>
      <c r="E61" s="838">
        <f>OBLAST_SLNEOB!D58</f>
        <v>12710</v>
      </c>
      <c r="F61" s="831">
        <f>(E61-OBLAST_SLNEOB!E58)/OBLAST_SLNEOB!E58*100</f>
        <v>-3.8432440611287637</v>
      </c>
      <c r="G61" s="830">
        <f>OBLAST_SLNEOB!F58</f>
        <v>8065</v>
      </c>
      <c r="H61" s="831">
        <f>(G61-OBLAST_SLNEOB!G58)/OBLAST_SLNEOB!G58*100</f>
        <v>-3.0299386798124326</v>
      </c>
      <c r="I61" s="830">
        <f>OBLAST_SLNEOB!H58</f>
        <v>3652</v>
      </c>
      <c r="J61" s="840">
        <f>(I61-OBLAST_SLNEOB!I58)/OBLAST_SLNEOB!I58*100</f>
        <v>-8.8822355289421164</v>
      </c>
      <c r="K61" s="921">
        <f>OBLAST_SLNEOB!J58</f>
        <v>68.831612187419992</v>
      </c>
      <c r="L61" s="819">
        <f>OBLAST_SLNEOB!K58</f>
        <v>67.480730223123729</v>
      </c>
    </row>
    <row r="62" spans="1:13" s="895" customFormat="1" ht="15.75" thickBot="1" x14ac:dyDescent="0.3">
      <c r="A62" s="916">
        <f>OBLAST_SLNEOB!A59</f>
        <v>57</v>
      </c>
      <c r="B62" s="890">
        <f>OBLAST_SLNEOB!B59</f>
        <v>41</v>
      </c>
      <c r="C62" s="907">
        <v>50</v>
      </c>
      <c r="D62" s="917" t="str">
        <f>OBLAST_SLNEOB!C59</f>
        <v>Ростовская область</v>
      </c>
      <c r="E62" s="838">
        <f>OBLAST_SLNEOB!D59</f>
        <v>19998</v>
      </c>
      <c r="F62" s="831">
        <f>(E62-OBLAST_SLNEOB!E59)/OBLAST_SLNEOB!E59*100</f>
        <v>-6.2535158447402965</v>
      </c>
      <c r="G62" s="830">
        <f>OBLAST_SLNEOB!F59</f>
        <v>13120</v>
      </c>
      <c r="H62" s="831">
        <f>(G62-OBLAST_SLNEOB!G59)/OBLAST_SLNEOB!G59*100</f>
        <v>-10.990502035278155</v>
      </c>
      <c r="I62" s="830">
        <f>OBLAST_SLNEOB!H59</f>
        <v>5972</v>
      </c>
      <c r="J62" s="840">
        <f>(I62-OBLAST_SLNEOB!I59)/OBLAST_SLNEOB!I59*100</f>
        <v>-1.093077177873468</v>
      </c>
      <c r="K62" s="921">
        <f>OBLAST_SLNEOB!J59</f>
        <v>68.719882673371046</v>
      </c>
      <c r="L62" s="819">
        <f>OBLAST_SLNEOB!K59</f>
        <v>70.940417749542789</v>
      </c>
    </row>
    <row r="63" spans="1:13" s="910" customFormat="1" ht="15.75" thickBot="1" x14ac:dyDescent="0.3">
      <c r="A63" s="916">
        <f>OBLAST_SLNEOB!A60</f>
        <v>58</v>
      </c>
      <c r="B63" s="890">
        <f>OBLAST_SLNEOB!B60</f>
        <v>60</v>
      </c>
      <c r="C63" s="907">
        <v>60</v>
      </c>
      <c r="D63" s="917" t="str">
        <f>OBLAST_SLNEOB!C60</f>
        <v>Вологодская область</v>
      </c>
      <c r="E63" s="838">
        <f>OBLAST_SLNEOB!D60</f>
        <v>8034</v>
      </c>
      <c r="F63" s="831">
        <f>(E63-OBLAST_SLNEOB!E60)/OBLAST_SLNEOB!E60*100</f>
        <v>-7.1643170788074872</v>
      </c>
      <c r="G63" s="830">
        <f>OBLAST_SLNEOB!F60</f>
        <v>5287</v>
      </c>
      <c r="H63" s="831">
        <f>(G63-OBLAST_SLNEOB!G60)/OBLAST_SLNEOB!G60*100</f>
        <v>-4.5495576818920389</v>
      </c>
      <c r="I63" s="830">
        <f>OBLAST_SLNEOB!H60</f>
        <v>2415</v>
      </c>
      <c r="J63" s="840">
        <f>(I63-OBLAST_SLNEOB!I60)/OBLAST_SLNEOB!I60*100</f>
        <v>-10.223048327137546</v>
      </c>
      <c r="K63" s="921">
        <f>OBLAST_SLNEOB!J60</f>
        <v>68.644507920020772</v>
      </c>
      <c r="L63" s="819">
        <f>OBLAST_SLNEOB!K60</f>
        <v>67.310730343905703</v>
      </c>
    </row>
    <row r="64" spans="1:13" s="59" customFormat="1" ht="15.75" thickBot="1" x14ac:dyDescent="0.3">
      <c r="A64" s="591">
        <f>OBLAST_SLNEOB!A61</f>
        <v>59</v>
      </c>
      <c r="B64" s="327">
        <f>OBLAST_SLNEOB!B61</f>
        <v>70</v>
      </c>
      <c r="C64" s="429">
        <v>55</v>
      </c>
      <c r="D64" s="597" t="str">
        <f>OBLAST_SLNEOB!C61</f>
        <v>Тюменская область</v>
      </c>
      <c r="E64" s="864">
        <f>OBLAST_SLNEOB!D61</f>
        <v>23307</v>
      </c>
      <c r="F64" s="319">
        <f>(E64-OBLAST_SLNEOB!E61)/OBLAST_SLNEOB!E61*100</f>
        <v>-7.7060151269156139</v>
      </c>
      <c r="G64" s="318">
        <f>OBLAST_SLNEOB!F61</f>
        <v>15547</v>
      </c>
      <c r="H64" s="319">
        <f>(G64-OBLAST_SLNEOB!G61)/OBLAST_SLNEOB!G61*100</f>
        <v>-1.0690423162583518</v>
      </c>
      <c r="I64" s="318">
        <f>OBLAST_SLNEOB!H61</f>
        <v>7108</v>
      </c>
      <c r="J64" s="866">
        <f>(I64-OBLAST_SLNEOB!I61)/OBLAST_SLNEOB!I61*100</f>
        <v>-14.505653115227327</v>
      </c>
      <c r="K64" s="902">
        <f>OBLAST_SLNEOB!J61</f>
        <v>68.625027587728979</v>
      </c>
      <c r="L64" s="399">
        <f>OBLAST_SLNEOB!K61</f>
        <v>65.400141495692708</v>
      </c>
    </row>
    <row r="65" spans="1:13" ht="15.75" thickBot="1" x14ac:dyDescent="0.3">
      <c r="A65" s="591">
        <f>OBLAST_SLNEOB!A62</f>
        <v>60</v>
      </c>
      <c r="B65" s="327">
        <f>OBLAST_SLNEOB!B62</f>
        <v>54</v>
      </c>
      <c r="C65" s="429">
        <v>63</v>
      </c>
      <c r="D65" s="597" t="str">
        <f>OBLAST_SLNEOB!C62</f>
        <v>Свердловская область</v>
      </c>
      <c r="E65" s="864">
        <f>OBLAST_SLNEOB!D62</f>
        <v>27323</v>
      </c>
      <c r="F65" s="319">
        <f>(E65-OBLAST_SLNEOB!E62)/OBLAST_SLNEOB!E62*100</f>
        <v>-0.874328834711943</v>
      </c>
      <c r="G65" s="318">
        <f>OBLAST_SLNEOB!F62</f>
        <v>18327</v>
      </c>
      <c r="H65" s="319">
        <f>(G65-OBLAST_SLNEOB!G62)/OBLAST_SLNEOB!G62*100</f>
        <v>1.069872607952352</v>
      </c>
      <c r="I65" s="318">
        <f>OBLAST_SLNEOB!H62</f>
        <v>8396</v>
      </c>
      <c r="J65" s="866">
        <f>(I65-OBLAST_SLNEOB!I62)/OBLAST_SLNEOB!I62*100</f>
        <v>9.5374344301382918E-2</v>
      </c>
      <c r="K65" s="902">
        <f>OBLAST_SLNEOB!J62</f>
        <v>68.581371851962729</v>
      </c>
      <c r="L65" s="399">
        <f>OBLAST_SLNEOB!K62</f>
        <v>68.372233324535273</v>
      </c>
    </row>
    <row r="66" spans="1:13" s="179" customFormat="1" ht="15.75" thickBot="1" x14ac:dyDescent="0.3">
      <c r="A66" s="591">
        <f>OBLAST_SLNEOB!A63</f>
        <v>61</v>
      </c>
      <c r="B66" s="327">
        <f>OBLAST_SLNEOB!B63</f>
        <v>67</v>
      </c>
      <c r="C66" s="429">
        <v>54</v>
      </c>
      <c r="D66" s="597" t="str">
        <f>OBLAST_SLNEOB!C63</f>
        <v>Воронежская область</v>
      </c>
      <c r="E66" s="864">
        <f>OBLAST_SLNEOB!D63</f>
        <v>9479</v>
      </c>
      <c r="F66" s="319">
        <f>(E66-OBLAST_SLNEOB!E63)/OBLAST_SLNEOB!E63*100</f>
        <v>-9.0045118556206205</v>
      </c>
      <c r="G66" s="318">
        <f>OBLAST_SLNEOB!F63</f>
        <v>6421</v>
      </c>
      <c r="H66" s="319">
        <f>(G66-OBLAST_SLNEOB!G63)/OBLAST_SLNEOB!G63*100</f>
        <v>-4.3640154900208517</v>
      </c>
      <c r="I66" s="318">
        <f>OBLAST_SLNEOB!H63</f>
        <v>2964</v>
      </c>
      <c r="J66" s="866">
        <f>(I66-OBLAST_SLNEOB!I63)/OBLAST_SLNEOB!I63*100</f>
        <v>-13.812154696132598</v>
      </c>
      <c r="K66" s="902">
        <f>OBLAST_SLNEOB!J63</f>
        <v>68.417687799680337</v>
      </c>
      <c r="L66" s="399">
        <f>OBLAST_SLNEOB!K63</f>
        <v>66.128237959223881</v>
      </c>
    </row>
    <row r="67" spans="1:13" s="304" customFormat="1" ht="15.75" thickBot="1" x14ac:dyDescent="0.3">
      <c r="A67" s="591">
        <f>OBLAST_SLNEOB!A64</f>
        <v>62</v>
      </c>
      <c r="B67" s="327">
        <f>OBLAST_SLNEOB!B64</f>
        <v>32</v>
      </c>
      <c r="C67" s="429">
        <v>40</v>
      </c>
      <c r="D67" s="597" t="str">
        <f>OBLAST_SLNEOB!C64</f>
        <v>г. Санкт-Петербург</v>
      </c>
      <c r="E67" s="864">
        <f>OBLAST_SLNEOB!D64</f>
        <v>17240</v>
      </c>
      <c r="F67" s="319">
        <f>(E67-OBLAST_SLNEOB!E64)/OBLAST_SLNEOB!E64*100</f>
        <v>4.0874237758860108</v>
      </c>
      <c r="G67" s="318">
        <f>OBLAST_SLNEOB!F64</f>
        <v>10794</v>
      </c>
      <c r="H67" s="319">
        <f>(G67-OBLAST_SLNEOB!G64)/OBLAST_SLNEOB!G64*100</f>
        <v>-9.1184642586511746</v>
      </c>
      <c r="I67" s="318">
        <f>OBLAST_SLNEOB!H64</f>
        <v>4983</v>
      </c>
      <c r="J67" s="866">
        <f>(I67-OBLAST_SLNEOB!I64)/OBLAST_SLNEOB!I64*100</f>
        <v>17.164354573242417</v>
      </c>
      <c r="K67" s="902">
        <f>OBLAST_SLNEOB!J64</f>
        <v>68.416048678455979</v>
      </c>
      <c r="L67" s="399">
        <f>OBLAST_SLNEOB!K64</f>
        <v>73.632982021078732</v>
      </c>
      <c r="M67" s="305"/>
    </row>
    <row r="68" spans="1:13" s="27" customFormat="1" x14ac:dyDescent="0.25">
      <c r="A68" s="591">
        <f>OBLAST_SLNEOB!A65</f>
        <v>63</v>
      </c>
      <c r="B68" s="327">
        <f>OBLAST_SLNEOB!B65</f>
        <v>49</v>
      </c>
      <c r="C68" s="429">
        <v>61</v>
      </c>
      <c r="D68" s="597" t="str">
        <f>OBLAST_SLNEOB!C65</f>
        <v>Нижегородская область</v>
      </c>
      <c r="E68" s="864">
        <f>OBLAST_SLNEOB!D65</f>
        <v>16718</v>
      </c>
      <c r="F68" s="319">
        <f>(E68-OBLAST_SLNEOB!E65)/OBLAST_SLNEOB!E65*100</f>
        <v>-4.8437588935056066</v>
      </c>
      <c r="G68" s="318">
        <f>OBLAST_SLNEOB!F65</f>
        <v>10977</v>
      </c>
      <c r="H68" s="319">
        <f>(G68-OBLAST_SLNEOB!G65)/OBLAST_SLNEOB!G65*100</f>
        <v>-4.2146596858638743</v>
      </c>
      <c r="I68" s="318">
        <f>OBLAST_SLNEOB!H65</f>
        <v>5098</v>
      </c>
      <c r="J68" s="866">
        <f>(I68-OBLAST_SLNEOB!I65)/OBLAST_SLNEOB!I65*100</f>
        <v>0.71118135124456738</v>
      </c>
      <c r="K68" s="902">
        <f>OBLAST_SLNEOB!J65</f>
        <v>68.286158631415233</v>
      </c>
      <c r="L68" s="399">
        <f>OBLAST_SLNEOB!K65</f>
        <v>69.362062704273086</v>
      </c>
    </row>
    <row r="69" spans="1:13" s="21" customFormat="1" x14ac:dyDescent="0.25">
      <c r="A69" s="591">
        <f>OBLAST_SLNEOB!A66</f>
        <v>64</v>
      </c>
      <c r="B69" s="327">
        <f>OBLAST_SLNEOB!B66</f>
        <v>42</v>
      </c>
      <c r="C69" s="429">
        <v>66</v>
      </c>
      <c r="D69" s="597" t="str">
        <f>OBLAST_SLNEOB!C66</f>
        <v>Калужская область</v>
      </c>
      <c r="E69" s="864">
        <f>OBLAST_SLNEOB!D66</f>
        <v>6827</v>
      </c>
      <c r="F69" s="319">
        <f>(E69-OBLAST_SLNEOB!E66)/OBLAST_SLNEOB!E66*100</f>
        <v>4.7567899340187205</v>
      </c>
      <c r="G69" s="318">
        <f>OBLAST_SLNEOB!F66</f>
        <v>4161</v>
      </c>
      <c r="H69" s="319">
        <f>(G69-OBLAST_SLNEOB!G66)/OBLAST_SLNEOB!G66*100</f>
        <v>-4.3448275862068968</v>
      </c>
      <c r="I69" s="318">
        <f>OBLAST_SLNEOB!H66</f>
        <v>1945</v>
      </c>
      <c r="J69" s="866">
        <f>(I69-OBLAST_SLNEOB!I66)/OBLAST_SLNEOB!I66*100</f>
        <v>8.5985482970407592</v>
      </c>
      <c r="K69" s="902">
        <f>OBLAST_SLNEOB!J66</f>
        <v>68.146085817228951</v>
      </c>
      <c r="L69" s="399">
        <f>OBLAST_SLNEOB!K66</f>
        <v>70.835368832437723</v>
      </c>
    </row>
    <row r="70" spans="1:13" s="30" customFormat="1" x14ac:dyDescent="0.25">
      <c r="A70" s="591">
        <f>OBLAST_SLNEOB!A67</f>
        <v>65</v>
      </c>
      <c r="B70" s="327">
        <f>OBLAST_SLNEOB!B67</f>
        <v>63</v>
      </c>
      <c r="C70" s="429">
        <v>68</v>
      </c>
      <c r="D70" s="597" t="str">
        <f>OBLAST_SLNEOB!C67</f>
        <v>Костромская область</v>
      </c>
      <c r="E70" s="864">
        <f>OBLAST_SLNEOB!D67</f>
        <v>3931</v>
      </c>
      <c r="F70" s="319">
        <f>(E70-OBLAST_SLNEOB!E67)/OBLAST_SLNEOB!E67*100</f>
        <v>-7.6362781954887211</v>
      </c>
      <c r="G70" s="318">
        <f>OBLAST_SLNEOB!F67</f>
        <v>2630</v>
      </c>
      <c r="H70" s="319">
        <f>(G70-OBLAST_SLNEOB!G67)/OBLAST_SLNEOB!G67*100</f>
        <v>-2.2668153102935711</v>
      </c>
      <c r="I70" s="318">
        <f>OBLAST_SLNEOB!H67</f>
        <v>1245</v>
      </c>
      <c r="J70" s="866">
        <f>(I70-OBLAST_SLNEOB!I67)/OBLAST_SLNEOB!I67*100</f>
        <v>-6.3205417607223477</v>
      </c>
      <c r="K70" s="902">
        <f>OBLAST_SLNEOB!J67</f>
        <v>67.870967741935488</v>
      </c>
      <c r="L70" s="399">
        <f>OBLAST_SLNEOB!K67</f>
        <v>66.940298507462686</v>
      </c>
    </row>
    <row r="71" spans="1:13" s="18" customFormat="1" x14ac:dyDescent="0.25">
      <c r="A71" s="591">
        <f>OBLAST_SLNEOB!A68</f>
        <v>66</v>
      </c>
      <c r="B71" s="327">
        <f>OBLAST_SLNEOB!B68</f>
        <v>74</v>
      </c>
      <c r="C71" s="429">
        <v>67</v>
      </c>
      <c r="D71" s="597" t="str">
        <f>OBLAST_SLNEOB!C68</f>
        <v>Республика Татарстан</v>
      </c>
      <c r="E71" s="864">
        <f>OBLAST_SLNEOB!D68</f>
        <v>18761</v>
      </c>
      <c r="F71" s="319">
        <f>(E71-OBLAST_SLNEOB!E68)/OBLAST_SLNEOB!E68*100</f>
        <v>3.1334176240998297</v>
      </c>
      <c r="G71" s="318">
        <f>OBLAST_SLNEOB!F68</f>
        <v>12360</v>
      </c>
      <c r="H71" s="319">
        <f>(G71-OBLAST_SLNEOB!G68)/OBLAST_SLNEOB!G68*100</f>
        <v>9.9546303709634376</v>
      </c>
      <c r="I71" s="318">
        <f>OBLAST_SLNEOB!H68</f>
        <v>5854</v>
      </c>
      <c r="J71" s="866">
        <f>(I71-OBLAST_SLNEOB!I68)/OBLAST_SLNEOB!I68*100</f>
        <v>-5.580645161290323</v>
      </c>
      <c r="K71" s="902">
        <f>OBLAST_SLNEOB!J68</f>
        <v>67.85988799824311</v>
      </c>
      <c r="L71" s="399">
        <f>OBLAST_SLNEOB!K68</f>
        <v>64.451579611260826</v>
      </c>
    </row>
    <row r="72" spans="1:13" s="34" customFormat="1" x14ac:dyDescent="0.25">
      <c r="A72" s="591">
        <f>OBLAST_SLNEOB!A69</f>
        <v>67</v>
      </c>
      <c r="B72" s="327">
        <f>OBLAST_SLNEOB!B69</f>
        <v>45</v>
      </c>
      <c r="C72" s="429">
        <v>72</v>
      </c>
      <c r="D72" s="597" t="str">
        <f>OBLAST_SLNEOB!C69</f>
        <v>Магаданская область</v>
      </c>
      <c r="E72" s="864">
        <f>OBLAST_SLNEOB!D69</f>
        <v>979</v>
      </c>
      <c r="F72" s="319">
        <f>(E72-OBLAST_SLNEOB!E69)/OBLAST_SLNEOB!E69*100</f>
        <v>-17.592592592592592</v>
      </c>
      <c r="G72" s="318">
        <f>OBLAST_SLNEOB!F69</f>
        <v>647</v>
      </c>
      <c r="H72" s="319">
        <f>(G72-OBLAST_SLNEOB!G69)/OBLAST_SLNEOB!G69*100</f>
        <v>-21.670702179176757</v>
      </c>
      <c r="I72" s="318">
        <f>OBLAST_SLNEOB!H69</f>
        <v>310</v>
      </c>
      <c r="J72" s="866">
        <f>(I72-OBLAST_SLNEOB!I69)/OBLAST_SLNEOB!I69*100</f>
        <v>-12.429378531073446</v>
      </c>
      <c r="K72" s="902">
        <f>OBLAST_SLNEOB!J69</f>
        <v>67.607105538140019</v>
      </c>
      <c r="L72" s="399">
        <f>OBLAST_SLNEOB!K69</f>
        <v>70</v>
      </c>
    </row>
    <row r="73" spans="1:13" s="38" customFormat="1" x14ac:dyDescent="0.25">
      <c r="A73" s="591">
        <f>OBLAST_SLNEOB!A70</f>
        <v>68</v>
      </c>
      <c r="B73" s="327">
        <f>OBLAST_SLNEOB!B70</f>
        <v>61</v>
      </c>
      <c r="C73" s="429">
        <v>69</v>
      </c>
      <c r="D73" s="597" t="str">
        <f>OBLAST_SLNEOB!C70</f>
        <v>Мурманская область</v>
      </c>
      <c r="E73" s="864">
        <f>OBLAST_SLNEOB!D70</f>
        <v>5655</v>
      </c>
      <c r="F73" s="319">
        <f>(E73-OBLAST_SLNEOB!E70)/OBLAST_SLNEOB!E70*100</f>
        <v>-12.25756400310318</v>
      </c>
      <c r="G73" s="318">
        <f>OBLAST_SLNEOB!F70</f>
        <v>3715</v>
      </c>
      <c r="H73" s="319">
        <f>(G73-OBLAST_SLNEOB!G70)/OBLAST_SLNEOB!G70*100</f>
        <v>-11.272987819441127</v>
      </c>
      <c r="I73" s="318">
        <f>OBLAST_SLNEOB!H70</f>
        <v>1824</v>
      </c>
      <c r="J73" s="866">
        <f>(I73-OBLAST_SLNEOB!I70)/OBLAST_SLNEOB!I70*100</f>
        <v>-10.632043116119549</v>
      </c>
      <c r="K73" s="902">
        <f>OBLAST_SLNEOB!J70</f>
        <v>67.069868207257628</v>
      </c>
      <c r="L73" s="399">
        <f>OBLAST_SLNEOB!K70</f>
        <v>67.228644829800899</v>
      </c>
    </row>
    <row r="74" spans="1:13" s="10" customFormat="1" x14ac:dyDescent="0.25">
      <c r="A74" s="591">
        <f>OBLAST_SLNEOB!A71</f>
        <v>69</v>
      </c>
      <c r="B74" s="327">
        <f>OBLAST_SLNEOB!B71</f>
        <v>43</v>
      </c>
      <c r="C74" s="429">
        <v>70</v>
      </c>
      <c r="D74" s="597" t="str">
        <f>OBLAST_SLNEOB!C71</f>
        <v>Республика Тыва</v>
      </c>
      <c r="E74" s="864">
        <f>OBLAST_SLNEOB!D71</f>
        <v>3280</v>
      </c>
      <c r="F74" s="319">
        <f>(E74-OBLAST_SLNEOB!E71)/OBLAST_SLNEOB!E71*100</f>
        <v>-0.27363940407418669</v>
      </c>
      <c r="G74" s="318">
        <f>OBLAST_SLNEOB!F71</f>
        <v>2126</v>
      </c>
      <c r="H74" s="319">
        <f>(G74-OBLAST_SLNEOB!G71)/OBLAST_SLNEOB!G71*100</f>
        <v>-7.5250108742931712</v>
      </c>
      <c r="I74" s="318">
        <f>OBLAST_SLNEOB!H71</f>
        <v>1064</v>
      </c>
      <c r="J74" s="866">
        <f>(I74-OBLAST_SLNEOB!I71)/OBLAST_SLNEOB!I71*100</f>
        <v>9.3525179856115113</v>
      </c>
      <c r="K74" s="902">
        <f>OBLAST_SLNEOB!J71</f>
        <v>66.645768025078368</v>
      </c>
      <c r="L74" s="399">
        <f>OBLAST_SLNEOB!K71</f>
        <v>70.262836185819069</v>
      </c>
    </row>
    <row r="75" spans="1:13" s="58" customFormat="1" ht="15.75" thickBot="1" x14ac:dyDescent="0.3">
      <c r="A75" s="591">
        <f>OBLAST_SLNEOB!A72</f>
        <v>70</v>
      </c>
      <c r="B75" s="327">
        <f>OBLAST_SLNEOB!B72</f>
        <v>68</v>
      </c>
      <c r="C75" s="429">
        <v>73</v>
      </c>
      <c r="D75" s="597" t="str">
        <f>OBLAST_SLNEOB!C72</f>
        <v>Сахалинская область</v>
      </c>
      <c r="E75" s="864">
        <f>OBLAST_SLNEOB!D72</f>
        <v>3949</v>
      </c>
      <c r="F75" s="319">
        <f>(E75-OBLAST_SLNEOB!E72)/OBLAST_SLNEOB!E72*100</f>
        <v>-2.131350681536555</v>
      </c>
      <c r="G75" s="318">
        <f>OBLAST_SLNEOB!F72</f>
        <v>2510</v>
      </c>
      <c r="H75" s="319">
        <f>(G75-OBLAST_SLNEOB!G72)/OBLAST_SLNEOB!G72*100</f>
        <v>3.2496914849856027</v>
      </c>
      <c r="I75" s="318">
        <f>OBLAST_SLNEOB!H72</f>
        <v>1262</v>
      </c>
      <c r="J75" s="866">
        <f>(I75-OBLAST_SLNEOB!I72)/OBLAST_SLNEOB!I72*100</f>
        <v>0.71827613727055062</v>
      </c>
      <c r="K75" s="902">
        <f>OBLAST_SLNEOB!J72</f>
        <v>66.542948038176036</v>
      </c>
      <c r="L75" s="399">
        <f>OBLAST_SLNEOB!K72</f>
        <v>65.988056460369165</v>
      </c>
    </row>
    <row r="76" spans="1:13" s="100" customFormat="1" ht="15.75" thickBot="1" x14ac:dyDescent="0.3">
      <c r="A76" s="591">
        <f>OBLAST_SLNEOB!A73</f>
        <v>71</v>
      </c>
      <c r="B76" s="327">
        <f>OBLAST_SLNEOB!B73</f>
        <v>79</v>
      </c>
      <c r="C76" s="429">
        <v>64</v>
      </c>
      <c r="D76" s="597" t="str">
        <f>OBLAST_SLNEOB!C73</f>
        <v>Ярославская область</v>
      </c>
      <c r="E76" s="864">
        <f>OBLAST_SLNEOB!D73</f>
        <v>6673</v>
      </c>
      <c r="F76" s="319">
        <f>(E76-OBLAST_SLNEOB!E73)/OBLAST_SLNEOB!E73*100</f>
        <v>-7.8569455951394644</v>
      </c>
      <c r="G76" s="318">
        <f>OBLAST_SLNEOB!F73</f>
        <v>3943</v>
      </c>
      <c r="H76" s="319">
        <f>(G76-OBLAST_SLNEOB!G73)/OBLAST_SLNEOB!G73*100</f>
        <v>5.7955460155621141</v>
      </c>
      <c r="I76" s="318">
        <f>OBLAST_SLNEOB!H73</f>
        <v>2003</v>
      </c>
      <c r="J76" s="866">
        <f>(I76-OBLAST_SLNEOB!I73)/OBLAST_SLNEOB!I73*100</f>
        <v>-19.331453886427706</v>
      </c>
      <c r="K76" s="902">
        <f>OBLAST_SLNEOB!J73</f>
        <v>66.313488059199472</v>
      </c>
      <c r="L76" s="399">
        <f>OBLAST_SLNEOB!K73</f>
        <v>60.016103059581319</v>
      </c>
    </row>
    <row r="77" spans="1:13" s="97" customFormat="1" ht="15.75" thickBot="1" x14ac:dyDescent="0.3">
      <c r="A77" s="591">
        <f>OBLAST_SLNEOB!A74</f>
        <v>72</v>
      </c>
      <c r="B77" s="327">
        <f>OBLAST_SLNEOB!B74</f>
        <v>69</v>
      </c>
      <c r="C77" s="429">
        <v>65</v>
      </c>
      <c r="D77" s="597" t="str">
        <f>OBLAST_SLNEOB!C74</f>
        <v>Орловская область</v>
      </c>
      <c r="E77" s="864">
        <f>OBLAST_SLNEOB!D74</f>
        <v>3334</v>
      </c>
      <c r="F77" s="319">
        <f>(E77-OBLAST_SLNEOB!E74)/OBLAST_SLNEOB!E74*100</f>
        <v>-12.995824634655531</v>
      </c>
      <c r="G77" s="318">
        <f>OBLAST_SLNEOB!F74</f>
        <v>2002</v>
      </c>
      <c r="H77" s="319">
        <f>(G77-OBLAST_SLNEOB!G74)/OBLAST_SLNEOB!G74*100</f>
        <v>-15.313028764805415</v>
      </c>
      <c r="I77" s="318">
        <f>OBLAST_SLNEOB!H74</f>
        <v>1021</v>
      </c>
      <c r="J77" s="866">
        <f>(I77-OBLAST_SLNEOB!I74)/OBLAST_SLNEOB!I74*100</f>
        <v>-18.32</v>
      </c>
      <c r="K77" s="902">
        <f>OBLAST_SLNEOB!J74</f>
        <v>66.225603704928886</v>
      </c>
      <c r="L77" s="399">
        <f>OBLAST_SLNEOB!K74</f>
        <v>65.412285556170445</v>
      </c>
    </row>
    <row r="78" spans="1:13" s="92" customFormat="1" ht="15.75" thickBot="1" x14ac:dyDescent="0.3">
      <c r="A78" s="591">
        <f>OBLAST_SLNEOB!A75</f>
        <v>73</v>
      </c>
      <c r="B78" s="327">
        <f>OBLAST_SLNEOB!B75</f>
        <v>78</v>
      </c>
      <c r="C78" s="429">
        <v>71</v>
      </c>
      <c r="D78" s="597" t="str">
        <f>OBLAST_SLNEOB!C75</f>
        <v>Республика Карелия</v>
      </c>
      <c r="E78" s="864">
        <f>OBLAST_SLNEOB!D75</f>
        <v>6270</v>
      </c>
      <c r="F78" s="319">
        <f>(E78-OBLAST_SLNEOB!E75)/OBLAST_SLNEOB!E75*100</f>
        <v>6.235174517112843</v>
      </c>
      <c r="G78" s="318">
        <f>OBLAST_SLNEOB!F75</f>
        <v>3510</v>
      </c>
      <c r="H78" s="319">
        <f>(G78-OBLAST_SLNEOB!G75)/OBLAST_SLNEOB!G75*100</f>
        <v>6.3958775386480742</v>
      </c>
      <c r="I78" s="318">
        <f>OBLAST_SLNEOB!H75</f>
        <v>1903</v>
      </c>
      <c r="J78" s="866">
        <f>(I78-OBLAST_SLNEOB!I75)/OBLAST_SLNEOB!I75*100</f>
        <v>-12.586127698667893</v>
      </c>
      <c r="K78" s="902">
        <f>OBLAST_SLNEOB!J75</f>
        <v>64.843894328468494</v>
      </c>
      <c r="L78" s="399">
        <f>OBLAST_SLNEOB!K75</f>
        <v>60.244704163623076</v>
      </c>
    </row>
    <row r="79" spans="1:13" s="98" customFormat="1" ht="15.75" thickBot="1" x14ac:dyDescent="0.3">
      <c r="A79" s="591">
        <f>OBLAST_SLNEOB!A76</f>
        <v>74</v>
      </c>
      <c r="B79" s="327">
        <f>OBLAST_SLNEOB!B76</f>
        <v>71</v>
      </c>
      <c r="C79" s="429">
        <v>74</v>
      </c>
      <c r="D79" s="597" t="str">
        <f>OBLAST_SLNEOB!C76</f>
        <v>Амурская область</v>
      </c>
      <c r="E79" s="864">
        <f>OBLAST_SLNEOB!D76</f>
        <v>6831</v>
      </c>
      <c r="F79" s="319">
        <f>(E79-OBLAST_SLNEOB!E76)/OBLAST_SLNEOB!E76*100</f>
        <v>-6.6293056314926186</v>
      </c>
      <c r="G79" s="318">
        <f>OBLAST_SLNEOB!F76</f>
        <v>4065</v>
      </c>
      <c r="H79" s="319">
        <f>(G79-OBLAST_SLNEOB!G76)/OBLAST_SLNEOB!G76*100</f>
        <v>-2.0481927710843375</v>
      </c>
      <c r="I79" s="318">
        <f>OBLAST_SLNEOB!H76</f>
        <v>2331</v>
      </c>
      <c r="J79" s="866">
        <f>(I79-OBLAST_SLNEOB!I76)/OBLAST_SLNEOB!I76*100</f>
        <v>5.1895306859205776</v>
      </c>
      <c r="K79" s="902">
        <f>OBLAST_SLNEOB!J76</f>
        <v>63.555347091932447</v>
      </c>
      <c r="L79" s="399">
        <f>OBLAST_SLNEOB!K76</f>
        <v>65.190072258875276</v>
      </c>
    </row>
    <row r="80" spans="1:13" s="93" customFormat="1" ht="15.75" thickBot="1" x14ac:dyDescent="0.3">
      <c r="A80" s="591">
        <f>OBLAST_SLNEOB!A77</f>
        <v>75</v>
      </c>
      <c r="B80" s="327">
        <f>OBLAST_SLNEOB!B77</f>
        <v>51</v>
      </c>
      <c r="C80" s="429">
        <v>75</v>
      </c>
      <c r="D80" s="597" t="str">
        <f>OBLAST_SLNEOB!C77</f>
        <v>Республика Ингушетия</v>
      </c>
      <c r="E80" s="864">
        <f>OBLAST_SLNEOB!D77</f>
        <v>705</v>
      </c>
      <c r="F80" s="319">
        <f>(E80-OBLAST_SLNEOB!E77)/OBLAST_SLNEOB!E77*100</f>
        <v>5.0670640834575256</v>
      </c>
      <c r="G80" s="318">
        <f>OBLAST_SLNEOB!F77</f>
        <v>433</v>
      </c>
      <c r="H80" s="319">
        <f>(G80-OBLAST_SLNEOB!G77)/OBLAST_SLNEOB!G77*100</f>
        <v>-6.0737527114967458</v>
      </c>
      <c r="I80" s="318">
        <f>OBLAST_SLNEOB!H77</f>
        <v>249</v>
      </c>
      <c r="J80" s="866">
        <f>(I80-OBLAST_SLNEOB!I77)/OBLAST_SLNEOB!I77*100</f>
        <v>20.289855072463769</v>
      </c>
      <c r="K80" s="902">
        <f>OBLAST_SLNEOB!J77</f>
        <v>63.489736070381227</v>
      </c>
      <c r="L80" s="399">
        <f>OBLAST_SLNEOB!K77</f>
        <v>69.011976047904184</v>
      </c>
    </row>
    <row r="81" spans="1:12" s="91" customFormat="1" ht="15.75" thickBot="1" x14ac:dyDescent="0.3">
      <c r="A81" s="591">
        <f>OBLAST_SLNEOB!A78</f>
        <v>76</v>
      </c>
      <c r="B81" s="327">
        <f>OBLAST_SLNEOB!B78</f>
        <v>73</v>
      </c>
      <c r="C81" s="429">
        <v>77</v>
      </c>
      <c r="D81" s="597" t="str">
        <f>OBLAST_SLNEOB!C78</f>
        <v>Новгородская область</v>
      </c>
      <c r="E81" s="864">
        <f>OBLAST_SLNEOB!D78</f>
        <v>4061</v>
      </c>
      <c r="F81" s="319">
        <f>(E81-OBLAST_SLNEOB!E78)/OBLAST_SLNEOB!E78*100</f>
        <v>-3.6307546274323683</v>
      </c>
      <c r="G81" s="318">
        <f>OBLAST_SLNEOB!F78</f>
        <v>2473</v>
      </c>
      <c r="H81" s="319">
        <f>(G81-OBLAST_SLNEOB!G78)/OBLAST_SLNEOB!G78*100</f>
        <v>-8.0808080808080801E-2</v>
      </c>
      <c r="I81" s="318">
        <f>OBLAST_SLNEOB!H78</f>
        <v>1509</v>
      </c>
      <c r="J81" s="866">
        <f>(I81-OBLAST_SLNEOB!I78)/OBLAST_SLNEOB!I78*100</f>
        <v>10.711665443873809</v>
      </c>
      <c r="K81" s="902">
        <f>OBLAST_SLNEOB!J78</f>
        <v>62.104470115519838</v>
      </c>
      <c r="L81" s="399">
        <f>OBLAST_SLNEOB!K78</f>
        <v>64.486711829077649</v>
      </c>
    </row>
    <row r="82" spans="1:12" x14ac:dyDescent="0.25">
      <c r="A82" s="591">
        <f>OBLAST_SLNEOB!A79</f>
        <v>77</v>
      </c>
      <c r="B82" s="327">
        <f>OBLAST_SLNEOB!B79</f>
        <v>82</v>
      </c>
      <c r="C82" s="429">
        <v>76</v>
      </c>
      <c r="D82" s="597" t="str">
        <f>OBLAST_SLNEOB!C79</f>
        <v>Волгоградская область</v>
      </c>
      <c r="E82" s="864">
        <f>OBLAST_SLNEOB!D79</f>
        <v>14439</v>
      </c>
      <c r="F82" s="319">
        <f>(E82-OBLAST_SLNEOB!E79)/OBLAST_SLNEOB!E79*100</f>
        <v>-7.6495043172369686</v>
      </c>
      <c r="G82" s="318">
        <f>OBLAST_SLNEOB!F79</f>
        <v>8922</v>
      </c>
      <c r="H82" s="319">
        <f>(G82-OBLAST_SLNEOB!G79)/OBLAST_SLNEOB!G79*100</f>
        <v>4.4975404075895993</v>
      </c>
      <c r="I82" s="318">
        <f>OBLAST_SLNEOB!H79</f>
        <v>5490</v>
      </c>
      <c r="J82" s="866">
        <f>(I82-OBLAST_SLNEOB!I79)/OBLAST_SLNEOB!I79*100</f>
        <v>-11.565721649484537</v>
      </c>
      <c r="K82" s="902">
        <f>OBLAST_SLNEOB!J79</f>
        <v>61.906744379683602</v>
      </c>
      <c r="L82" s="399">
        <f>OBLAST_SLNEOB!K79</f>
        <v>57.900447579004478</v>
      </c>
    </row>
    <row r="83" spans="1:12" s="103" customFormat="1" x14ac:dyDescent="0.25">
      <c r="A83" s="591">
        <f>OBLAST_SLNEOB!A80</f>
        <v>78</v>
      </c>
      <c r="B83" s="327">
        <f>OBLAST_SLNEOB!B80</f>
        <v>80</v>
      </c>
      <c r="C83" s="429">
        <v>79</v>
      </c>
      <c r="D83" s="597" t="str">
        <f>OBLAST_SLNEOB!C80</f>
        <v>Ямало-Ненецкий автономный округ</v>
      </c>
      <c r="E83" s="864">
        <f>OBLAST_SLNEOB!D80</f>
        <v>3659</v>
      </c>
      <c r="F83" s="319">
        <f>(E83-OBLAST_SLNEOB!E80)/OBLAST_SLNEOB!E80*100</f>
        <v>-5.3053830227743273</v>
      </c>
      <c r="G83" s="318">
        <f>OBLAST_SLNEOB!F80</f>
        <v>2203</v>
      </c>
      <c r="H83" s="319">
        <f>(G83-OBLAST_SLNEOB!G80)/OBLAST_SLNEOB!G80*100</f>
        <v>3.2333645735707592</v>
      </c>
      <c r="I83" s="318">
        <f>OBLAST_SLNEOB!H80</f>
        <v>1396</v>
      </c>
      <c r="J83" s="866">
        <f>(I83-OBLAST_SLNEOB!I80)/OBLAST_SLNEOB!I80*100</f>
        <v>-5.4200542005420056</v>
      </c>
      <c r="K83" s="902">
        <f>OBLAST_SLNEOB!J80</f>
        <v>61.211447624340103</v>
      </c>
      <c r="L83" s="399">
        <f>OBLAST_SLNEOB!K80</f>
        <v>59.11357340720221</v>
      </c>
    </row>
    <row r="84" spans="1:12" s="34" customFormat="1" ht="15.75" thickBot="1" x14ac:dyDescent="0.3">
      <c r="A84" s="591">
        <f>OBLAST_SLNEOB!A81</f>
        <v>79</v>
      </c>
      <c r="B84" s="327">
        <f>OBLAST_SLNEOB!B81</f>
        <v>76</v>
      </c>
      <c r="C84" s="429">
        <v>82</v>
      </c>
      <c r="D84" s="597" t="str">
        <f>OBLAST_SLNEOB!C81</f>
        <v>Еврейская автономная область</v>
      </c>
      <c r="E84" s="864">
        <f>OBLAST_SLNEOB!D81</f>
        <v>1361</v>
      </c>
      <c r="F84" s="319">
        <f>(E84-OBLAST_SLNEOB!E81)/OBLAST_SLNEOB!E81*100</f>
        <v>0.81481481481481477</v>
      </c>
      <c r="G84" s="318">
        <f>OBLAST_SLNEOB!F81</f>
        <v>861</v>
      </c>
      <c r="H84" s="319">
        <f>(G84-OBLAST_SLNEOB!G81)/OBLAST_SLNEOB!G81*100</f>
        <v>9.5419847328244281</v>
      </c>
      <c r="I84" s="318">
        <f>OBLAST_SLNEOB!H81</f>
        <v>558</v>
      </c>
      <c r="J84" s="866">
        <f>(I84-OBLAST_SLNEOB!I81)/OBLAST_SLNEOB!I81*100</f>
        <v>19.230769230769234</v>
      </c>
      <c r="K84" s="902">
        <f>OBLAST_SLNEOB!J81</f>
        <v>60.676532769556033</v>
      </c>
      <c r="L84" s="399">
        <f>OBLAST_SLNEOB!K81</f>
        <v>62.679425837320579</v>
      </c>
    </row>
    <row r="85" spans="1:12" s="117" customFormat="1" ht="15.75" thickBot="1" x14ac:dyDescent="0.3">
      <c r="A85" s="591">
        <f>OBLAST_SLNEOB!A82</f>
        <v>80</v>
      </c>
      <c r="B85" s="327">
        <f>OBLAST_SLNEOB!B82</f>
        <v>55</v>
      </c>
      <c r="C85" s="429">
        <v>78</v>
      </c>
      <c r="D85" s="597" t="str">
        <f>OBLAST_SLNEOB!C82</f>
        <v>Ленинградская область</v>
      </c>
      <c r="E85" s="864">
        <f>OBLAST_SLNEOB!D82</f>
        <v>7291</v>
      </c>
      <c r="F85" s="319">
        <f>(E85-OBLAST_SLNEOB!E82)/OBLAST_SLNEOB!E82*100</f>
        <v>6.236339793093399</v>
      </c>
      <c r="G85" s="318">
        <f>OBLAST_SLNEOB!F82</f>
        <v>4052</v>
      </c>
      <c r="H85" s="319">
        <f>(G85-OBLAST_SLNEOB!G82)/OBLAST_SLNEOB!G82*100</f>
        <v>-6.9575200918484503</v>
      </c>
      <c r="I85" s="318">
        <f>OBLAST_SLNEOB!H82</f>
        <v>2650</v>
      </c>
      <c r="J85" s="866">
        <f>(I85-OBLAST_SLNEOB!I82)/OBLAST_SLNEOB!I82*100</f>
        <v>31.188118811881189</v>
      </c>
      <c r="K85" s="902">
        <f>OBLAST_SLNEOB!J82</f>
        <v>60.459564309161443</v>
      </c>
      <c r="L85" s="399">
        <f>OBLAST_SLNEOB!K82</f>
        <v>68.313725490196077</v>
      </c>
    </row>
    <row r="86" spans="1:12" s="109" customFormat="1" ht="15.75" thickBot="1" x14ac:dyDescent="0.3">
      <c r="A86" s="591">
        <f>OBLAST_SLNEOB!A83</f>
        <v>81</v>
      </c>
      <c r="B86" s="327">
        <f>OBLAST_SLNEOB!B83</f>
        <v>84</v>
      </c>
      <c r="C86" s="429">
        <v>80</v>
      </c>
      <c r="D86" s="597" t="str">
        <f>OBLAST_SLNEOB!C83</f>
        <v>Ивановская область</v>
      </c>
      <c r="E86" s="864">
        <f>OBLAST_SLNEOB!D83</f>
        <v>6790</v>
      </c>
      <c r="F86" s="319">
        <f>(E86-OBLAST_SLNEOB!E83)/OBLAST_SLNEOB!E83*100</f>
        <v>1.297926301655975</v>
      </c>
      <c r="G86" s="318">
        <f>OBLAST_SLNEOB!F83</f>
        <v>3671</v>
      </c>
      <c r="H86" s="319">
        <f>(G86-OBLAST_SLNEOB!G83)/OBLAST_SLNEOB!G83*100</f>
        <v>3.3793297662630244</v>
      </c>
      <c r="I86" s="318">
        <f>OBLAST_SLNEOB!H83</f>
        <v>2435</v>
      </c>
      <c r="J86" s="866">
        <f>(I86-OBLAST_SLNEOB!I83)/OBLAST_SLNEOB!I83*100</f>
        <v>-34.171397675047309</v>
      </c>
      <c r="K86" s="902">
        <f>OBLAST_SLNEOB!J83</f>
        <v>60.121192269898458</v>
      </c>
      <c r="L86" s="399">
        <f>OBLAST_SLNEOB!K83</f>
        <v>48.979310344827589</v>
      </c>
    </row>
    <row r="87" spans="1:12" s="38" customFormat="1" x14ac:dyDescent="0.25">
      <c r="A87" s="591">
        <f>OBLAST_SLNEOB!A84</f>
        <v>82</v>
      </c>
      <c r="B87" s="327">
        <f>OBLAST_SLNEOB!B84</f>
        <v>83</v>
      </c>
      <c r="C87" s="429">
        <v>81</v>
      </c>
      <c r="D87" s="597" t="str">
        <f>OBLAST_SLNEOB!C84</f>
        <v>Тверская оласть</v>
      </c>
      <c r="E87" s="864">
        <f>OBLAST_SLNEOB!D84</f>
        <v>7937</v>
      </c>
      <c r="F87" s="319">
        <f>(E87-OBLAST_SLNEOB!E84)/OBLAST_SLNEOB!E84*100</f>
        <v>-6.4364022161970995</v>
      </c>
      <c r="G87" s="318">
        <f>OBLAST_SLNEOB!F84</f>
        <v>4220</v>
      </c>
      <c r="H87" s="319">
        <f>(G87-OBLAST_SLNEOB!G84)/OBLAST_SLNEOB!G84*100</f>
        <v>-1.9516728624535316</v>
      </c>
      <c r="I87" s="318">
        <f>OBLAST_SLNEOB!H84</f>
        <v>2950</v>
      </c>
      <c r="J87" s="866">
        <f>(I87-OBLAST_SLNEOB!I84)/OBLAST_SLNEOB!I84*100</f>
        <v>-17.251051893408135</v>
      </c>
      <c r="K87" s="902">
        <f>OBLAST_SLNEOB!J84</f>
        <v>58.856345885634589</v>
      </c>
      <c r="L87" s="399">
        <f>OBLAST_SLNEOB!K84</f>
        <v>54.695641123395603</v>
      </c>
    </row>
    <row r="88" spans="1:12" x14ac:dyDescent="0.25">
      <c r="A88" s="591">
        <f>OBLAST_SLNEOB!A85</f>
        <v>83</v>
      </c>
      <c r="B88" s="327">
        <f>OBLAST_SLNEOB!B85</f>
        <v>77</v>
      </c>
      <c r="C88" s="429">
        <v>83</v>
      </c>
      <c r="D88" s="597" t="str">
        <f>OBLAST_SLNEOB!C85</f>
        <v>Удмурдская Республика</v>
      </c>
      <c r="E88" s="864">
        <f>OBLAST_SLNEOB!D85</f>
        <v>12813</v>
      </c>
      <c r="F88" s="319">
        <f>(E88-OBLAST_SLNEOB!E85)/OBLAST_SLNEOB!E85*100</f>
        <v>-6.7874290702749889</v>
      </c>
      <c r="G88" s="318">
        <f>OBLAST_SLNEOB!F85</f>
        <v>7711</v>
      </c>
      <c r="H88" s="319">
        <f>(G88-OBLAST_SLNEOB!G85)/OBLAST_SLNEOB!G85*100</f>
        <v>-3.4797847039679559</v>
      </c>
      <c r="I88" s="318">
        <f>OBLAST_SLNEOB!H85</f>
        <v>5398</v>
      </c>
      <c r="J88" s="866">
        <f>(I88-OBLAST_SLNEOB!I85)/OBLAST_SLNEOB!I85*100</f>
        <v>10.796387520525453</v>
      </c>
      <c r="K88" s="902">
        <f>OBLAST_SLNEOB!J85</f>
        <v>58.82218323289343</v>
      </c>
      <c r="L88" s="399">
        <f>OBLAST_SLNEOB!K85</f>
        <v>62.118031257289474</v>
      </c>
    </row>
    <row r="89" spans="1:12" x14ac:dyDescent="0.25">
      <c r="A89" s="591">
        <f>OBLAST_SLNEOB!A86</f>
        <v>84</v>
      </c>
      <c r="B89" s="327">
        <f>OBLAST_SLNEOB!B86</f>
        <v>81</v>
      </c>
      <c r="C89" s="429">
        <v>84</v>
      </c>
      <c r="D89" s="597" t="str">
        <f>OBLAST_SLNEOB!C86</f>
        <v>Новосибирская область</v>
      </c>
      <c r="E89" s="864">
        <f>OBLAST_SLNEOB!D86</f>
        <v>19758</v>
      </c>
      <c r="F89" s="319">
        <f>(E89-OBLAST_SLNEOB!E86)/OBLAST_SLNEOB!E86*100</f>
        <v>3.0941821027915468</v>
      </c>
      <c r="G89" s="318">
        <f>OBLAST_SLNEOB!F86</f>
        <v>10054</v>
      </c>
      <c r="H89" s="319">
        <f>(G89-OBLAST_SLNEOB!G86)/OBLAST_SLNEOB!G86*100</f>
        <v>-5.365210843373494</v>
      </c>
      <c r="I89" s="318">
        <f>OBLAST_SLNEOB!H86</f>
        <v>8843</v>
      </c>
      <c r="J89" s="866">
        <f>(I89-OBLAST_SLNEOB!I86)/OBLAST_SLNEOB!I86*100</f>
        <v>18.634290313925408</v>
      </c>
      <c r="K89" s="902">
        <f>OBLAST_SLNEOB!J86</f>
        <v>53.204212308832091</v>
      </c>
      <c r="L89" s="399">
        <f>OBLAST_SLNEOB!K86</f>
        <v>58.767562783493752</v>
      </c>
    </row>
    <row r="90" spans="1:12" ht="15.75" thickBot="1" x14ac:dyDescent="0.3">
      <c r="A90" s="594">
        <f>OBLAST_SLNEOB!A87</f>
        <v>85</v>
      </c>
      <c r="B90" s="595">
        <f>OBLAST_SLNEOB!B87</f>
        <v>85</v>
      </c>
      <c r="C90" s="604">
        <v>85</v>
      </c>
      <c r="D90" s="600" t="str">
        <f>OBLAST_SLNEOB!C87</f>
        <v>г. Москва</v>
      </c>
      <c r="E90" s="880">
        <f>OBLAST_SLNEOB!D87</f>
        <v>47649</v>
      </c>
      <c r="F90" s="412">
        <f>(E90-OBLAST_SLNEOB!E87)/OBLAST_SLNEOB!E87*100</f>
        <v>-5.1647957965130162</v>
      </c>
      <c r="G90" s="416">
        <f>OBLAST_SLNEOB!F87</f>
        <v>17887</v>
      </c>
      <c r="H90" s="412">
        <f>(G90-OBLAST_SLNEOB!G87)/OBLAST_SLNEOB!G87*100</f>
        <v>-3.2769155896825821</v>
      </c>
      <c r="I90" s="416">
        <f>OBLAST_SLNEOB!H87</f>
        <v>30017</v>
      </c>
      <c r="J90" s="884">
        <f>(I90-OBLAST_SLNEOB!I87)/OBLAST_SLNEOB!I87*100</f>
        <v>-5.3688524590163933</v>
      </c>
      <c r="K90" s="906">
        <f>OBLAST_SLNEOB!J87</f>
        <v>37.339261857047433</v>
      </c>
      <c r="L90" s="355">
        <f>OBLAST_SLNEOB!K87</f>
        <v>36.829107999920339</v>
      </c>
    </row>
    <row r="91" spans="1:12" ht="19.5" thickBot="1" x14ac:dyDescent="0.35">
      <c r="A91" s="762" t="s">
        <v>8</v>
      </c>
      <c r="B91" s="762"/>
      <c r="C91" s="762"/>
      <c r="D91" s="762"/>
      <c r="E91" s="762"/>
      <c r="F91" s="762"/>
      <c r="G91" s="762"/>
      <c r="H91" s="762"/>
      <c r="I91" s="762"/>
      <c r="J91" s="762"/>
      <c r="K91" s="762"/>
      <c r="L91" s="762"/>
    </row>
    <row r="92" spans="1:12" x14ac:dyDescent="0.25">
      <c r="A92" s="552">
        <f>OBLAST_SLNEOB!A90</f>
        <v>1</v>
      </c>
      <c r="B92" s="553">
        <f>OBLAST_SLNEOB!B90</f>
        <v>1</v>
      </c>
      <c r="C92" s="553">
        <v>1</v>
      </c>
      <c r="D92" s="583" t="str">
        <f>OBLAST_SLNEOB!C90</f>
        <v>Северо-Кавказский ФО</v>
      </c>
      <c r="E92" s="578">
        <f>OBLAST_SLNEOB!D90</f>
        <v>28651</v>
      </c>
      <c r="F92" s="555">
        <f>(E92-OBLAST_SLNEOB!E90)/OBLAST_SLNEOB!E90*100</f>
        <v>-4.9339704028137232</v>
      </c>
      <c r="G92" s="554">
        <f>OBLAST_SLNEOB!F90</f>
        <v>22993</v>
      </c>
      <c r="H92" s="555">
        <f>(G92-OBLAST_SLNEOB!G90)/OBLAST_SLNEOB!G90*100</f>
        <v>0.23540694886437946</v>
      </c>
      <c r="I92" s="554">
        <f>OBLAST_SLNEOB!H90</f>
        <v>5198</v>
      </c>
      <c r="J92" s="573">
        <f>(I92-OBLAST_SLNEOB!I90)/OBLAST_SLNEOB!I90*100</f>
        <v>-6.6283456080474226</v>
      </c>
      <c r="K92" s="568">
        <f>OBLAST_SLNEOB!J90</f>
        <v>81.561491256074632</v>
      </c>
      <c r="L92" s="563">
        <f>OBLAST_SLNEOB!K90</f>
        <v>80.470778081807339</v>
      </c>
    </row>
    <row r="93" spans="1:12" ht="15.75" thickBot="1" x14ac:dyDescent="0.3">
      <c r="A93" s="556">
        <f>OBLAST_SLNEOB!A91</f>
        <v>2</v>
      </c>
      <c r="B93" s="245">
        <f>OBLAST_SLNEOB!B91</f>
        <v>4</v>
      </c>
      <c r="C93" s="245">
        <v>4</v>
      </c>
      <c r="D93" s="584" t="str">
        <f>OBLAST_SLNEOB!C91</f>
        <v>Приволжский ФО</v>
      </c>
      <c r="E93" s="579">
        <f>OBLAST_SLNEOB!D91</f>
        <v>163020</v>
      </c>
      <c r="F93" s="243">
        <f>(E93-OBLAST_SLNEOB!E91)/OBLAST_SLNEOB!E91*100</f>
        <v>-4.4728191124679908</v>
      </c>
      <c r="G93" s="242">
        <f>OBLAST_SLNEOB!F91</f>
        <v>111316</v>
      </c>
      <c r="H93" s="243">
        <f>(G93-OBLAST_SLNEOB!G91)/OBLAST_SLNEOB!G91*100</f>
        <v>-2.5160041685276164</v>
      </c>
      <c r="I93" s="242">
        <f>OBLAST_SLNEOB!H91</f>
        <v>45934</v>
      </c>
      <c r="J93" s="574">
        <f>(I93-OBLAST_SLNEOB!I91)/OBLAST_SLNEOB!I91*100</f>
        <v>-5.9076570117579577</v>
      </c>
      <c r="K93" s="569">
        <f>OBLAST_SLNEOB!J91</f>
        <v>70.789189189189187</v>
      </c>
      <c r="L93" s="564">
        <f>OBLAST_SLNEOB!K91</f>
        <v>70.051592876379544</v>
      </c>
    </row>
    <row r="94" spans="1:12" s="229" customFormat="1" ht="15.75" thickBot="1" x14ac:dyDescent="0.3">
      <c r="A94" s="556">
        <f>OBLAST_SLNEOB!A92</f>
        <v>3</v>
      </c>
      <c r="B94" s="245">
        <f>OBLAST_SLNEOB!B92</f>
        <v>2</v>
      </c>
      <c r="C94" s="245">
        <v>3</v>
      </c>
      <c r="D94" s="584" t="str">
        <f>OBLAST_SLNEOB!C92</f>
        <v>Сибирский ФО</v>
      </c>
      <c r="E94" s="579">
        <f>OBLAST_SLNEOB!D92</f>
        <v>136573</v>
      </c>
      <c r="F94" s="243">
        <f>(E94-OBLAST_SLNEOB!E92)/OBLAST_SLNEOB!E92*100</f>
        <v>-4.3733676891730093</v>
      </c>
      <c r="G94" s="242">
        <f>OBLAST_SLNEOB!F92</f>
        <v>93709</v>
      </c>
      <c r="H94" s="243">
        <f>(G94-OBLAST_SLNEOB!G92)/OBLAST_SLNEOB!G92*100</f>
        <v>-3.4236481124589044</v>
      </c>
      <c r="I94" s="242">
        <f>OBLAST_SLNEOB!H92</f>
        <v>38759</v>
      </c>
      <c r="J94" s="574">
        <f>(I94-OBLAST_SLNEOB!I92)/OBLAST_SLNEOB!I92*100</f>
        <v>-3.2597029826531885</v>
      </c>
      <c r="K94" s="569">
        <f>OBLAST_SLNEOB!J92</f>
        <v>70.74085816952018</v>
      </c>
      <c r="L94" s="564">
        <f>OBLAST_SLNEOB!K92</f>
        <v>70.775952617144185</v>
      </c>
    </row>
    <row r="95" spans="1:12" s="179" customFormat="1" ht="15.75" thickBot="1" x14ac:dyDescent="0.3">
      <c r="A95" s="556">
        <f>OBLAST_SLNEOB!A93</f>
        <v>4</v>
      </c>
      <c r="B95" s="245">
        <f>OBLAST_SLNEOB!B93</f>
        <v>3</v>
      </c>
      <c r="C95" s="245">
        <v>2</v>
      </c>
      <c r="D95" s="584" t="str">
        <f>OBLAST_SLNEOB!C93</f>
        <v>Южный ФО</v>
      </c>
      <c r="E95" s="579">
        <f>OBLAST_SLNEOB!D93</f>
        <v>66809</v>
      </c>
      <c r="F95" s="243">
        <f>(E95-OBLAST_SLNEOB!E93)/OBLAST_SLNEOB!E93*100</f>
        <v>-4.8020062981803679</v>
      </c>
      <c r="G95" s="242">
        <f>OBLAST_SLNEOB!F93</f>
        <v>45812</v>
      </c>
      <c r="H95" s="243">
        <f>(G95-OBLAST_SLNEOB!G93)/OBLAST_SLNEOB!G93*100</f>
        <v>-3.513058129738837</v>
      </c>
      <c r="I95" s="242">
        <f>OBLAST_SLNEOB!H93</f>
        <v>19126</v>
      </c>
      <c r="J95" s="574">
        <f>(I95-OBLAST_SLNEOB!I93)/OBLAST_SLNEOB!I93*100</f>
        <v>-3.8797869132576137</v>
      </c>
      <c r="K95" s="569">
        <f>OBLAST_SLNEOB!J93</f>
        <v>70.547291262434939</v>
      </c>
      <c r="L95" s="564">
        <f>OBLAST_SLNEOB!K93</f>
        <v>70.468105316275341</v>
      </c>
    </row>
    <row r="96" spans="1:12" s="550" customFormat="1" ht="15.75" thickBot="1" x14ac:dyDescent="0.3">
      <c r="A96" s="557">
        <f>OBLAST_SLNEOB!A94</f>
        <v>5</v>
      </c>
      <c r="B96" s="549">
        <f>OBLAST_SLNEOB!B94</f>
        <v>5</v>
      </c>
      <c r="C96" s="549">
        <v>5</v>
      </c>
      <c r="D96" s="585" t="str">
        <f>OBLAST_SLNEOB!C94</f>
        <v>Дальневосточный ФО</v>
      </c>
      <c r="E96" s="545">
        <f>OBLAST_SLNEOB!D94</f>
        <v>42414</v>
      </c>
      <c r="F96" s="375">
        <f>(E96-OBLAST_SLNEOB!E94)/OBLAST_SLNEOB!E94*100</f>
        <v>-3.9320498301245754</v>
      </c>
      <c r="G96" s="374">
        <f>OBLAST_SLNEOB!F94</f>
        <v>28271</v>
      </c>
      <c r="H96" s="375">
        <f>(G96-OBLAST_SLNEOB!G94)/OBLAST_SLNEOB!G94*100</f>
        <v>-3.6697560310753712</v>
      </c>
      <c r="I96" s="374">
        <f>OBLAST_SLNEOB!H94</f>
        <v>12366</v>
      </c>
      <c r="J96" s="544">
        <f>(I96-OBLAST_SLNEOB!I94)/OBLAST_SLNEOB!I94*100</f>
        <v>-2.1986713065485604</v>
      </c>
      <c r="K96" s="570">
        <f>OBLAST_SLNEOB!J94</f>
        <v>69.569604055417471</v>
      </c>
      <c r="L96" s="391">
        <f>OBLAST_SLNEOB!K94</f>
        <v>69.889502762430951</v>
      </c>
    </row>
    <row r="97" spans="1:12" s="551" customFormat="1" ht="15.75" thickBot="1" x14ac:dyDescent="0.3">
      <c r="A97" s="558">
        <f>OBLAST_SLNEOB!A95</f>
        <v>6</v>
      </c>
      <c r="B97" s="246">
        <f>OBLAST_SLNEOB!B95</f>
        <v>7</v>
      </c>
      <c r="C97" s="246">
        <v>6</v>
      </c>
      <c r="D97" s="586" t="str">
        <f>OBLAST_SLNEOB!C95</f>
        <v>Уральский ФО</v>
      </c>
      <c r="E97" s="580">
        <f>OBLAST_SLNEOB!D95</f>
        <v>85802</v>
      </c>
      <c r="F97" s="248">
        <f>(E97-OBLAST_SLNEOB!E95)/OBLAST_SLNEOB!E95*100</f>
        <v>-4.8684487709689224</v>
      </c>
      <c r="G97" s="247">
        <f>OBLAST_SLNEOB!F95</f>
        <v>58029</v>
      </c>
      <c r="H97" s="248">
        <f>(G97-OBLAST_SLNEOB!G95)/OBLAST_SLNEOB!G95*100</f>
        <v>-2.0591064828098364</v>
      </c>
      <c r="I97" s="247">
        <f>OBLAST_SLNEOB!H95</f>
        <v>25395</v>
      </c>
      <c r="J97" s="575">
        <f>(I97-OBLAST_SLNEOB!I95)/OBLAST_SLNEOB!I95*100</f>
        <v>-10.822769252379114</v>
      </c>
      <c r="K97" s="571">
        <f>OBLAST_SLNEOB!J95</f>
        <v>69.559119677790562</v>
      </c>
      <c r="L97" s="565">
        <f>OBLAST_SLNEOB!K95</f>
        <v>67.538700043316695</v>
      </c>
    </row>
    <row r="98" spans="1:12" s="59" customFormat="1" ht="15.75" thickBot="1" x14ac:dyDescent="0.3">
      <c r="A98" s="52">
        <f>OBLAST_SLNEOB!A96</f>
        <v>7</v>
      </c>
      <c r="B98" s="53">
        <f>OBLAST_SLNEOB!B96</f>
        <v>6</v>
      </c>
      <c r="C98" s="53">
        <v>7</v>
      </c>
      <c r="D98" s="587" t="str">
        <f>OBLAST_SLNEOB!C96</f>
        <v>Северо-Западный ФО</v>
      </c>
      <c r="E98" s="581">
        <f>OBLAST_SLNEOB!D96</f>
        <v>73847</v>
      </c>
      <c r="F98" s="133">
        <f>(E98-OBLAST_SLNEOB!E96)/OBLAST_SLNEOB!E96*100</f>
        <v>-1.4256156977908296</v>
      </c>
      <c r="G98" s="53">
        <f>OBLAST_SLNEOB!F96</f>
        <v>47196</v>
      </c>
      <c r="H98" s="133">
        <f>(G98-OBLAST_SLNEOB!G96)/OBLAST_SLNEOB!G96*100</f>
        <v>-4.4383250992143841</v>
      </c>
      <c r="I98" s="53">
        <f>OBLAST_SLNEOB!H96</f>
        <v>22127</v>
      </c>
      <c r="J98" s="576">
        <f>(I98-OBLAST_SLNEOB!I96)/OBLAST_SLNEOB!I96*100</f>
        <v>1.161249028482604</v>
      </c>
      <c r="K98" s="566">
        <f>OBLAST_SLNEOB!J96</f>
        <v>68.081300578451604</v>
      </c>
      <c r="L98" s="566">
        <f>OBLAST_SLNEOB!K96</f>
        <v>69.305791386592958</v>
      </c>
    </row>
    <row r="99" spans="1:12" ht="15.75" thickBot="1" x14ac:dyDescent="0.3">
      <c r="A99" s="559">
        <f>OBLAST_SLNEOB!A97</f>
        <v>8</v>
      </c>
      <c r="B99" s="560">
        <f>OBLAST_SLNEOB!B97</f>
        <v>8</v>
      </c>
      <c r="C99" s="560">
        <v>8</v>
      </c>
      <c r="D99" s="588" t="str">
        <f>OBLAST_SLNEOB!C97</f>
        <v>Центральный ФО</v>
      </c>
      <c r="E99" s="582">
        <f>OBLAST_SLNEOB!D97</f>
        <v>176910</v>
      </c>
      <c r="F99" s="562">
        <f>(E99-OBLAST_SLNEOB!E97)/OBLAST_SLNEOB!E97*100</f>
        <v>-2.9806136718857115</v>
      </c>
      <c r="G99" s="561">
        <f>OBLAST_SLNEOB!F97</f>
        <v>107909</v>
      </c>
      <c r="H99" s="562">
        <f>(G99-OBLAST_SLNEOB!G97)/OBLAST_SLNEOB!G97*100</f>
        <v>0.48234954512016831</v>
      </c>
      <c r="I99" s="561">
        <f>OBLAST_SLNEOB!H97</f>
        <v>63154</v>
      </c>
      <c r="J99" s="577">
        <f>(I99-OBLAST_SLNEOB!I97)/OBLAST_SLNEOB!I97*100</f>
        <v>-7.9428013352185758</v>
      </c>
      <c r="K99" s="572">
        <f>OBLAST_SLNEOB!J97</f>
        <v>63.081437832845211</v>
      </c>
      <c r="L99" s="567">
        <f>OBLAST_SLNEOB!K97</f>
        <v>61.019693853199541</v>
      </c>
    </row>
    <row r="100" spans="1:12" ht="19.5" thickBot="1" x14ac:dyDescent="0.35">
      <c r="A100" s="762" t="s">
        <v>9</v>
      </c>
      <c r="B100" s="762"/>
      <c r="C100" s="762"/>
      <c r="D100" s="762"/>
      <c r="E100" s="762"/>
      <c r="F100" s="762"/>
      <c r="G100" s="762"/>
      <c r="H100" s="762"/>
      <c r="I100" s="762"/>
      <c r="J100" s="762"/>
      <c r="K100" s="762"/>
      <c r="L100" s="762"/>
    </row>
    <row r="101" spans="1:12" x14ac:dyDescent="0.25">
      <c r="A101" s="589">
        <f>OBLAST_SLNEOB!A100</f>
        <v>1</v>
      </c>
      <c r="B101" s="590">
        <f>OBLAST_SLNEOB!B100</f>
        <v>1</v>
      </c>
      <c r="C101" s="590">
        <v>1</v>
      </c>
      <c r="D101" s="596" t="str">
        <f>OBLAST_SLNEOB!C100</f>
        <v>Ненецкий автономный округ</v>
      </c>
      <c r="E101" s="863">
        <f>OBLAST_SLNEOB!D100</f>
        <v>318</v>
      </c>
      <c r="F101" s="395">
        <f>(E101-OBLAST_SLNEOB!E100)/OBLAST_SLNEOB!E100*100</f>
        <v>-13.35149863760218</v>
      </c>
      <c r="G101" s="407">
        <f>OBLAST_SLNEOB!F100</f>
        <v>263</v>
      </c>
      <c r="H101" s="395">
        <f>(G101-OBLAST_SLNEOB!G100)/OBLAST_SLNEOB!G100*100</f>
        <v>-1.8656716417910446</v>
      </c>
      <c r="I101" s="407">
        <f>OBLAST_SLNEOB!H100</f>
        <v>58</v>
      </c>
      <c r="J101" s="865">
        <f>(I101-OBLAST_SLNEOB!I100)/OBLAST_SLNEOB!I100*100</f>
        <v>-24.675324675324674</v>
      </c>
      <c r="K101" s="901">
        <f>OBLAST_SLNEOB!J100</f>
        <v>81.931464174454831</v>
      </c>
      <c r="L101" s="354">
        <f>OBLAST_SLNEOB!K100</f>
        <v>57.020057306590253</v>
      </c>
    </row>
    <row r="102" spans="1:12" x14ac:dyDescent="0.25">
      <c r="A102" s="591">
        <f>OBLAST_SLNEOB!A101</f>
        <v>2</v>
      </c>
      <c r="B102" s="327">
        <f>OBLAST_SLNEOB!B101</f>
        <v>2</v>
      </c>
      <c r="C102" s="327">
        <v>2</v>
      </c>
      <c r="D102" s="597" t="str">
        <f>OBLAST_SLNEOB!C101</f>
        <v>Псковская область</v>
      </c>
      <c r="E102" s="864">
        <f>OBLAST_SLNEOB!D101</f>
        <v>3736</v>
      </c>
      <c r="F102" s="319">
        <f>(E102-OBLAST_SLNEOB!E101)/OBLAST_SLNEOB!E101*100</f>
        <v>2.9768467475192946</v>
      </c>
      <c r="G102" s="318">
        <f>OBLAST_SLNEOB!F101</f>
        <v>2672</v>
      </c>
      <c r="H102" s="319">
        <f>(G102-OBLAST_SLNEOB!G101)/OBLAST_SLNEOB!G101*100</f>
        <v>3.807303807303807</v>
      </c>
      <c r="I102" s="318">
        <f>OBLAST_SLNEOB!H101</f>
        <v>937</v>
      </c>
      <c r="J102" s="866">
        <f>(I102-OBLAST_SLNEOB!I101)/OBLAST_SLNEOB!I101*100</f>
        <v>8.9534883720930232</v>
      </c>
      <c r="K102" s="902">
        <f>OBLAST_SLNEOB!J101</f>
        <v>74.037129398725412</v>
      </c>
      <c r="L102" s="399">
        <f>OBLAST_SLNEOB!K101</f>
        <v>61.808755760368662</v>
      </c>
    </row>
    <row r="103" spans="1:12" ht="15.75" thickBot="1" x14ac:dyDescent="0.3">
      <c r="A103" s="591">
        <f>OBLAST_SLNEOB!A102</f>
        <v>3</v>
      </c>
      <c r="B103" s="327">
        <f>OBLAST_SLNEOB!B102</f>
        <v>4</v>
      </c>
      <c r="C103" s="327">
        <v>3</v>
      </c>
      <c r="D103" s="597" t="str">
        <f>OBLAST_SLNEOB!C102</f>
        <v>Республика Коми</v>
      </c>
      <c r="E103" s="864">
        <f>OBLAST_SLNEOB!D102</f>
        <v>7434</v>
      </c>
      <c r="F103" s="319">
        <f>(E103-OBLAST_SLNEOB!E102)/OBLAST_SLNEOB!E102*100</f>
        <v>-0.74766355140186924</v>
      </c>
      <c r="G103" s="318">
        <f>OBLAST_SLNEOB!F102</f>
        <v>5207</v>
      </c>
      <c r="H103" s="319">
        <f>(G103-OBLAST_SLNEOB!G102)/OBLAST_SLNEOB!G102*100</f>
        <v>-1.5317700453857792</v>
      </c>
      <c r="I103" s="318">
        <f>OBLAST_SLNEOB!H102</f>
        <v>1864</v>
      </c>
      <c r="J103" s="866">
        <f>(I103-OBLAST_SLNEOB!I102)/OBLAST_SLNEOB!I102*100</f>
        <v>-11.532985287138112</v>
      </c>
      <c r="K103" s="902">
        <f>OBLAST_SLNEOB!J102</f>
        <v>73.638806392306606</v>
      </c>
      <c r="L103" s="399">
        <f>OBLAST_SLNEOB!K102</f>
        <v>47.866648374262589</v>
      </c>
    </row>
    <row r="104" spans="1:12" s="192" customFormat="1" ht="15.75" thickBot="1" x14ac:dyDescent="0.3">
      <c r="A104" s="592">
        <f>OBLAST_SLNEOB!A103</f>
        <v>4</v>
      </c>
      <c r="B104" s="328">
        <f>OBLAST_SLNEOB!B103</f>
        <v>7</v>
      </c>
      <c r="C104" s="328">
        <v>5</v>
      </c>
      <c r="D104" s="598" t="str">
        <f>OBLAST_SLNEOB!C103</f>
        <v>Калининградская область</v>
      </c>
      <c r="E104" s="877">
        <f>OBLAST_SLNEOB!D103</f>
        <v>5204</v>
      </c>
      <c r="F104" s="321">
        <f>(E104-OBLAST_SLNEOB!E103)/OBLAST_SLNEOB!E103*100</f>
        <v>-10.491916064671484</v>
      </c>
      <c r="G104" s="320">
        <f>OBLAST_SLNEOB!F103</f>
        <v>3696</v>
      </c>
      <c r="H104" s="321">
        <f>(G104-OBLAST_SLNEOB!G103)/OBLAST_SLNEOB!G103*100</f>
        <v>1.6501650165016499</v>
      </c>
      <c r="I104" s="320">
        <f>OBLAST_SLNEOB!H103</f>
        <v>1543</v>
      </c>
      <c r="J104" s="881">
        <f>(I104-OBLAST_SLNEOB!I103)/OBLAST_SLNEOB!I103*100</f>
        <v>-10.238510762070971</v>
      </c>
      <c r="K104" s="903">
        <f>OBLAST_SLNEOB!J103</f>
        <v>70.547814468409996</v>
      </c>
      <c r="L104" s="361">
        <f>OBLAST_SLNEOB!K103</f>
        <v>41.688581314878888</v>
      </c>
    </row>
    <row r="105" spans="1:12" s="59" customFormat="1" ht="15.75" thickBot="1" x14ac:dyDescent="0.3">
      <c r="A105" s="52">
        <f>OBLAST_SLNEOB!A104</f>
        <v>5</v>
      </c>
      <c r="B105" s="53">
        <f>OBLAST_SLNEOB!B104</f>
        <v>5</v>
      </c>
      <c r="C105" s="53">
        <v>6</v>
      </c>
      <c r="D105" s="587" t="str">
        <f>OBLAST_SLNEOB!C104</f>
        <v>Архангельская область</v>
      </c>
      <c r="E105" s="52">
        <f>OBLAST_SLNEOB!D104</f>
        <v>8604</v>
      </c>
      <c r="F105" s="133">
        <f>(E105-OBLAST_SLNEOB!E104)/OBLAST_SLNEOB!E104*100</f>
        <v>-4.1337047353760443</v>
      </c>
      <c r="G105" s="53">
        <f>OBLAST_SLNEOB!F104</f>
        <v>5527</v>
      </c>
      <c r="H105" s="133">
        <f>(G105-OBLAST_SLNEOB!G104)/OBLAST_SLNEOB!G104*100</f>
        <v>-6.1629881154499158</v>
      </c>
      <c r="I105" s="53">
        <f>OBLAST_SLNEOB!H104</f>
        <v>2441</v>
      </c>
      <c r="J105" s="899">
        <f>(I105-OBLAST_SLNEOB!I104)/OBLAST_SLNEOB!I104*100</f>
        <v>-4.8713951675759937</v>
      </c>
      <c r="K105" s="904">
        <f>OBLAST_SLNEOB!J104</f>
        <v>69.364959839357425</v>
      </c>
      <c r="L105" s="566">
        <f>OBLAST_SLNEOB!K104</f>
        <v>49.895095725150803</v>
      </c>
    </row>
    <row r="106" spans="1:12" s="895" customFormat="1" ht="15.75" thickBot="1" x14ac:dyDescent="0.3">
      <c r="A106" s="896">
        <f>OBLAST_SLNEOB!A105</f>
        <v>6</v>
      </c>
      <c r="B106" s="892">
        <f>OBLAST_SLNEOB!B105</f>
        <v>8</v>
      </c>
      <c r="C106" s="892">
        <v>7</v>
      </c>
      <c r="D106" s="897" t="str">
        <f>OBLAST_SLNEOB!C105</f>
        <v>Вологодская область</v>
      </c>
      <c r="E106" s="898">
        <f>OBLAST_SLNEOB!D105</f>
        <v>8034</v>
      </c>
      <c r="F106" s="894">
        <f>(E106-OBLAST_SLNEOB!E105)/OBLAST_SLNEOB!E105*100</f>
        <v>-7.1643170788074872</v>
      </c>
      <c r="G106" s="893">
        <f>OBLAST_SLNEOB!F105</f>
        <v>5287</v>
      </c>
      <c r="H106" s="894">
        <f>(G106-OBLAST_SLNEOB!G105)/OBLAST_SLNEOB!G105*100</f>
        <v>-4.5495576818920389</v>
      </c>
      <c r="I106" s="893">
        <f>OBLAST_SLNEOB!H105</f>
        <v>2415</v>
      </c>
      <c r="J106" s="900">
        <f>(I106-OBLAST_SLNEOB!I105)/OBLAST_SLNEOB!I105*100</f>
        <v>-10.223048327137546</v>
      </c>
      <c r="K106" s="905">
        <f>OBLAST_SLNEOB!J105</f>
        <v>68.644507920020772</v>
      </c>
      <c r="L106" s="821">
        <f>OBLAST_SLNEOB!K105</f>
        <v>47.964290545110238</v>
      </c>
    </row>
    <row r="107" spans="1:12" s="99" customFormat="1" ht="15.75" thickBot="1" x14ac:dyDescent="0.3">
      <c r="A107" s="591">
        <f>OBLAST_SLNEOB!A106</f>
        <v>7</v>
      </c>
      <c r="B107" s="327">
        <f>OBLAST_SLNEOB!B106</f>
        <v>3</v>
      </c>
      <c r="C107" s="327">
        <v>4</v>
      </c>
      <c r="D107" s="597" t="str">
        <f>OBLAST_SLNEOB!C106</f>
        <v>г. Санкт-Петербург</v>
      </c>
      <c r="E107" s="864">
        <f>OBLAST_SLNEOB!D106</f>
        <v>17240</v>
      </c>
      <c r="F107" s="319">
        <f>(E107-OBLAST_SLNEOB!E106)/OBLAST_SLNEOB!E106*100</f>
        <v>4.0874237758860108</v>
      </c>
      <c r="G107" s="318">
        <f>OBLAST_SLNEOB!F106</f>
        <v>10794</v>
      </c>
      <c r="H107" s="319">
        <f>(G107-OBLAST_SLNEOB!G106)/OBLAST_SLNEOB!G106*100</f>
        <v>-9.1184642586511746</v>
      </c>
      <c r="I107" s="318">
        <f>OBLAST_SLNEOB!H106</f>
        <v>4983</v>
      </c>
      <c r="J107" s="866">
        <f>(I107-OBLAST_SLNEOB!I106)/OBLAST_SLNEOB!I106*100</f>
        <v>17.164354573242417</v>
      </c>
      <c r="K107" s="902">
        <f>OBLAST_SLNEOB!J106</f>
        <v>68.416048678455979</v>
      </c>
      <c r="L107" s="399">
        <f>OBLAST_SLNEOB!K106</f>
        <v>40.870056896490787</v>
      </c>
    </row>
    <row r="108" spans="1:12" s="99" customFormat="1" ht="15.75" thickBot="1" x14ac:dyDescent="0.3">
      <c r="A108" s="591">
        <f>OBLAST_SLNEOB!A107</f>
        <v>8</v>
      </c>
      <c r="B108" s="327">
        <f>OBLAST_SLNEOB!B107</f>
        <v>9</v>
      </c>
      <c r="C108" s="327">
        <v>8</v>
      </c>
      <c r="D108" s="597" t="str">
        <f>OBLAST_SLNEOB!C107</f>
        <v>Мурманская область</v>
      </c>
      <c r="E108" s="864">
        <f>OBLAST_SLNEOB!D107</f>
        <v>5655</v>
      </c>
      <c r="F108" s="319">
        <f>(E108-OBLAST_SLNEOB!E107)/OBLAST_SLNEOB!E107*100</f>
        <v>-12.25756400310318</v>
      </c>
      <c r="G108" s="318">
        <f>OBLAST_SLNEOB!F107</f>
        <v>3715</v>
      </c>
      <c r="H108" s="319">
        <f>(G108-OBLAST_SLNEOB!G107)/OBLAST_SLNEOB!G107*100</f>
        <v>-11.272987819441127</v>
      </c>
      <c r="I108" s="318">
        <f>OBLAST_SLNEOB!H107</f>
        <v>1824</v>
      </c>
      <c r="J108" s="866">
        <f>(I108-OBLAST_SLNEOB!I107)/OBLAST_SLNEOB!I107*100</f>
        <v>-10.632043116119549</v>
      </c>
      <c r="K108" s="902">
        <f>OBLAST_SLNEOB!J107</f>
        <v>67.069868207257628</v>
      </c>
      <c r="L108" s="399">
        <f>OBLAST_SLNEOB!K107</f>
        <v>39.946445959104189</v>
      </c>
    </row>
    <row r="109" spans="1:12" s="249" customFormat="1" ht="15.75" thickBot="1" x14ac:dyDescent="0.3">
      <c r="A109" s="591">
        <f>OBLAST_SLNEOB!A108</f>
        <v>9</v>
      </c>
      <c r="B109" s="327">
        <f>OBLAST_SLNEOB!B108</f>
        <v>11</v>
      </c>
      <c r="C109" s="327">
        <v>9</v>
      </c>
      <c r="D109" s="597" t="str">
        <f>OBLAST_SLNEOB!C108</f>
        <v>Республика Карелия</v>
      </c>
      <c r="E109" s="864">
        <f>OBLAST_SLNEOB!D108</f>
        <v>6270</v>
      </c>
      <c r="F109" s="319">
        <f>(E109-OBLAST_SLNEOB!E108)/OBLAST_SLNEOB!E108*100</f>
        <v>6.235174517112843</v>
      </c>
      <c r="G109" s="318">
        <f>OBLAST_SLNEOB!F108</f>
        <v>3510</v>
      </c>
      <c r="H109" s="319">
        <f>(G109-OBLAST_SLNEOB!G108)/OBLAST_SLNEOB!G108*100</f>
        <v>6.3958775386480742</v>
      </c>
      <c r="I109" s="318">
        <f>OBLAST_SLNEOB!H108</f>
        <v>1903</v>
      </c>
      <c r="J109" s="866">
        <f>(I109-OBLAST_SLNEOB!I108)/OBLAST_SLNEOB!I108*100</f>
        <v>-12.586127698667893</v>
      </c>
      <c r="K109" s="902">
        <f>OBLAST_SLNEOB!J108</f>
        <v>64.843894328468494</v>
      </c>
      <c r="L109" s="399">
        <f>OBLAST_SLNEOB!K108</f>
        <v>46.760563380281688</v>
      </c>
    </row>
    <row r="110" spans="1:12" s="5" customFormat="1" x14ac:dyDescent="0.25">
      <c r="A110" s="591">
        <f>OBLAST_SLNEOB!A109</f>
        <v>10</v>
      </c>
      <c r="B110" s="327">
        <f>OBLAST_SLNEOB!B109</f>
        <v>10</v>
      </c>
      <c r="C110" s="327">
        <v>10</v>
      </c>
      <c r="D110" s="597" t="str">
        <f>OBLAST_SLNEOB!C109</f>
        <v>Новгородская область</v>
      </c>
      <c r="E110" s="864">
        <f>OBLAST_SLNEOB!D109</f>
        <v>4061</v>
      </c>
      <c r="F110" s="319">
        <f>(E110-OBLAST_SLNEOB!E109)/OBLAST_SLNEOB!E109*100</f>
        <v>-3.6307546274323683</v>
      </c>
      <c r="G110" s="318">
        <f>OBLAST_SLNEOB!F109</f>
        <v>2473</v>
      </c>
      <c r="H110" s="319">
        <f>(G110-OBLAST_SLNEOB!G109)/OBLAST_SLNEOB!G109*100</f>
        <v>-8.0808080808080801E-2</v>
      </c>
      <c r="I110" s="318">
        <f>OBLAST_SLNEOB!H109</f>
        <v>1509</v>
      </c>
      <c r="J110" s="866">
        <f>(I110-OBLAST_SLNEOB!I109)/OBLAST_SLNEOB!I109*100</f>
        <v>10.711665443873809</v>
      </c>
      <c r="K110" s="902">
        <f>OBLAST_SLNEOB!J109</f>
        <v>62.104470115519838</v>
      </c>
      <c r="L110" s="399">
        <f>OBLAST_SLNEOB!K109</f>
        <v>42.623270317676862</v>
      </c>
    </row>
    <row r="111" spans="1:12" ht="15.75" thickBot="1" x14ac:dyDescent="0.3">
      <c r="A111" s="594">
        <f>OBLAST_SLNEOB!A110</f>
        <v>11</v>
      </c>
      <c r="B111" s="595">
        <f>OBLAST_SLNEOB!B110</f>
        <v>6</v>
      </c>
      <c r="C111" s="595">
        <v>11</v>
      </c>
      <c r="D111" s="600" t="str">
        <f>OBLAST_SLNEOB!C110</f>
        <v>Ленинградская область</v>
      </c>
      <c r="E111" s="880">
        <f>OBLAST_SLNEOB!D110</f>
        <v>7291</v>
      </c>
      <c r="F111" s="412">
        <f>(E111-OBLAST_SLNEOB!E110)/OBLAST_SLNEOB!E110*100</f>
        <v>6.236339793093399</v>
      </c>
      <c r="G111" s="416">
        <f>OBLAST_SLNEOB!F110</f>
        <v>4052</v>
      </c>
      <c r="H111" s="412">
        <f>(G111-OBLAST_SLNEOB!G110)/OBLAST_SLNEOB!G110*100</f>
        <v>-6.9575200918484503</v>
      </c>
      <c r="I111" s="416">
        <f>OBLAST_SLNEOB!H110</f>
        <v>2650</v>
      </c>
      <c r="J111" s="884">
        <f>(I111-OBLAST_SLNEOB!I110)/OBLAST_SLNEOB!I110*100</f>
        <v>31.188118811881189</v>
      </c>
      <c r="K111" s="906">
        <f>OBLAST_SLNEOB!J110</f>
        <v>60.459564309161443</v>
      </c>
      <c r="L111" s="355">
        <f>OBLAST_SLNEOB!K110</f>
        <v>31.793557833089309</v>
      </c>
    </row>
  </sheetData>
  <mergeCells count="15">
    <mergeCell ref="A91:L91"/>
    <mergeCell ref="A100:L100"/>
    <mergeCell ref="G3:H3"/>
    <mergeCell ref="I3:J3"/>
    <mergeCell ref="E3:F3"/>
    <mergeCell ref="A1:L1"/>
    <mergeCell ref="A2:A4"/>
    <mergeCell ref="B2:B4"/>
    <mergeCell ref="C2:C4"/>
    <mergeCell ref="D2:D4"/>
    <mergeCell ref="E2:F2"/>
    <mergeCell ref="G2:H2"/>
    <mergeCell ref="I2:J2"/>
    <mergeCell ref="K2:L2"/>
    <mergeCell ref="K3:L3"/>
  </mergeCells>
  <printOptions horizontalCentered="1" verticalCentered="1"/>
  <pageMargins left="0.39370078740157483" right="0.39370078740157483" top="0.39370078740157483" bottom="0.39370078740157483" header="0" footer="0"/>
  <pageSetup paperSize="9" scale="67" fitToHeight="2" orientation="portrait" r:id="rId1"/>
  <rowBreaks count="1" manualBreakCount="1">
    <brk id="69" max="2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11"/>
  <sheetViews>
    <sheetView view="pageBreakPreview" topLeftCell="A73" zoomScale="85" zoomScaleNormal="60" zoomScaleSheetLayoutView="85" workbookViewId="0">
      <selection activeCell="C112" sqref="C112"/>
    </sheetView>
  </sheetViews>
  <sheetFormatPr defaultRowHeight="15" x14ac:dyDescent="0.25"/>
  <cols>
    <col min="1" max="3" width="4.7109375" style="46" customWidth="1"/>
    <col min="4" max="4" width="45.7109375" customWidth="1"/>
    <col min="5" max="5" width="10.28515625" style="46" customWidth="1"/>
    <col min="6" max="6" width="10.28515625" style="122" customWidth="1"/>
    <col min="7" max="7" width="10.28515625" style="46" customWidth="1"/>
    <col min="8" max="8" width="10.28515625" style="122" customWidth="1"/>
    <col min="9" max="9" width="10.28515625" style="46" customWidth="1"/>
    <col min="10" max="12" width="10.28515625" style="122" customWidth="1"/>
  </cols>
  <sheetData>
    <row r="1" spans="1:12" s="3" customFormat="1" ht="45" customHeight="1" thickBot="1" x14ac:dyDescent="0.35">
      <c r="A1" s="763" t="s">
        <v>238</v>
      </c>
      <c r="B1" s="763"/>
      <c r="C1" s="763"/>
      <c r="D1" s="763"/>
      <c r="E1" s="763"/>
      <c r="F1" s="763"/>
      <c r="G1" s="763"/>
      <c r="H1" s="763"/>
      <c r="I1" s="763"/>
      <c r="J1" s="763"/>
      <c r="K1" s="763"/>
      <c r="L1" s="763"/>
    </row>
    <row r="2" spans="1:12" ht="35.1" customHeight="1" x14ac:dyDescent="0.25">
      <c r="A2" s="764" t="str">
        <f>ВСЕГО!A2</f>
        <v>ноябрь 2020</v>
      </c>
      <c r="B2" s="767" t="str">
        <f>ВСЕГО!B2</f>
        <v>ноябрь 2019</v>
      </c>
      <c r="C2" s="767" t="str">
        <f>ВСЕГО!C2</f>
        <v>октябрь 2020</v>
      </c>
      <c r="D2" s="770"/>
      <c r="E2" s="772" t="s">
        <v>0</v>
      </c>
      <c r="F2" s="772"/>
      <c r="G2" s="773" t="s">
        <v>1</v>
      </c>
      <c r="H2" s="774"/>
      <c r="I2" s="773" t="s">
        <v>2</v>
      </c>
      <c r="J2" s="774"/>
      <c r="K2" s="773" t="s">
        <v>10</v>
      </c>
      <c r="L2" s="775"/>
    </row>
    <row r="3" spans="1:12" ht="35.1" customHeight="1" x14ac:dyDescent="0.25">
      <c r="A3" s="765"/>
      <c r="B3" s="768"/>
      <c r="C3" s="768"/>
      <c r="D3" s="771"/>
      <c r="E3" s="776" t="s">
        <v>3</v>
      </c>
      <c r="F3" s="782" t="s">
        <v>4</v>
      </c>
      <c r="G3" s="776" t="s">
        <v>3</v>
      </c>
      <c r="H3" s="782" t="s">
        <v>4</v>
      </c>
      <c r="I3" s="776" t="s">
        <v>3</v>
      </c>
      <c r="J3" s="782" t="s">
        <v>4</v>
      </c>
      <c r="K3" s="782" t="s">
        <v>6</v>
      </c>
      <c r="L3" s="777" t="s">
        <v>7</v>
      </c>
    </row>
    <row r="4" spans="1:12" ht="35.1" customHeight="1" thickBot="1" x14ac:dyDescent="0.3">
      <c r="A4" s="766"/>
      <c r="B4" s="769"/>
      <c r="C4" s="769"/>
      <c r="D4" s="771"/>
      <c r="E4" s="771"/>
      <c r="F4" s="783"/>
      <c r="G4" s="771"/>
      <c r="H4" s="783"/>
      <c r="I4" s="771"/>
      <c r="J4" s="783"/>
      <c r="K4" s="783"/>
      <c r="L4" s="778"/>
    </row>
    <row r="5" spans="1:12" x14ac:dyDescent="0.25">
      <c r="A5" s="704">
        <f>OBLAST_TG!A2</f>
        <v>1</v>
      </c>
      <c r="B5" s="705">
        <f>OBLAST_TG!B2</f>
        <v>2</v>
      </c>
      <c r="C5" s="706">
        <v>1</v>
      </c>
      <c r="D5" s="714" t="str">
        <f>OBLAST_TG!C2</f>
        <v>Республика Адыгея</v>
      </c>
      <c r="E5" s="863">
        <f>OBLAST_TG!D2</f>
        <v>939</v>
      </c>
      <c r="F5" s="395">
        <f>(E5-OBLAST_TG!E2)/OBLAST_TG!E2*100</f>
        <v>-10.910815939278939</v>
      </c>
      <c r="G5" s="407">
        <f>OBLAST_TG!F2</f>
        <v>874</v>
      </c>
      <c r="H5" s="395">
        <f>(G5-OBLAST_TG!G2)/OBLAST_TG!G2*100</f>
        <v>48.892674616695061</v>
      </c>
      <c r="I5" s="407">
        <f>OBLAST_TG!H2</f>
        <v>216</v>
      </c>
      <c r="J5" s="865">
        <f>(I5-OBLAST_TG!I2)/OBLAST_TG!I2*100</f>
        <v>23.428571428571431</v>
      </c>
      <c r="K5" s="962">
        <f>OBLAST_TG!J2</f>
        <v>80.183486238532112</v>
      </c>
      <c r="L5" s="354">
        <f>OBLAST_TG!K2</f>
        <v>77.034120734908143</v>
      </c>
    </row>
    <row r="6" spans="1:12" x14ac:dyDescent="0.25">
      <c r="A6" s="707">
        <f>OBLAST_TG!A3</f>
        <v>2</v>
      </c>
      <c r="B6" s="330">
        <f>OBLAST_TG!B3</f>
        <v>1</v>
      </c>
      <c r="C6" s="433">
        <v>2</v>
      </c>
      <c r="D6" s="715" t="str">
        <f>OBLAST_TG!C3</f>
        <v>Чеченская Республика</v>
      </c>
      <c r="E6" s="864">
        <f>OBLAST_TG!D3</f>
        <v>791</v>
      </c>
      <c r="F6" s="319">
        <f>(E6-OBLAST_TG!E3)/OBLAST_TG!E3*100</f>
        <v>-15.401069518716579</v>
      </c>
      <c r="G6" s="318">
        <f>OBLAST_TG!F3</f>
        <v>582</v>
      </c>
      <c r="H6" s="319">
        <f>(G6-OBLAST_TG!G3)/OBLAST_TG!G3*100</f>
        <v>-12.481203007518797</v>
      </c>
      <c r="I6" s="318">
        <f>OBLAST_TG!H3</f>
        <v>189</v>
      </c>
      <c r="J6" s="866">
        <f>(I6-OBLAST_TG!I3)/OBLAST_TG!I3*100</f>
        <v>11.834319526627219</v>
      </c>
      <c r="K6" s="963">
        <f>OBLAST_TG!J3</f>
        <v>75.4863813229572</v>
      </c>
      <c r="L6" s="399">
        <f>OBLAST_TG!K3</f>
        <v>79.73621103117506</v>
      </c>
    </row>
    <row r="7" spans="1:12" x14ac:dyDescent="0.25">
      <c r="A7" s="707">
        <f>OBLAST_TG!A4</f>
        <v>3</v>
      </c>
      <c r="B7" s="330">
        <f>OBLAST_TG!B4</f>
        <v>3</v>
      </c>
      <c r="C7" s="433">
        <v>3</v>
      </c>
      <c r="D7" s="715" t="str">
        <f>OBLAST_TG!C4</f>
        <v>Республика Дагестан</v>
      </c>
      <c r="E7" s="864">
        <f>OBLAST_TG!D4</f>
        <v>3376</v>
      </c>
      <c r="F7" s="319">
        <f>(E7-OBLAST_TG!E4)/OBLAST_TG!E4*100</f>
        <v>10.579757615460203</v>
      </c>
      <c r="G7" s="318">
        <f>OBLAST_TG!F4</f>
        <v>2042</v>
      </c>
      <c r="H7" s="319">
        <f>(G7-OBLAST_TG!G4)/OBLAST_TG!G4*100</f>
        <v>2.4586051179126942</v>
      </c>
      <c r="I7" s="318">
        <f>OBLAST_TG!H4</f>
        <v>811</v>
      </c>
      <c r="J7" s="866">
        <f>(I7-OBLAST_TG!I4)/OBLAST_TG!I4*100</f>
        <v>30.806451612903224</v>
      </c>
      <c r="K7" s="963">
        <f>OBLAST_TG!J4</f>
        <v>71.573781983876614</v>
      </c>
      <c r="L7" s="399">
        <f>OBLAST_TG!K4</f>
        <v>76.272483735170312</v>
      </c>
    </row>
    <row r="8" spans="1:12" x14ac:dyDescent="0.25">
      <c r="A8" s="707">
        <f>OBLAST_TG!A5</f>
        <v>4</v>
      </c>
      <c r="B8" s="330">
        <f>OBLAST_TG!B5</f>
        <v>4</v>
      </c>
      <c r="C8" s="433">
        <v>5</v>
      </c>
      <c r="D8" s="715" t="str">
        <f>OBLAST_TG!C5</f>
        <v>Карачаево-Черкесская Республика</v>
      </c>
      <c r="E8" s="864">
        <f>OBLAST_TG!D5</f>
        <v>1264</v>
      </c>
      <c r="F8" s="319">
        <f>(E8-OBLAST_TG!E5)/OBLAST_TG!E5*100</f>
        <v>14.700544464609798</v>
      </c>
      <c r="G8" s="318">
        <f>OBLAST_TG!F5</f>
        <v>784</v>
      </c>
      <c r="H8" s="319">
        <f>(G8-OBLAST_TG!G5)/OBLAST_TG!G5*100</f>
        <v>34.707903780068726</v>
      </c>
      <c r="I8" s="318">
        <f>OBLAST_TG!H5</f>
        <v>354</v>
      </c>
      <c r="J8" s="866">
        <f>(I8-OBLAST_TG!I5)/OBLAST_TG!I5*100</f>
        <v>58.744394618834086</v>
      </c>
      <c r="K8" s="963">
        <f>OBLAST_TG!J5</f>
        <v>68.892794376098422</v>
      </c>
      <c r="L8" s="399">
        <f>OBLAST_TG!K5</f>
        <v>72.298136645962728</v>
      </c>
    </row>
    <row r="9" spans="1:12" x14ac:dyDescent="0.25">
      <c r="A9" s="707">
        <f>OBLAST_TG!A6</f>
        <v>5</v>
      </c>
      <c r="B9" s="330">
        <f>OBLAST_TG!B6</f>
        <v>10</v>
      </c>
      <c r="C9" s="433">
        <v>4</v>
      </c>
      <c r="D9" s="715" t="str">
        <f>OBLAST_TG!C6</f>
        <v>Чукотский автономный округ</v>
      </c>
      <c r="E9" s="864">
        <f>OBLAST_TG!D6</f>
        <v>180</v>
      </c>
      <c r="F9" s="319">
        <f>(E9-OBLAST_TG!E6)/OBLAST_TG!E6*100</f>
        <v>10.429447852760736</v>
      </c>
      <c r="G9" s="318">
        <f>OBLAST_TG!F6</f>
        <v>95</v>
      </c>
      <c r="H9" s="319">
        <f>(G9-OBLAST_TG!G6)/OBLAST_TG!G6*100</f>
        <v>3.2608695652173911</v>
      </c>
      <c r="I9" s="318">
        <f>OBLAST_TG!H6</f>
        <v>48</v>
      </c>
      <c r="J9" s="866">
        <f>(I9-OBLAST_TG!I6)/OBLAST_TG!I6*100</f>
        <v>-4</v>
      </c>
      <c r="K9" s="963">
        <f>OBLAST_TG!J6</f>
        <v>66.43356643356644</v>
      </c>
      <c r="L9" s="399">
        <f>OBLAST_TG!K6</f>
        <v>64.788732394366207</v>
      </c>
    </row>
    <row r="10" spans="1:12" x14ac:dyDescent="0.25">
      <c r="A10" s="707">
        <f>OBLAST_TG!A7</f>
        <v>6</v>
      </c>
      <c r="B10" s="330">
        <f>OBLAST_TG!B7</f>
        <v>5</v>
      </c>
      <c r="C10" s="433">
        <v>7</v>
      </c>
      <c r="D10" s="715" t="str">
        <f>OBLAST_TG!C7</f>
        <v>Республика Алтай</v>
      </c>
      <c r="E10" s="864">
        <f>OBLAST_TG!D7</f>
        <v>864</v>
      </c>
      <c r="F10" s="319">
        <f>(E10-OBLAST_TG!E7)/OBLAST_TG!E7*100</f>
        <v>27.245949926362297</v>
      </c>
      <c r="G10" s="318">
        <f>OBLAST_TG!F7</f>
        <v>498</v>
      </c>
      <c r="H10" s="319">
        <f>(G10-OBLAST_TG!G7)/OBLAST_TG!G7*100</f>
        <v>12.415349887133182</v>
      </c>
      <c r="I10" s="318">
        <f>OBLAST_TG!H7</f>
        <v>265</v>
      </c>
      <c r="J10" s="866">
        <f>(I10-OBLAST_TG!I7)/OBLAST_TG!I7*100</f>
        <v>44.808743169398909</v>
      </c>
      <c r="K10" s="963">
        <f>OBLAST_TG!J7</f>
        <v>65.268676277850588</v>
      </c>
      <c r="L10" s="399">
        <f>OBLAST_TG!K7</f>
        <v>70.766773162939302</v>
      </c>
    </row>
    <row r="11" spans="1:12" x14ac:dyDescent="0.25">
      <c r="A11" s="707">
        <f>OBLAST_TG!A8</f>
        <v>7</v>
      </c>
      <c r="B11" s="330">
        <f>OBLAST_TG!B8</f>
        <v>12</v>
      </c>
      <c r="C11" s="433">
        <v>6</v>
      </c>
      <c r="D11" s="715" t="str">
        <f>OBLAST_TG!C8</f>
        <v>Тамбовская область</v>
      </c>
      <c r="E11" s="864">
        <f>OBLAST_TG!D8</f>
        <v>2796</v>
      </c>
      <c r="F11" s="319">
        <f>(E11-OBLAST_TG!E8)/OBLAST_TG!E8*100</f>
        <v>10.16548463356974</v>
      </c>
      <c r="G11" s="318">
        <f>OBLAST_TG!F8</f>
        <v>1321</v>
      </c>
      <c r="H11" s="319">
        <f>(G11-OBLAST_TG!G8)/OBLAST_TG!G8*100</f>
        <v>3.2031249999999996</v>
      </c>
      <c r="I11" s="318">
        <f>OBLAST_TG!H8</f>
        <v>752</v>
      </c>
      <c r="J11" s="866">
        <f>(I11-OBLAST_TG!I8)/OBLAST_TG!I8*100</f>
        <v>2.1739130434782608</v>
      </c>
      <c r="K11" s="963">
        <f>OBLAST_TG!J8</f>
        <v>63.724071394114809</v>
      </c>
      <c r="L11" s="399">
        <f>OBLAST_TG!K8</f>
        <v>63.492063492063487</v>
      </c>
    </row>
    <row r="12" spans="1:12" x14ac:dyDescent="0.25">
      <c r="A12" s="707">
        <f>OBLAST_TG!A9</f>
        <v>8</v>
      </c>
      <c r="B12" s="330">
        <f>OBLAST_TG!B9</f>
        <v>29</v>
      </c>
      <c r="C12" s="433">
        <v>9</v>
      </c>
      <c r="D12" s="715" t="str">
        <f>OBLAST_TG!C9</f>
        <v>Курганская область</v>
      </c>
      <c r="E12" s="864">
        <f>OBLAST_TG!D9</f>
        <v>3940</v>
      </c>
      <c r="F12" s="319">
        <f>(E12-OBLAST_TG!E9)/OBLAST_TG!E9*100</f>
        <v>5.9994619316653219</v>
      </c>
      <c r="G12" s="318">
        <f>OBLAST_TG!F9</f>
        <v>2065</v>
      </c>
      <c r="H12" s="319">
        <f>(G12-OBLAST_TG!G9)/OBLAST_TG!G9*100</f>
        <v>13.274821722435545</v>
      </c>
      <c r="I12" s="318">
        <f>OBLAST_TG!H9</f>
        <v>1230</v>
      </c>
      <c r="J12" s="866">
        <f>(I12-OBLAST_TG!I9)/OBLAST_TG!I9*100</f>
        <v>-18.543046357615893</v>
      </c>
      <c r="K12" s="963">
        <f>OBLAST_TG!J9</f>
        <v>62.670713201820938</v>
      </c>
      <c r="L12" s="399">
        <f>OBLAST_TG!K9</f>
        <v>54.695469546954698</v>
      </c>
    </row>
    <row r="13" spans="1:12" s="42" customFormat="1" x14ac:dyDescent="0.25">
      <c r="A13" s="707">
        <f>OBLAST_TG!A10</f>
        <v>9</v>
      </c>
      <c r="B13" s="330">
        <f>OBLAST_TG!B10</f>
        <v>6</v>
      </c>
      <c r="C13" s="433">
        <v>10</v>
      </c>
      <c r="D13" s="715" t="str">
        <f>OBLAST_TG!C10</f>
        <v>Республика Саха (Якутия)</v>
      </c>
      <c r="E13" s="864">
        <f>OBLAST_TG!D10</f>
        <v>2659</v>
      </c>
      <c r="F13" s="319">
        <f>(E13-OBLAST_TG!E10)/OBLAST_TG!E10*100</f>
        <v>6.8300522298111694</v>
      </c>
      <c r="G13" s="318">
        <f>OBLAST_TG!F10</f>
        <v>1502</v>
      </c>
      <c r="H13" s="319">
        <f>(G13-OBLAST_TG!G10)/OBLAST_TG!G10*100</f>
        <v>-10.27479091995221</v>
      </c>
      <c r="I13" s="318">
        <f>OBLAST_TG!H10</f>
        <v>899</v>
      </c>
      <c r="J13" s="866">
        <f>(I13-OBLAST_TG!I10)/OBLAST_TG!I10*100</f>
        <v>22.646657571623464</v>
      </c>
      <c r="K13" s="963">
        <f>OBLAST_TG!J10</f>
        <v>62.557267805081217</v>
      </c>
      <c r="L13" s="399">
        <f>OBLAST_TG!K10</f>
        <v>69.547154133776488</v>
      </c>
    </row>
    <row r="14" spans="1:12" x14ac:dyDescent="0.25">
      <c r="A14" s="707">
        <f>OBLAST_TG!A11</f>
        <v>10</v>
      </c>
      <c r="B14" s="330">
        <f>OBLAST_TG!B11</f>
        <v>18</v>
      </c>
      <c r="C14" s="433">
        <v>11</v>
      </c>
      <c r="D14" s="715" t="str">
        <f>OBLAST_TG!C11</f>
        <v>Забайкальский край</v>
      </c>
      <c r="E14" s="864">
        <f>OBLAST_TG!D11</f>
        <v>4361</v>
      </c>
      <c r="F14" s="319">
        <f>(E14-OBLAST_TG!E11)/OBLAST_TG!E11*100</f>
        <v>-3.0242383811429843</v>
      </c>
      <c r="G14" s="318">
        <f>OBLAST_TG!F11</f>
        <v>2539</v>
      </c>
      <c r="H14" s="319">
        <f>(G14-OBLAST_TG!G11)/OBLAST_TG!G11*100</f>
        <v>-4.6921921921921923</v>
      </c>
      <c r="I14" s="318">
        <f>OBLAST_TG!H11</f>
        <v>1542</v>
      </c>
      <c r="J14" s="866">
        <f>(I14-OBLAST_TG!I11)/OBLAST_TG!I11*100</f>
        <v>-5.3406998158379375</v>
      </c>
      <c r="K14" s="963">
        <f>OBLAST_TG!J11</f>
        <v>62.215143347218813</v>
      </c>
      <c r="L14" s="399">
        <f>OBLAST_TG!K11</f>
        <v>62.054507337526211</v>
      </c>
    </row>
    <row r="15" spans="1:12" x14ac:dyDescent="0.25">
      <c r="A15" s="707">
        <f>OBLAST_TG!A12</f>
        <v>11</v>
      </c>
      <c r="B15" s="330">
        <f>OBLAST_TG!B12</f>
        <v>16</v>
      </c>
      <c r="C15" s="433">
        <v>8</v>
      </c>
      <c r="D15" s="715" t="str">
        <f>OBLAST_TG!C12</f>
        <v>Брянская область</v>
      </c>
      <c r="E15" s="864">
        <f>OBLAST_TG!D12</f>
        <v>2775</v>
      </c>
      <c r="F15" s="319">
        <f>(E15-OBLAST_TG!E12)/OBLAST_TG!E12*100</f>
        <v>5.3530751708428248</v>
      </c>
      <c r="G15" s="318">
        <f>OBLAST_TG!F12</f>
        <v>1471</v>
      </c>
      <c r="H15" s="319">
        <f>(G15-OBLAST_TG!G12)/OBLAST_TG!G12*100</f>
        <v>10.022438294689604</v>
      </c>
      <c r="I15" s="318">
        <f>OBLAST_TG!H12</f>
        <v>937</v>
      </c>
      <c r="J15" s="866">
        <f>(I15-OBLAST_TG!I12)/OBLAST_TG!I12*100</f>
        <v>17.125</v>
      </c>
      <c r="K15" s="963">
        <f>OBLAST_TG!J12</f>
        <v>61.088039867109643</v>
      </c>
      <c r="L15" s="399">
        <f>OBLAST_TG!K12</f>
        <v>62.564342536265791</v>
      </c>
    </row>
    <row r="16" spans="1:12" s="44" customFormat="1" ht="15.75" thickBot="1" x14ac:dyDescent="0.3">
      <c r="A16" s="707">
        <f>OBLAST_TG!A13</f>
        <v>12</v>
      </c>
      <c r="B16" s="330">
        <f>OBLAST_TG!B13</f>
        <v>21</v>
      </c>
      <c r="C16" s="433">
        <v>12</v>
      </c>
      <c r="D16" s="715" t="str">
        <f>OBLAST_TG!C13</f>
        <v>Тульская область</v>
      </c>
      <c r="E16" s="864">
        <f>OBLAST_TG!D13</f>
        <v>3486</v>
      </c>
      <c r="F16" s="319">
        <f>(E16-OBLAST_TG!E13)/OBLAST_TG!E13*100</f>
        <v>15.545243619489559</v>
      </c>
      <c r="G16" s="318">
        <f>OBLAST_TG!F13</f>
        <v>1678</v>
      </c>
      <c r="H16" s="319">
        <f>(G16-OBLAST_TG!G13)/OBLAST_TG!G13*100</f>
        <v>18.0028129395218</v>
      </c>
      <c r="I16" s="318">
        <f>OBLAST_TG!H13</f>
        <v>1134</v>
      </c>
      <c r="J16" s="866">
        <f>(I16-OBLAST_TG!I13)/OBLAST_TG!I13*100</f>
        <v>23.934426229508198</v>
      </c>
      <c r="K16" s="963">
        <f>OBLAST_TG!J13</f>
        <v>59.672830725462298</v>
      </c>
      <c r="L16" s="399">
        <f>OBLAST_TG!K13</f>
        <v>60.847240051347882</v>
      </c>
    </row>
    <row r="17" spans="1:13" s="146" customFormat="1" ht="15.75" thickBot="1" x14ac:dyDescent="0.3">
      <c r="A17" s="707">
        <f>OBLAST_TG!A14</f>
        <v>13</v>
      </c>
      <c r="B17" s="330">
        <f>OBLAST_TG!B14</f>
        <v>13</v>
      </c>
      <c r="C17" s="433">
        <v>15</v>
      </c>
      <c r="D17" s="715" t="str">
        <f>OBLAST_TG!C14</f>
        <v>Республика Калмыкия</v>
      </c>
      <c r="E17" s="864">
        <f>OBLAST_TG!D14</f>
        <v>683</v>
      </c>
      <c r="F17" s="319">
        <f>(E17-OBLAST_TG!E14)/OBLAST_TG!E14*100</f>
        <v>10.517799352750808</v>
      </c>
      <c r="G17" s="318">
        <f>OBLAST_TG!F14</f>
        <v>355</v>
      </c>
      <c r="H17" s="319">
        <f>(G17-OBLAST_TG!G14)/OBLAST_TG!G14*100</f>
        <v>0.2824858757062147</v>
      </c>
      <c r="I17" s="318">
        <f>OBLAST_TG!H14</f>
        <v>253</v>
      </c>
      <c r="J17" s="866">
        <f>(I17-OBLAST_TG!I14)/OBLAST_TG!I14*100</f>
        <v>21.052631578947366</v>
      </c>
      <c r="K17" s="963">
        <f>OBLAST_TG!J14</f>
        <v>58.38815789473685</v>
      </c>
      <c r="L17" s="399">
        <f>OBLAST_TG!K14</f>
        <v>62.877442273534633</v>
      </c>
    </row>
    <row r="18" spans="1:13" s="142" customFormat="1" ht="15.75" thickBot="1" x14ac:dyDescent="0.3">
      <c r="A18" s="707">
        <f>OBLAST_TG!A15</f>
        <v>14</v>
      </c>
      <c r="B18" s="330">
        <f>OBLAST_TG!B15</f>
        <v>15</v>
      </c>
      <c r="C18" s="433">
        <v>13</v>
      </c>
      <c r="D18" s="715" t="str">
        <f>OBLAST_TG!C15</f>
        <v>Республика Северная Осетия - Алания</v>
      </c>
      <c r="E18" s="864">
        <f>OBLAST_TG!D15</f>
        <v>1915</v>
      </c>
      <c r="F18" s="319">
        <f>(E18-OBLAST_TG!E15)/OBLAST_TG!E15*100</f>
        <v>-28.088621855050693</v>
      </c>
      <c r="G18" s="318">
        <f>OBLAST_TG!F15</f>
        <v>863</v>
      </c>
      <c r="H18" s="319">
        <f>(G18-OBLAST_TG!G15)/OBLAST_TG!G15*100</f>
        <v>-1.8202502844141069</v>
      </c>
      <c r="I18" s="318">
        <f>OBLAST_TG!H15</f>
        <v>627</v>
      </c>
      <c r="J18" s="866">
        <f>(I18-OBLAST_TG!I15)/OBLAST_TG!I15*100</f>
        <v>19.428571428571427</v>
      </c>
      <c r="K18" s="963">
        <f>OBLAST_TG!J15</f>
        <v>57.919463087248317</v>
      </c>
      <c r="L18" s="399">
        <f>OBLAST_TG!K15</f>
        <v>62.606837606837608</v>
      </c>
    </row>
    <row r="19" spans="1:13" s="140" customFormat="1" ht="15.75" thickBot="1" x14ac:dyDescent="0.3">
      <c r="A19" s="707">
        <f>OBLAST_TG!A16</f>
        <v>15</v>
      </c>
      <c r="B19" s="330">
        <f>OBLAST_TG!B16</f>
        <v>35</v>
      </c>
      <c r="C19" s="433">
        <v>14</v>
      </c>
      <c r="D19" s="715" t="str">
        <f>OBLAST_TG!C16</f>
        <v>Московская область</v>
      </c>
      <c r="E19" s="864">
        <f>OBLAST_TG!D16</f>
        <v>19180</v>
      </c>
      <c r="F19" s="319">
        <f>(E19-OBLAST_TG!E16)/OBLAST_TG!E16*100</f>
        <v>-5.3867403314917128</v>
      </c>
      <c r="G19" s="318">
        <f>OBLAST_TG!F16</f>
        <v>10317</v>
      </c>
      <c r="H19" s="319">
        <f>(G19-OBLAST_TG!G16)/OBLAST_TG!G16*100</f>
        <v>4.2753183747725894</v>
      </c>
      <c r="I19" s="318">
        <f>OBLAST_TG!H16</f>
        <v>7564</v>
      </c>
      <c r="J19" s="866">
        <f>(I19-OBLAST_TG!I16)/OBLAST_TG!I16*100</f>
        <v>-11.480397893504973</v>
      </c>
      <c r="K19" s="963">
        <f>OBLAST_TG!J16</f>
        <v>57.69811531793524</v>
      </c>
      <c r="L19" s="399">
        <f>OBLAST_TG!K16</f>
        <v>53.658007484136881</v>
      </c>
      <c r="M19" s="139"/>
    </row>
    <row r="20" spans="1:13" s="104" customFormat="1" ht="15.75" thickBot="1" x14ac:dyDescent="0.3">
      <c r="A20" s="707">
        <f>OBLAST_TG!A17</f>
        <v>16</v>
      </c>
      <c r="B20" s="330">
        <f>OBLAST_TG!B17</f>
        <v>14</v>
      </c>
      <c r="C20" s="433">
        <v>17</v>
      </c>
      <c r="D20" s="715" t="str">
        <f>OBLAST_TG!C17</f>
        <v>Псковская область</v>
      </c>
      <c r="E20" s="864">
        <f>OBLAST_TG!D17</f>
        <v>2854</v>
      </c>
      <c r="F20" s="319">
        <f>(E20-OBLAST_TG!E17)/OBLAST_TG!E17*100</f>
        <v>18.570835064395514</v>
      </c>
      <c r="G20" s="318">
        <f>OBLAST_TG!F17</f>
        <v>1423</v>
      </c>
      <c r="H20" s="319">
        <f>(G20-OBLAST_TG!G17)/OBLAST_TG!G17*100</f>
        <v>20.900594732370433</v>
      </c>
      <c r="I20" s="318">
        <f>OBLAST_TG!H17</f>
        <v>1099</v>
      </c>
      <c r="J20" s="866">
        <f>(I20-OBLAST_TG!I17)/OBLAST_TG!I17*100</f>
        <v>56.552706552706553</v>
      </c>
      <c r="K20" s="963">
        <f>OBLAST_TG!J17</f>
        <v>56.423473433782711</v>
      </c>
      <c r="L20" s="399">
        <f>OBLAST_TG!K17</f>
        <v>62.639701969132517</v>
      </c>
    </row>
    <row r="21" spans="1:13" s="150" customFormat="1" ht="15.75" thickBot="1" x14ac:dyDescent="0.3">
      <c r="A21" s="707">
        <f>OBLAST_TG!A18</f>
        <v>17</v>
      </c>
      <c r="B21" s="330">
        <f>OBLAST_TG!B18</f>
        <v>32</v>
      </c>
      <c r="C21" s="433">
        <v>16</v>
      </c>
      <c r="D21" s="715" t="str">
        <f>OBLAST_TG!C18</f>
        <v>Рязанская область</v>
      </c>
      <c r="E21" s="864">
        <f>OBLAST_TG!D18</f>
        <v>2375</v>
      </c>
      <c r="F21" s="319">
        <f>(E21-OBLAST_TG!E18)/OBLAST_TG!E18*100</f>
        <v>-13.886874546773024</v>
      </c>
      <c r="G21" s="318">
        <f>OBLAST_TG!F18</f>
        <v>1099</v>
      </c>
      <c r="H21" s="319">
        <f>(G21-OBLAST_TG!G18)/OBLAST_TG!G18*100</f>
        <v>-9.9180327868852469</v>
      </c>
      <c r="I21" s="318">
        <f>OBLAST_TG!H18</f>
        <v>862</v>
      </c>
      <c r="J21" s="866">
        <f>(I21-OBLAST_TG!I18)/OBLAST_TG!I18*100</f>
        <v>-16.229348882410108</v>
      </c>
      <c r="K21" s="963">
        <f>OBLAST_TG!J18</f>
        <v>56.042835288118312</v>
      </c>
      <c r="L21" s="399">
        <f>OBLAST_TG!K18</f>
        <v>54.246331702979099</v>
      </c>
    </row>
    <row r="22" spans="1:13" s="112" customFormat="1" ht="15.75" thickBot="1" x14ac:dyDescent="0.3">
      <c r="A22" s="707">
        <f>OBLAST_TG!A19</f>
        <v>18</v>
      </c>
      <c r="B22" s="330">
        <f>OBLAST_TG!B19</f>
        <v>20</v>
      </c>
      <c r="C22" s="433">
        <v>19</v>
      </c>
      <c r="D22" s="715" t="str">
        <f>OBLAST_TG!C19</f>
        <v>Республика Мордовия</v>
      </c>
      <c r="E22" s="864">
        <f>OBLAST_TG!D19</f>
        <v>2150</v>
      </c>
      <c r="F22" s="319">
        <f>(E22-OBLAST_TG!E19)/OBLAST_TG!E19*100</f>
        <v>42.289874255459956</v>
      </c>
      <c r="G22" s="318">
        <f>OBLAST_TG!F19</f>
        <v>1047</v>
      </c>
      <c r="H22" s="319">
        <f>(G22-OBLAST_TG!G19)/OBLAST_TG!G19*100</f>
        <v>34.575835475578401</v>
      </c>
      <c r="I22" s="318">
        <f>OBLAST_TG!H19</f>
        <v>848</v>
      </c>
      <c r="J22" s="866">
        <f>(I22-OBLAST_TG!I19)/OBLAST_TG!I19*100</f>
        <v>72.00811359026369</v>
      </c>
      <c r="K22" s="963">
        <f>OBLAST_TG!J19</f>
        <v>55.250659630606847</v>
      </c>
      <c r="L22" s="399">
        <f>OBLAST_TG!K19</f>
        <v>61.211644374508253</v>
      </c>
      <c r="M22" s="111"/>
    </row>
    <row r="23" spans="1:13" s="65" customFormat="1" ht="15.75" thickBot="1" x14ac:dyDescent="0.3">
      <c r="A23" s="707">
        <f>OBLAST_TG!A20</f>
        <v>19</v>
      </c>
      <c r="B23" s="330">
        <f>OBLAST_TG!B20</f>
        <v>11</v>
      </c>
      <c r="C23" s="433">
        <v>20</v>
      </c>
      <c r="D23" s="715" t="str">
        <f>OBLAST_TG!C20</f>
        <v>Оренбургская область</v>
      </c>
      <c r="E23" s="864">
        <f>OBLAST_TG!D20</f>
        <v>7433</v>
      </c>
      <c r="F23" s="319">
        <f>(E23-OBLAST_TG!E20)/OBLAST_TG!E20*100</f>
        <v>16.013734977368504</v>
      </c>
      <c r="G23" s="318">
        <f>OBLAST_TG!F20</f>
        <v>3759</v>
      </c>
      <c r="H23" s="319">
        <f>(G23-OBLAST_TG!G20)/OBLAST_TG!G20*100</f>
        <v>-3.763440860215054</v>
      </c>
      <c r="I23" s="318">
        <f>OBLAST_TG!H20</f>
        <v>3082</v>
      </c>
      <c r="J23" s="866">
        <f>(I23-OBLAST_TG!I20)/OBLAST_TG!I20*100</f>
        <v>38.392456219128874</v>
      </c>
      <c r="K23" s="963">
        <f>OBLAST_TG!J20</f>
        <v>54.948107001900297</v>
      </c>
      <c r="L23" s="399">
        <f>OBLAST_TG!K20</f>
        <v>63.688243926300338</v>
      </c>
    </row>
    <row r="24" spans="1:13" s="124" customFormat="1" ht="15.75" thickBot="1" x14ac:dyDescent="0.3">
      <c r="A24" s="707">
        <f>OBLAST_TG!A21</f>
        <v>20</v>
      </c>
      <c r="B24" s="330">
        <f>OBLAST_TG!B21</f>
        <v>26</v>
      </c>
      <c r="C24" s="433">
        <v>24</v>
      </c>
      <c r="D24" s="715" t="str">
        <f>OBLAST_TG!C21</f>
        <v>Республика Тыва</v>
      </c>
      <c r="E24" s="864">
        <f>OBLAST_TG!D21</f>
        <v>1657</v>
      </c>
      <c r="F24" s="319">
        <f>(E24-OBLAST_TG!E21)/OBLAST_TG!E21*100</f>
        <v>-4.6605293440736482</v>
      </c>
      <c r="G24" s="318">
        <f>OBLAST_TG!F21</f>
        <v>811</v>
      </c>
      <c r="H24" s="319">
        <f>(G24-OBLAST_TG!G21)/OBLAST_TG!G21*100</f>
        <v>-13.539445628997868</v>
      </c>
      <c r="I24" s="318">
        <f>OBLAST_TG!H21</f>
        <v>687</v>
      </c>
      <c r="J24" s="866">
        <f>(I24-OBLAST_TG!I21)/OBLAST_TG!I21*100</f>
        <v>-3.6465638148667603</v>
      </c>
      <c r="K24" s="963">
        <f>OBLAST_TG!J21</f>
        <v>54.138851802403209</v>
      </c>
      <c r="L24" s="399">
        <f>OBLAST_TG!K21</f>
        <v>56.814052089642637</v>
      </c>
    </row>
    <row r="25" spans="1:13" s="161" customFormat="1" ht="15.75" thickBot="1" x14ac:dyDescent="0.3">
      <c r="A25" s="707">
        <f>OBLAST_TG!A22</f>
        <v>21</v>
      </c>
      <c r="B25" s="330">
        <f>OBLAST_TG!B22</f>
        <v>8</v>
      </c>
      <c r="C25" s="433">
        <v>26</v>
      </c>
      <c r="D25" s="715" t="str">
        <f>OBLAST_TG!C22</f>
        <v>Камчатский край</v>
      </c>
      <c r="E25" s="864">
        <f>OBLAST_TG!D22</f>
        <v>1293</v>
      </c>
      <c r="F25" s="319">
        <f>(E25-OBLAST_TG!E22)/OBLAST_TG!E22*100</f>
        <v>44.79283314669653</v>
      </c>
      <c r="G25" s="318">
        <f>OBLAST_TG!F22</f>
        <v>588</v>
      </c>
      <c r="H25" s="319">
        <f>(G25-OBLAST_TG!G22)/OBLAST_TG!G22*100</f>
        <v>9.2936802973977688</v>
      </c>
      <c r="I25" s="318">
        <f>OBLAST_TG!H22</f>
        <v>499</v>
      </c>
      <c r="J25" s="866">
        <f>(I25-OBLAST_TG!I22)/OBLAST_TG!I22*100</f>
        <v>82.783882783882774</v>
      </c>
      <c r="K25" s="963">
        <f>OBLAST_TG!J22</f>
        <v>54.09383624655014</v>
      </c>
      <c r="L25" s="399">
        <f>OBLAST_TG!K22</f>
        <v>66.337854500616515</v>
      </c>
    </row>
    <row r="26" spans="1:13" s="166" customFormat="1" ht="15.75" thickBot="1" x14ac:dyDescent="0.3">
      <c r="A26" s="707">
        <f>OBLAST_TG!A23</f>
        <v>22</v>
      </c>
      <c r="B26" s="330">
        <f>OBLAST_TG!B23</f>
        <v>24</v>
      </c>
      <c r="C26" s="433">
        <v>21</v>
      </c>
      <c r="D26" s="715" t="str">
        <f>OBLAST_TG!C23</f>
        <v>Самарская область</v>
      </c>
      <c r="E26" s="864">
        <f>OBLAST_TG!D23</f>
        <v>10598</v>
      </c>
      <c r="F26" s="319">
        <f>(E26-OBLAST_TG!E23)/OBLAST_TG!E23*100</f>
        <v>12.517252362246523</v>
      </c>
      <c r="G26" s="318">
        <f>OBLAST_TG!F23</f>
        <v>5298</v>
      </c>
      <c r="H26" s="319">
        <f>(G26-OBLAST_TG!G23)/OBLAST_TG!G23*100</f>
        <v>11.185729275970619</v>
      </c>
      <c r="I26" s="318">
        <f>OBLAST_TG!H23</f>
        <v>4519</v>
      </c>
      <c r="J26" s="866">
        <f>(I26-OBLAST_TG!I23)/OBLAST_TG!I23*100</f>
        <v>29.781734635267089</v>
      </c>
      <c r="K26" s="963">
        <f>OBLAST_TG!J23</f>
        <v>53.967607211979221</v>
      </c>
      <c r="L26" s="399">
        <f>OBLAST_TG!K23</f>
        <v>57.778586152540313</v>
      </c>
    </row>
    <row r="27" spans="1:13" s="16" customFormat="1" x14ac:dyDescent="0.25">
      <c r="A27" s="707">
        <f>OBLAST_TG!A24</f>
        <v>23</v>
      </c>
      <c r="B27" s="330">
        <f>OBLAST_TG!B24</f>
        <v>33</v>
      </c>
      <c r="C27" s="433">
        <v>28</v>
      </c>
      <c r="D27" s="715" t="str">
        <f>OBLAST_TG!C24</f>
        <v>Свердловская область</v>
      </c>
      <c r="E27" s="864">
        <f>OBLAST_TG!D24</f>
        <v>12381</v>
      </c>
      <c r="F27" s="319">
        <f>(E27-OBLAST_TG!E24)/OBLAST_TG!E24*100</f>
        <v>6.3477065796254939</v>
      </c>
      <c r="G27" s="318">
        <f>OBLAST_TG!F24</f>
        <v>5705</v>
      </c>
      <c r="H27" s="319">
        <f>(G27-OBLAST_TG!G24)/OBLAST_TG!G24*100</f>
        <v>-2.6450511945392492</v>
      </c>
      <c r="I27" s="318">
        <f>OBLAST_TG!H24</f>
        <v>5139</v>
      </c>
      <c r="J27" s="866">
        <f>(I27-OBLAST_TG!I24)/OBLAST_TG!I24*100</f>
        <v>2.8622898318654921</v>
      </c>
      <c r="K27" s="963">
        <f>OBLAST_TG!J24</f>
        <v>52.60973810402065</v>
      </c>
      <c r="L27" s="399">
        <f>OBLAST_TG!K24</f>
        <v>53.979366249078851</v>
      </c>
    </row>
    <row r="28" spans="1:13" s="17" customFormat="1" x14ac:dyDescent="0.25">
      <c r="A28" s="707">
        <f>OBLAST_TG!A25</f>
        <v>24</v>
      </c>
      <c r="B28" s="330">
        <f>OBLAST_TG!B25</f>
        <v>23</v>
      </c>
      <c r="C28" s="433">
        <v>23</v>
      </c>
      <c r="D28" s="715" t="str">
        <f>OBLAST_TG!C25</f>
        <v>Республика Хакасия</v>
      </c>
      <c r="E28" s="864">
        <f>OBLAST_TG!D25</f>
        <v>2318</v>
      </c>
      <c r="F28" s="319">
        <f>(E28-OBLAST_TG!E25)/OBLAST_TG!E25*100</f>
        <v>25.704989154013013</v>
      </c>
      <c r="G28" s="318">
        <f>OBLAST_TG!F25</f>
        <v>979</v>
      </c>
      <c r="H28" s="319">
        <f>(G28-OBLAST_TG!G25)/OBLAST_TG!G25*100</f>
        <v>13.837209302325581</v>
      </c>
      <c r="I28" s="318">
        <f>OBLAST_TG!H25</f>
        <v>886</v>
      </c>
      <c r="J28" s="866">
        <f>(I28-OBLAST_TG!I25)/OBLAST_TG!I25*100</f>
        <v>41.30781499202552</v>
      </c>
      <c r="K28" s="963">
        <f>OBLAST_TG!J25</f>
        <v>52.493297587131373</v>
      </c>
      <c r="L28" s="399">
        <f>OBLAST_TG!K25</f>
        <v>57.83456624075319</v>
      </c>
    </row>
    <row r="29" spans="1:13" s="6" customFormat="1" ht="15.75" thickBot="1" x14ac:dyDescent="0.3">
      <c r="A29" s="707">
        <f>OBLAST_TG!A26</f>
        <v>25</v>
      </c>
      <c r="B29" s="330">
        <f>OBLAST_TG!B26</f>
        <v>37</v>
      </c>
      <c r="C29" s="433">
        <v>25</v>
      </c>
      <c r="D29" s="715" t="str">
        <f>OBLAST_TG!C26</f>
        <v>Калужская область</v>
      </c>
      <c r="E29" s="864">
        <f>OBLAST_TG!D26</f>
        <v>4425</v>
      </c>
      <c r="F29" s="319">
        <f>(E29-OBLAST_TG!E26)/OBLAST_TG!E26*100</f>
        <v>12.195740365111561</v>
      </c>
      <c r="G29" s="318">
        <f>OBLAST_TG!F26</f>
        <v>1886</v>
      </c>
      <c r="H29" s="319">
        <f>(G29-OBLAST_TG!G26)/OBLAST_TG!G26*100</f>
        <v>7.403189066059225</v>
      </c>
      <c r="I29" s="318">
        <f>OBLAST_TG!H26</f>
        <v>1757</v>
      </c>
      <c r="J29" s="866">
        <f>(I29-OBLAST_TG!I26)/OBLAST_TG!I26*100</f>
        <v>14.911706998037932</v>
      </c>
      <c r="K29" s="963">
        <f>OBLAST_TG!J26</f>
        <v>51.770518803184181</v>
      </c>
      <c r="L29" s="399">
        <f>OBLAST_TG!K26</f>
        <v>53.455098934551003</v>
      </c>
    </row>
    <row r="30" spans="1:13" s="180" customFormat="1" ht="15.75" thickBot="1" x14ac:dyDescent="0.3">
      <c r="A30" s="707">
        <f>OBLAST_TG!A27</f>
        <v>26</v>
      </c>
      <c r="B30" s="330">
        <f>OBLAST_TG!B27</f>
        <v>22</v>
      </c>
      <c r="C30" s="433">
        <v>29</v>
      </c>
      <c r="D30" s="715" t="str">
        <f>OBLAST_TG!C27</f>
        <v>Республика Бурятия</v>
      </c>
      <c r="E30" s="864">
        <f>OBLAST_TG!D27</f>
        <v>4812</v>
      </c>
      <c r="F30" s="319">
        <f>(E30-OBLAST_TG!E27)/OBLAST_TG!E27*100</f>
        <v>6.8620919387075281</v>
      </c>
      <c r="G30" s="318">
        <f>OBLAST_TG!F27</f>
        <v>2285</v>
      </c>
      <c r="H30" s="319">
        <f>(G30-OBLAST_TG!G27)/OBLAST_TG!G27*100</f>
        <v>-2.2250748823277706</v>
      </c>
      <c r="I30" s="318">
        <f>OBLAST_TG!H27</f>
        <v>2153</v>
      </c>
      <c r="J30" s="866">
        <f>(I30-OBLAST_TG!I27)/OBLAST_TG!I27*100</f>
        <v>26.721600941730429</v>
      </c>
      <c r="K30" s="963">
        <f>OBLAST_TG!J27</f>
        <v>51.487156376746277</v>
      </c>
      <c r="L30" s="399">
        <f>OBLAST_TG!K27</f>
        <v>57.903865213082263</v>
      </c>
    </row>
    <row r="31" spans="1:13" x14ac:dyDescent="0.25">
      <c r="A31" s="707">
        <f>OBLAST_TG!A28</f>
        <v>27</v>
      </c>
      <c r="B31" s="330">
        <f>OBLAST_TG!B28</f>
        <v>25</v>
      </c>
      <c r="C31" s="433">
        <v>27</v>
      </c>
      <c r="D31" s="715" t="str">
        <f>OBLAST_TG!C28</f>
        <v>Кабардино-Балкарская Республика</v>
      </c>
      <c r="E31" s="864">
        <f>OBLAST_TG!D28</f>
        <v>1988</v>
      </c>
      <c r="F31" s="319">
        <f>(E31-OBLAST_TG!E28)/OBLAST_TG!E28*100</f>
        <v>-2.6444662095984328</v>
      </c>
      <c r="G31" s="318">
        <f>OBLAST_TG!F28</f>
        <v>953</v>
      </c>
      <c r="H31" s="319">
        <f>(G31-OBLAST_TG!G28)/OBLAST_TG!G28*100</f>
        <v>-6.0157790927021697</v>
      </c>
      <c r="I31" s="318">
        <f>OBLAST_TG!H28</f>
        <v>909</v>
      </c>
      <c r="J31" s="866">
        <f>(I31-OBLAST_TG!I28)/OBLAST_TG!I28*100</f>
        <v>19.291338582677163</v>
      </c>
      <c r="K31" s="963">
        <f>OBLAST_TG!J28</f>
        <v>51.181525241675622</v>
      </c>
      <c r="L31" s="399">
        <f>OBLAST_TG!K28</f>
        <v>57.094594594594597</v>
      </c>
    </row>
    <row r="32" spans="1:13" s="160" customFormat="1" x14ac:dyDescent="0.25">
      <c r="A32" s="707">
        <f>OBLAST_TG!A29</f>
        <v>28</v>
      </c>
      <c r="B32" s="330">
        <f>OBLAST_TG!B29</f>
        <v>43</v>
      </c>
      <c r="C32" s="433">
        <v>18</v>
      </c>
      <c r="D32" s="715" t="str">
        <f>OBLAST_TG!C29</f>
        <v>Ненецкий автономный округ</v>
      </c>
      <c r="E32" s="864">
        <f>OBLAST_TG!D29</f>
        <v>185</v>
      </c>
      <c r="F32" s="319">
        <f>(E32-OBLAST_TG!E29)/OBLAST_TG!E29*100</f>
        <v>0</v>
      </c>
      <c r="G32" s="318">
        <f>OBLAST_TG!F29</f>
        <v>92</v>
      </c>
      <c r="H32" s="319">
        <f>(G32-OBLAST_TG!G29)/OBLAST_TG!G29*100</f>
        <v>-2.1276595744680851</v>
      </c>
      <c r="I32" s="318">
        <f>OBLAST_TG!H29</f>
        <v>88</v>
      </c>
      <c r="J32" s="866">
        <f>(I32-OBLAST_TG!I29)/OBLAST_TG!I29*100</f>
        <v>-1.1235955056179776</v>
      </c>
      <c r="K32" s="963">
        <f>OBLAST_TG!J29</f>
        <v>51.111111111111107</v>
      </c>
      <c r="L32" s="399">
        <f>OBLAST_TG!K29</f>
        <v>51.366120218579233</v>
      </c>
    </row>
    <row r="33" spans="1:12" x14ac:dyDescent="0.25">
      <c r="A33" s="707">
        <f>OBLAST_TG!A30</f>
        <v>29</v>
      </c>
      <c r="B33" s="330">
        <f>OBLAST_TG!B30</f>
        <v>27</v>
      </c>
      <c r="C33" s="433">
        <v>32</v>
      </c>
      <c r="D33" s="715" t="str">
        <f>OBLAST_TG!C30</f>
        <v>Вологодская область</v>
      </c>
      <c r="E33" s="864">
        <f>OBLAST_TG!D30</f>
        <v>3390</v>
      </c>
      <c r="F33" s="319">
        <f>(E33-OBLAST_TG!E30)/OBLAST_TG!E30*100</f>
        <v>11.513157894736842</v>
      </c>
      <c r="G33" s="318">
        <f>OBLAST_TG!F30</f>
        <v>1479</v>
      </c>
      <c r="H33" s="319">
        <f>(G33-OBLAST_TG!G30)/OBLAST_TG!G30*100</f>
        <v>-6.3924050632911387</v>
      </c>
      <c r="I33" s="318">
        <f>OBLAST_TG!H30</f>
        <v>1459</v>
      </c>
      <c r="J33" s="866">
        <f>(I33-OBLAST_TG!I30)/OBLAST_TG!I30*100</f>
        <v>13.984374999999998</v>
      </c>
      <c r="K33" s="963">
        <f>OBLAST_TG!J30</f>
        <v>50.340367597004757</v>
      </c>
      <c r="L33" s="399">
        <f>OBLAST_TG!K30</f>
        <v>55.24475524475524</v>
      </c>
    </row>
    <row r="34" spans="1:12" x14ac:dyDescent="0.25">
      <c r="A34" s="707">
        <f>OBLAST_TG!A31</f>
        <v>30</v>
      </c>
      <c r="B34" s="330">
        <f>OBLAST_TG!B31</f>
        <v>17</v>
      </c>
      <c r="C34" s="433">
        <v>30</v>
      </c>
      <c r="D34" s="715" t="str">
        <f>OBLAST_TG!C31</f>
        <v>Астраханская область</v>
      </c>
      <c r="E34" s="864">
        <f>OBLAST_TG!D31</f>
        <v>3275</v>
      </c>
      <c r="F34" s="319">
        <f>(E34-OBLAST_TG!E31)/OBLAST_TG!E31*100</f>
        <v>25.623321825853473</v>
      </c>
      <c r="G34" s="318">
        <f>OBLAST_TG!F31</f>
        <v>1548</v>
      </c>
      <c r="H34" s="319">
        <f>(G34-OBLAST_TG!G31)/OBLAST_TG!G31*100</f>
        <v>3.2</v>
      </c>
      <c r="I34" s="318">
        <f>OBLAST_TG!H31</f>
        <v>1534</v>
      </c>
      <c r="J34" s="866">
        <f>(I34-OBLAST_TG!I31)/OBLAST_TG!I31*100</f>
        <v>70.255271920088788</v>
      </c>
      <c r="K34" s="963">
        <f>OBLAST_TG!J31</f>
        <v>50.227125243348482</v>
      </c>
      <c r="L34" s="399">
        <f>OBLAST_TG!K31</f>
        <v>62.473969179508543</v>
      </c>
    </row>
    <row r="35" spans="1:12" s="19" customFormat="1" ht="15.75" thickBot="1" x14ac:dyDescent="0.3">
      <c r="A35" s="707">
        <f>OBLAST_TG!A32</f>
        <v>31</v>
      </c>
      <c r="B35" s="330">
        <f>OBLAST_TG!B32</f>
        <v>7</v>
      </c>
      <c r="C35" s="433">
        <v>22</v>
      </c>
      <c r="D35" s="715" t="str">
        <f>OBLAST_TG!C32</f>
        <v>Ульяновская область</v>
      </c>
      <c r="E35" s="864">
        <f>OBLAST_TG!D32</f>
        <v>3247</v>
      </c>
      <c r="F35" s="319">
        <f>(E35-OBLAST_TG!E32)/OBLAST_TG!E32*100</f>
        <v>24.692780337941628</v>
      </c>
      <c r="G35" s="318">
        <f>OBLAST_TG!F32</f>
        <v>1396</v>
      </c>
      <c r="H35" s="319">
        <f>(G35-OBLAST_TG!G32)/OBLAST_TG!G32*100</f>
        <v>1.8978102189781021</v>
      </c>
      <c r="I35" s="318">
        <f>OBLAST_TG!H32</f>
        <v>1442</v>
      </c>
      <c r="J35" s="866">
        <f>(I35-OBLAST_TG!I32)/OBLAST_TG!I32*100</f>
        <v>134.85342019543972</v>
      </c>
      <c r="K35" s="963">
        <f>OBLAST_TG!J32</f>
        <v>49.189570119802681</v>
      </c>
      <c r="L35" s="399">
        <f>OBLAST_TG!K32</f>
        <v>69.052419354838719</v>
      </c>
    </row>
    <row r="36" spans="1:12" s="174" customFormat="1" ht="15.75" thickBot="1" x14ac:dyDescent="0.3">
      <c r="A36" s="707">
        <f>OBLAST_TG!A33</f>
        <v>32</v>
      </c>
      <c r="B36" s="330">
        <f>OBLAST_TG!B33</f>
        <v>84</v>
      </c>
      <c r="C36" s="433">
        <v>31</v>
      </c>
      <c r="D36" s="715" t="str">
        <f>OBLAST_TG!C33</f>
        <v>Ивановская область</v>
      </c>
      <c r="E36" s="864">
        <f>OBLAST_TG!D33</f>
        <v>3466</v>
      </c>
      <c r="F36" s="319">
        <f>(E36-OBLAST_TG!E33)/OBLAST_TG!E33*100</f>
        <v>11.842529848338174</v>
      </c>
      <c r="G36" s="318">
        <f>OBLAST_TG!F33</f>
        <v>1334</v>
      </c>
      <c r="H36" s="319">
        <f>(G36-OBLAST_TG!G33)/OBLAST_TG!G33*100</f>
        <v>23.404255319148938</v>
      </c>
      <c r="I36" s="318">
        <f>OBLAST_TG!H33</f>
        <v>1418</v>
      </c>
      <c r="J36" s="866">
        <f>(I36-OBLAST_TG!I33)/OBLAST_TG!I33*100</f>
        <v>-37.422771403353927</v>
      </c>
      <c r="K36" s="963">
        <f>OBLAST_TG!J33</f>
        <v>48.473837209302317</v>
      </c>
      <c r="L36" s="399">
        <f>OBLAST_TG!K33</f>
        <v>32.297579922318491</v>
      </c>
    </row>
    <row r="37" spans="1:12" ht="15.75" thickBot="1" x14ac:dyDescent="0.3">
      <c r="A37" s="707">
        <f>OBLAST_TG!A34</f>
        <v>33</v>
      </c>
      <c r="B37" s="330">
        <f>OBLAST_TG!B34</f>
        <v>42</v>
      </c>
      <c r="C37" s="433">
        <v>34</v>
      </c>
      <c r="D37" s="715" t="str">
        <f>OBLAST_TG!C34</f>
        <v>Пермский край</v>
      </c>
      <c r="E37" s="864">
        <f>OBLAST_TG!D34</f>
        <v>9676</v>
      </c>
      <c r="F37" s="319">
        <f>(E37-OBLAST_TG!E34)/OBLAST_TG!E34*100</f>
        <v>-1.3055895552835577</v>
      </c>
      <c r="G37" s="318">
        <f>OBLAST_TG!F34</f>
        <v>4312</v>
      </c>
      <c r="H37" s="319">
        <f>(G37-OBLAST_TG!G34)/OBLAST_TG!G34*100</f>
        <v>-3.5778175313059033</v>
      </c>
      <c r="I37" s="318">
        <f>OBLAST_TG!H34</f>
        <v>4665</v>
      </c>
      <c r="J37" s="866">
        <f>(I37-OBLAST_TG!I34)/OBLAST_TG!I34*100</f>
        <v>11.416288512061142</v>
      </c>
      <c r="K37" s="963">
        <f>OBLAST_TG!J34</f>
        <v>48.033864319928703</v>
      </c>
      <c r="L37" s="399">
        <f>OBLAST_TG!K34</f>
        <v>51.645686568887861</v>
      </c>
    </row>
    <row r="38" spans="1:12" s="185" customFormat="1" ht="15.75" thickBot="1" x14ac:dyDescent="0.3">
      <c r="A38" s="707">
        <f>OBLAST_TG!A35</f>
        <v>34</v>
      </c>
      <c r="B38" s="330">
        <f>OBLAST_TG!B35</f>
        <v>51</v>
      </c>
      <c r="C38" s="433">
        <v>37</v>
      </c>
      <c r="D38" s="715" t="str">
        <f>OBLAST_TG!C35</f>
        <v>Нижегородская область</v>
      </c>
      <c r="E38" s="864">
        <f>OBLAST_TG!D35</f>
        <v>10783</v>
      </c>
      <c r="F38" s="319">
        <f>(E38-OBLAST_TG!E35)/OBLAST_TG!E35*100</f>
        <v>15.449678800856532</v>
      </c>
      <c r="G38" s="318">
        <f>OBLAST_TG!F35</f>
        <v>4539</v>
      </c>
      <c r="H38" s="319">
        <f>(G38-OBLAST_TG!G35)/OBLAST_TG!G35*100</f>
        <v>16.623843782117163</v>
      </c>
      <c r="I38" s="318">
        <f>OBLAST_TG!H35</f>
        <v>5023</v>
      </c>
      <c r="J38" s="866">
        <f>(I38-OBLAST_TG!I35)/OBLAST_TG!I35*100</f>
        <v>19.680724326900169</v>
      </c>
      <c r="K38" s="963">
        <f>OBLAST_TG!J35</f>
        <v>47.469148713658242</v>
      </c>
      <c r="L38" s="399">
        <f>OBLAST_TG!K35</f>
        <v>48.114723698850291</v>
      </c>
    </row>
    <row r="39" spans="1:12" s="158" customFormat="1" ht="15.75" thickBot="1" x14ac:dyDescent="0.3">
      <c r="A39" s="707">
        <f>OBLAST_TG!A36</f>
        <v>35</v>
      </c>
      <c r="B39" s="330">
        <f>OBLAST_TG!B36</f>
        <v>50</v>
      </c>
      <c r="C39" s="433">
        <v>35</v>
      </c>
      <c r="D39" s="715" t="str">
        <f>OBLAST_TG!C36</f>
        <v>Краснодарский край</v>
      </c>
      <c r="E39" s="864">
        <f>OBLAST_TG!D36</f>
        <v>15073</v>
      </c>
      <c r="F39" s="319">
        <f>(E39-OBLAST_TG!E36)/OBLAST_TG!E36*100</f>
        <v>5.7605950042099359</v>
      </c>
      <c r="G39" s="318">
        <f>OBLAST_TG!F36</f>
        <v>5899</v>
      </c>
      <c r="H39" s="319">
        <f>(G39-OBLAST_TG!G36)/OBLAST_TG!G36*100</f>
        <v>3.4912280701754388</v>
      </c>
      <c r="I39" s="318">
        <f>OBLAST_TG!H36</f>
        <v>6693</v>
      </c>
      <c r="J39" s="866">
        <f>(I39-OBLAST_TG!I36)/OBLAST_TG!I36*100</f>
        <v>12.054244098442995</v>
      </c>
      <c r="K39" s="963">
        <f>OBLAST_TG!J36</f>
        <v>46.847204574332913</v>
      </c>
      <c r="L39" s="399">
        <f>OBLAST_TG!K36</f>
        <v>48.830634798252383</v>
      </c>
    </row>
    <row r="40" spans="1:12" ht="15.75" thickBot="1" x14ac:dyDescent="0.3">
      <c r="A40" s="707">
        <f>OBLAST_TG!A37</f>
        <v>36</v>
      </c>
      <c r="B40" s="330">
        <f>OBLAST_TG!B37</f>
        <v>56</v>
      </c>
      <c r="C40" s="433">
        <v>39</v>
      </c>
      <c r="D40" s="715" t="str">
        <f>OBLAST_TG!C37</f>
        <v>Калининградская область</v>
      </c>
      <c r="E40" s="864">
        <f>OBLAST_TG!D37</f>
        <v>3185</v>
      </c>
      <c r="F40" s="319">
        <f>(E40-OBLAST_TG!E37)/OBLAST_TG!E37*100</f>
        <v>2.7750887383026783</v>
      </c>
      <c r="G40" s="318">
        <f>OBLAST_TG!F37</f>
        <v>1172</v>
      </c>
      <c r="H40" s="319">
        <f>(G40-OBLAST_TG!G37)/OBLAST_TG!G37*100</f>
        <v>-6.9102462271644169</v>
      </c>
      <c r="I40" s="318">
        <f>OBLAST_TG!H37</f>
        <v>1345</v>
      </c>
      <c r="J40" s="866">
        <f>(I40-OBLAST_TG!I37)/OBLAST_TG!I37*100</f>
        <v>-2.3238925199709515</v>
      </c>
      <c r="K40" s="963">
        <f>OBLAST_TG!J37</f>
        <v>46.563369090186733</v>
      </c>
      <c r="L40" s="399">
        <f>OBLAST_TG!K37</f>
        <v>47.761760242792107</v>
      </c>
    </row>
    <row r="41" spans="1:12" s="193" customFormat="1" ht="15.75" thickBot="1" x14ac:dyDescent="0.3">
      <c r="A41" s="707">
        <f>OBLAST_TG!A38</f>
        <v>37</v>
      </c>
      <c r="B41" s="330">
        <f>OBLAST_TG!B38</f>
        <v>72</v>
      </c>
      <c r="C41" s="433">
        <v>36</v>
      </c>
      <c r="D41" s="715" t="str">
        <f>OBLAST_TG!C38</f>
        <v>Орловская область</v>
      </c>
      <c r="E41" s="864">
        <f>OBLAST_TG!D38</f>
        <v>1743</v>
      </c>
      <c r="F41" s="319">
        <f>(E41-OBLAST_TG!E38)/OBLAST_TG!E38*100</f>
        <v>5</v>
      </c>
      <c r="G41" s="318">
        <f>OBLAST_TG!F38</f>
        <v>723</v>
      </c>
      <c r="H41" s="319">
        <f>(G41-OBLAST_TG!G38)/OBLAST_TG!G38*100</f>
        <v>25.086505190311421</v>
      </c>
      <c r="I41" s="318">
        <f>OBLAST_TG!H38</f>
        <v>834</v>
      </c>
      <c r="J41" s="866">
        <f>(I41-OBLAST_TG!I38)/OBLAST_TG!I38*100</f>
        <v>7.7519379844961236</v>
      </c>
      <c r="K41" s="963">
        <f>OBLAST_TG!J38</f>
        <v>46.435452793834301</v>
      </c>
      <c r="L41" s="399">
        <f>OBLAST_TG!K38</f>
        <v>42.751479289940832</v>
      </c>
    </row>
    <row r="42" spans="1:12" ht="15.75" thickBot="1" x14ac:dyDescent="0.3">
      <c r="A42" s="707">
        <f>OBLAST_TG!A39</f>
        <v>38</v>
      </c>
      <c r="B42" s="330">
        <f>OBLAST_TG!B39</f>
        <v>30</v>
      </c>
      <c r="C42" s="433">
        <v>38</v>
      </c>
      <c r="D42" s="715" t="str">
        <f>OBLAST_TG!C39</f>
        <v>Республика Ингушетия</v>
      </c>
      <c r="E42" s="864">
        <f>OBLAST_TG!D39</f>
        <v>520</v>
      </c>
      <c r="F42" s="319">
        <f>(E42-OBLAST_TG!E39)/OBLAST_TG!E39*100</f>
        <v>12.068965517241379</v>
      </c>
      <c r="G42" s="318">
        <f>OBLAST_TG!F39</f>
        <v>208</v>
      </c>
      <c r="H42" s="319">
        <f>(G42-OBLAST_TG!G39)/OBLAST_TG!G39*100</f>
        <v>3.4825870646766171</v>
      </c>
      <c r="I42" s="318">
        <f>OBLAST_TG!H39</f>
        <v>240</v>
      </c>
      <c r="J42" s="866">
        <f>(I42-OBLAST_TG!I39)/OBLAST_TG!I39*100</f>
        <v>43.712574850299404</v>
      </c>
      <c r="K42" s="963">
        <f>OBLAST_TG!J39</f>
        <v>46.428571428571431</v>
      </c>
      <c r="L42" s="399">
        <f>OBLAST_TG!K39</f>
        <v>54.619565217391312</v>
      </c>
    </row>
    <row r="43" spans="1:12" s="199" customFormat="1" ht="15.75" thickBot="1" x14ac:dyDescent="0.3">
      <c r="A43" s="707">
        <f>OBLAST_TG!A40</f>
        <v>39</v>
      </c>
      <c r="B43" s="330">
        <f>OBLAST_TG!B40</f>
        <v>9</v>
      </c>
      <c r="C43" s="433">
        <v>43</v>
      </c>
      <c r="D43" s="715" t="str">
        <f>OBLAST_TG!C40</f>
        <v>Чувашская Республика</v>
      </c>
      <c r="E43" s="864">
        <f>OBLAST_TG!D40</f>
        <v>4196</v>
      </c>
      <c r="F43" s="319">
        <f>(E43-OBLAST_TG!E40)/OBLAST_TG!E40*100</f>
        <v>31.207004377736087</v>
      </c>
      <c r="G43" s="318">
        <f>OBLAST_TG!F40</f>
        <v>1755</v>
      </c>
      <c r="H43" s="319">
        <f>(G43-OBLAST_TG!G40)/OBLAST_TG!G40*100</f>
        <v>2.6315789473684208</v>
      </c>
      <c r="I43" s="318">
        <f>OBLAST_TG!H40</f>
        <v>2090</v>
      </c>
      <c r="J43" s="866">
        <f>(I43-OBLAST_TG!I40)/OBLAST_TG!I40*100</f>
        <v>125.45846817691478</v>
      </c>
      <c r="K43" s="963">
        <f>OBLAST_TG!J40</f>
        <v>45.643693107932378</v>
      </c>
      <c r="L43" s="399">
        <f>OBLAST_TG!K40</f>
        <v>64.846416382252556</v>
      </c>
    </row>
    <row r="44" spans="1:12" x14ac:dyDescent="0.25">
      <c r="A44" s="707">
        <f>OBLAST_TG!A41</f>
        <v>40</v>
      </c>
      <c r="B44" s="330">
        <f>OBLAST_TG!B41</f>
        <v>38</v>
      </c>
      <c r="C44" s="433">
        <v>46</v>
      </c>
      <c r="D44" s="715" t="str">
        <f>OBLAST_TG!C41</f>
        <v>Челябинская область</v>
      </c>
      <c r="E44" s="864">
        <f>OBLAST_TG!D41</f>
        <v>13414</v>
      </c>
      <c r="F44" s="319">
        <f>(E44-OBLAST_TG!E41)/OBLAST_TG!E41*100</f>
        <v>-0.61495147069719192</v>
      </c>
      <c r="G44" s="318">
        <f>OBLAST_TG!F41</f>
        <v>5705</v>
      </c>
      <c r="H44" s="319">
        <f>(G44-OBLAST_TG!G41)/OBLAST_TG!G41*100</f>
        <v>-14.557435974239926</v>
      </c>
      <c r="I44" s="318">
        <f>OBLAST_TG!H41</f>
        <v>6962</v>
      </c>
      <c r="J44" s="866">
        <f>(I44-OBLAST_TG!I41)/OBLAST_TG!I41*100</f>
        <v>18.886612021857925</v>
      </c>
      <c r="K44" s="963">
        <f>OBLAST_TG!J41</f>
        <v>45.038288466092993</v>
      </c>
      <c r="L44" s="399">
        <f>OBLAST_TG!K41</f>
        <v>53.275353067900753</v>
      </c>
    </row>
    <row r="45" spans="1:12" s="11" customFormat="1" x14ac:dyDescent="0.25">
      <c r="A45" s="707">
        <f>OBLAST_TG!A42</f>
        <v>41</v>
      </c>
      <c r="B45" s="330">
        <f>OBLAST_TG!B42</f>
        <v>53</v>
      </c>
      <c r="C45" s="433">
        <v>41</v>
      </c>
      <c r="D45" s="715" t="str">
        <f>OBLAST_TG!C42</f>
        <v>Томская область</v>
      </c>
      <c r="E45" s="864">
        <f>OBLAST_TG!D42</f>
        <v>3774</v>
      </c>
      <c r="F45" s="319">
        <f>(E45-OBLAST_TG!E42)/OBLAST_TG!E42*100</f>
        <v>0.18582426333952748</v>
      </c>
      <c r="G45" s="318">
        <f>OBLAST_TG!F42</f>
        <v>1594</v>
      </c>
      <c r="H45" s="319">
        <f>(G45-OBLAST_TG!G42)/OBLAST_TG!G42*100</f>
        <v>6.2666666666666666</v>
      </c>
      <c r="I45" s="318">
        <f>OBLAST_TG!H42</f>
        <v>1964</v>
      </c>
      <c r="J45" s="866">
        <f>(I45-OBLAST_TG!I42)/OBLAST_TG!I42*100</f>
        <v>20.712968653964349</v>
      </c>
      <c r="K45" s="963">
        <f>OBLAST_TG!J42</f>
        <v>44.800449690837553</v>
      </c>
      <c r="L45" s="399">
        <f>OBLAST_TG!K42</f>
        <v>47.969299648225132</v>
      </c>
    </row>
    <row r="46" spans="1:12" x14ac:dyDescent="0.25">
      <c r="A46" s="707">
        <f>OBLAST_TG!A43</f>
        <v>42</v>
      </c>
      <c r="B46" s="330">
        <f>OBLAST_TG!B43</f>
        <v>36</v>
      </c>
      <c r="C46" s="433">
        <v>42</v>
      </c>
      <c r="D46" s="715" t="str">
        <f>OBLAST_TG!C43</f>
        <v>Республика Карелия</v>
      </c>
      <c r="E46" s="864">
        <f>OBLAST_TG!D43</f>
        <v>2876</v>
      </c>
      <c r="F46" s="319">
        <f>(E46-OBLAST_TG!E43)/OBLAST_TG!E43*100</f>
        <v>26.195699868363313</v>
      </c>
      <c r="G46" s="318">
        <f>OBLAST_TG!F43</f>
        <v>939</v>
      </c>
      <c r="H46" s="319">
        <f>(G46-OBLAST_TG!G43)/OBLAST_TG!G43*100</f>
        <v>-7.48768472906404</v>
      </c>
      <c r="I46" s="318">
        <f>OBLAST_TG!H43</f>
        <v>1165</v>
      </c>
      <c r="J46" s="866">
        <f>(I46-OBLAST_TG!I43)/OBLAST_TG!I43*100</f>
        <v>32.839224629418474</v>
      </c>
      <c r="K46" s="963">
        <f>OBLAST_TG!J43</f>
        <v>44.629277566539933</v>
      </c>
      <c r="L46" s="399">
        <f>OBLAST_TG!K43</f>
        <v>53.646934460887948</v>
      </c>
    </row>
    <row r="47" spans="1:12" s="39" customFormat="1" ht="15.75" thickBot="1" x14ac:dyDescent="0.3">
      <c r="A47" s="707">
        <f>OBLAST_TG!A44</f>
        <v>43</v>
      </c>
      <c r="B47" s="330">
        <f>OBLAST_TG!B44</f>
        <v>69</v>
      </c>
      <c r="C47" s="433">
        <v>33</v>
      </c>
      <c r="D47" s="715" t="str">
        <f>OBLAST_TG!C44</f>
        <v>Ярославская область</v>
      </c>
      <c r="E47" s="864">
        <f>OBLAST_TG!D44</f>
        <v>3887</v>
      </c>
      <c r="F47" s="319">
        <f>(E47-OBLAST_TG!E44)/OBLAST_TG!E44*100</f>
        <v>-3.763307749442931</v>
      </c>
      <c r="G47" s="318">
        <f>OBLAST_TG!F44</f>
        <v>1479</v>
      </c>
      <c r="H47" s="319">
        <f>(G47-OBLAST_TG!G44)/OBLAST_TG!G44*100</f>
        <v>0.88676671214188274</v>
      </c>
      <c r="I47" s="318">
        <f>OBLAST_TG!H44</f>
        <v>1837</v>
      </c>
      <c r="J47" s="866">
        <f>(I47-OBLAST_TG!I44)/OBLAST_TG!I44*100</f>
        <v>-3.6706869428421607</v>
      </c>
      <c r="K47" s="963">
        <f>OBLAST_TG!J44</f>
        <v>44.601930036188179</v>
      </c>
      <c r="L47" s="399">
        <f>OBLAST_TG!K44</f>
        <v>43.462792766083609</v>
      </c>
    </row>
    <row r="48" spans="1:12" s="230" customFormat="1" ht="15.75" thickBot="1" x14ac:dyDescent="0.3">
      <c r="A48" s="707">
        <f>OBLAST_TG!A45</f>
        <v>44</v>
      </c>
      <c r="B48" s="330">
        <f>OBLAST_TG!B45</f>
        <v>41</v>
      </c>
      <c r="C48" s="433">
        <v>47</v>
      </c>
      <c r="D48" s="715" t="str">
        <f>OBLAST_TG!C45</f>
        <v>Курская область</v>
      </c>
      <c r="E48" s="864">
        <f>OBLAST_TG!D45</f>
        <v>3207</v>
      </c>
      <c r="F48" s="319">
        <f>(E48-OBLAST_TG!E45)/OBLAST_TG!E45*100</f>
        <v>6.4741035856573701</v>
      </c>
      <c r="G48" s="318">
        <f>OBLAST_TG!F45</f>
        <v>1346</v>
      </c>
      <c r="H48" s="319">
        <f>(G48-OBLAST_TG!G45)/OBLAST_TG!G45*100</f>
        <v>2.3574144486692017</v>
      </c>
      <c r="I48" s="318">
        <f>OBLAST_TG!H45</f>
        <v>1702</v>
      </c>
      <c r="J48" s="866">
        <f>(I48-OBLAST_TG!I45)/OBLAST_TG!I45*100</f>
        <v>38.599348534201958</v>
      </c>
      <c r="K48" s="963">
        <f>OBLAST_TG!J45</f>
        <v>44.16010498687664</v>
      </c>
      <c r="L48" s="399">
        <f>OBLAST_TG!K45</f>
        <v>51.710578057412498</v>
      </c>
    </row>
    <row r="49" spans="1:13" s="12" customFormat="1" ht="15.75" thickBot="1" x14ac:dyDescent="0.3">
      <c r="A49" s="707">
        <f>OBLAST_TG!A46</f>
        <v>45</v>
      </c>
      <c r="B49" s="330">
        <f>OBLAST_TG!B46</f>
        <v>34</v>
      </c>
      <c r="C49" s="433">
        <v>53</v>
      </c>
      <c r="D49" s="715" t="str">
        <f>OBLAST_TG!C46</f>
        <v>Магаданская область</v>
      </c>
      <c r="E49" s="864">
        <f>OBLAST_TG!D46</f>
        <v>801</v>
      </c>
      <c r="F49" s="319">
        <f>(E49-OBLAST_TG!E46)/OBLAST_TG!E46*100</f>
        <v>8.9795918367346932</v>
      </c>
      <c r="G49" s="318">
        <f>OBLAST_TG!F46</f>
        <v>331</v>
      </c>
      <c r="H49" s="319">
        <f>(G49-OBLAST_TG!G46)/OBLAST_TG!G46*100</f>
        <v>-5.9659090909090908</v>
      </c>
      <c r="I49" s="318">
        <f>OBLAST_TG!H46</f>
        <v>431</v>
      </c>
      <c r="J49" s="866">
        <f>(I49-OBLAST_TG!I46)/OBLAST_TG!I46*100</f>
        <v>42.715231788079471</v>
      </c>
      <c r="K49" s="963">
        <f>OBLAST_TG!J46</f>
        <v>43.438320209973753</v>
      </c>
      <c r="L49" s="399">
        <f>OBLAST_TG!K46</f>
        <v>53.822629969418948</v>
      </c>
    </row>
    <row r="50" spans="1:13" s="61" customFormat="1" ht="15.75" thickBot="1" x14ac:dyDescent="0.3">
      <c r="A50" s="707">
        <f>OBLAST_TG!A47</f>
        <v>46</v>
      </c>
      <c r="B50" s="330">
        <f>OBLAST_TG!B47</f>
        <v>19</v>
      </c>
      <c r="C50" s="433">
        <v>48</v>
      </c>
      <c r="D50" s="715" t="str">
        <f>OBLAST_TG!C47</f>
        <v>Красноярский край</v>
      </c>
      <c r="E50" s="864">
        <f>OBLAST_TG!D47</f>
        <v>12554</v>
      </c>
      <c r="F50" s="319">
        <f>(E50-OBLAST_TG!E47)/OBLAST_TG!E47*100</f>
        <v>50.257330939557157</v>
      </c>
      <c r="G50" s="318">
        <f>OBLAST_TG!F47</f>
        <v>4888</v>
      </c>
      <c r="H50" s="319">
        <f>(G50-OBLAST_TG!G47)/OBLAST_TG!G47*100</f>
        <v>2.861952861952862</v>
      </c>
      <c r="I50" s="318">
        <f>OBLAST_TG!H47</f>
        <v>6397</v>
      </c>
      <c r="J50" s="866">
        <f>(I50-OBLAST_TG!I47)/OBLAST_TG!I47*100</f>
        <v>114.59241865145924</v>
      </c>
      <c r="K50" s="963">
        <f>OBLAST_TG!J47</f>
        <v>43.314133805937082</v>
      </c>
      <c r="L50" s="399">
        <f>OBLAST_TG!K47</f>
        <v>61.450924608819349</v>
      </c>
    </row>
    <row r="51" spans="1:13" s="237" customFormat="1" ht="15.75" thickBot="1" x14ac:dyDescent="0.3">
      <c r="A51" s="708">
        <f>OBLAST_TG!A48</f>
        <v>47</v>
      </c>
      <c r="B51" s="331">
        <f>OBLAST_TG!B48</f>
        <v>75</v>
      </c>
      <c r="C51" s="435">
        <v>56</v>
      </c>
      <c r="D51" s="716" t="str">
        <f>OBLAST_TG!C48</f>
        <v>Сахалинская область</v>
      </c>
      <c r="E51" s="877">
        <f>OBLAST_TG!D48</f>
        <v>1927</v>
      </c>
      <c r="F51" s="321">
        <f>(E51-OBLAST_TG!E48)/OBLAST_TG!E48*100</f>
        <v>4.5010845986984815</v>
      </c>
      <c r="G51" s="320">
        <f>OBLAST_TG!F48</f>
        <v>829</v>
      </c>
      <c r="H51" s="321">
        <f>(G51-OBLAST_TG!G48)/OBLAST_TG!G48*100</f>
        <v>19.624819624819626</v>
      </c>
      <c r="I51" s="320">
        <f>OBLAST_TG!H48</f>
        <v>1092</v>
      </c>
      <c r="J51" s="881">
        <f>(I51-OBLAST_TG!I48)/OBLAST_TG!I48*100</f>
        <v>15.800636267232237</v>
      </c>
      <c r="K51" s="964">
        <f>OBLAST_TG!J48</f>
        <v>43.154606975533582</v>
      </c>
      <c r="L51" s="361">
        <f>OBLAST_TG!K48</f>
        <v>42.359413202933993</v>
      </c>
    </row>
    <row r="52" spans="1:13" s="61" customFormat="1" ht="15.75" thickBot="1" x14ac:dyDescent="0.3">
      <c r="A52" s="980"/>
      <c r="B52" s="981"/>
      <c r="C52" s="432"/>
      <c r="D52" s="623" t="str">
        <f>OBLAST_TG!C49</f>
        <v>Всего по России</v>
      </c>
      <c r="E52" s="54">
        <f>OBLAST_TG!D49</f>
        <v>516647</v>
      </c>
      <c r="F52" s="135">
        <f>(E52-OBLAST_TG!E49)/OBLAST_TG!E49*100</f>
        <v>14.583823105413737</v>
      </c>
      <c r="G52" s="55">
        <f>OBLAST_TG!F49</f>
        <v>196303</v>
      </c>
      <c r="H52" s="135">
        <f>(G52-OBLAST_TG!G49)/OBLAST_TG!G49*100</f>
        <v>0.87875720092706311</v>
      </c>
      <c r="I52" s="55">
        <f>OBLAST_TG!H49</f>
        <v>261221</v>
      </c>
      <c r="J52" s="945">
        <f>(I52-OBLAST_TG!I49)/OBLAST_TG!I49*100</f>
        <v>28.494832581544866</v>
      </c>
      <c r="K52" s="952">
        <f>OBLAST_TG!J49</f>
        <v>42.905508782052962</v>
      </c>
      <c r="L52" s="617">
        <f>OBLAST_TG!K49</f>
        <v>48.906722025906923</v>
      </c>
    </row>
    <row r="53" spans="1:13" s="649" customFormat="1" ht="15.75" thickBot="1" x14ac:dyDescent="0.3">
      <c r="A53" s="709">
        <f>OBLAST_TG!A50</f>
        <v>48</v>
      </c>
      <c r="B53" s="332">
        <f>OBLAST_TG!B50</f>
        <v>28</v>
      </c>
      <c r="C53" s="436">
        <v>50</v>
      </c>
      <c r="D53" s="717" t="str">
        <f>OBLAST_TG!C50</f>
        <v>Омская область</v>
      </c>
      <c r="E53" s="878">
        <f>OBLAST_TG!D50</f>
        <v>6931</v>
      </c>
      <c r="F53" s="323">
        <f>(E53-OBLAST_TG!E50)/OBLAST_TG!E50*100</f>
        <v>19.232754171684157</v>
      </c>
      <c r="G53" s="322">
        <f>OBLAST_TG!F50</f>
        <v>2650</v>
      </c>
      <c r="H53" s="323">
        <f>(G53-OBLAST_TG!G50)/OBLAST_TG!G50*100</f>
        <v>-11.460073504844638</v>
      </c>
      <c r="I53" s="322">
        <f>OBLAST_TG!H50</f>
        <v>3542</v>
      </c>
      <c r="J53" s="882">
        <f>(I53-OBLAST_TG!I50)/OBLAST_TG!I50*100</f>
        <v>44.807849550286186</v>
      </c>
      <c r="K53" s="965">
        <f>OBLAST_TG!J50</f>
        <v>42.797157622739022</v>
      </c>
      <c r="L53" s="543">
        <f>OBLAST_TG!K50</f>
        <v>55.028497885640753</v>
      </c>
      <c r="M53" s="648"/>
    </row>
    <row r="54" spans="1:13" s="647" customFormat="1" ht="15" customHeight="1" thickBot="1" x14ac:dyDescent="0.3">
      <c r="A54" s="710">
        <f>OBLAST_TG!A51</f>
        <v>49</v>
      </c>
      <c r="B54" s="525">
        <f>OBLAST_TG!B51</f>
        <v>40</v>
      </c>
      <c r="C54" s="433">
        <v>51</v>
      </c>
      <c r="D54" s="718" t="str">
        <f>OBLAST_TG!C51</f>
        <v>Архангельская область с НАО</v>
      </c>
      <c r="E54" s="879">
        <f>OBLAST_TG!D51</f>
        <v>5160</v>
      </c>
      <c r="F54" s="375">
        <f>(E54-OBLAST_TG!E51)/OBLAST_TG!E51*100</f>
        <v>16.059379217273953</v>
      </c>
      <c r="G54" s="374">
        <f>OBLAST_TG!F51</f>
        <v>1940</v>
      </c>
      <c r="H54" s="375">
        <f>(G54-OBLAST_TG!G51)/OBLAST_TG!G51*100</f>
        <v>3.8543897216274088</v>
      </c>
      <c r="I54" s="374">
        <f>OBLAST_TG!H51</f>
        <v>2622</v>
      </c>
      <c r="J54" s="883">
        <f>(I54-OBLAST_TG!I51)/OBLAST_TG!I51*100</f>
        <v>50.776308223116729</v>
      </c>
      <c r="K54" s="966">
        <f>OBLAST_TG!J51</f>
        <v>42.525208241999117</v>
      </c>
      <c r="L54" s="391">
        <f>OBLAST_TG!K51</f>
        <v>51.78818963127253</v>
      </c>
      <c r="M54" s="646"/>
    </row>
    <row r="55" spans="1:13" s="649" customFormat="1" ht="15.75" thickBot="1" x14ac:dyDescent="0.3">
      <c r="A55" s="708">
        <f>OBLAST_TG!A52</f>
        <v>50</v>
      </c>
      <c r="B55" s="331">
        <f>OBLAST_TG!B52</f>
        <v>60</v>
      </c>
      <c r="C55" s="435">
        <v>49</v>
      </c>
      <c r="D55" s="716" t="str">
        <f>OBLAST_TG!C52</f>
        <v>Белгородская область</v>
      </c>
      <c r="E55" s="877">
        <f>OBLAST_TG!D52</f>
        <v>3481</v>
      </c>
      <c r="F55" s="321">
        <f>(E55-OBLAST_TG!E52)/OBLAST_TG!E52*100</f>
        <v>15.112433862433864</v>
      </c>
      <c r="G55" s="320">
        <f>OBLAST_TG!F52</f>
        <v>1400</v>
      </c>
      <c r="H55" s="321">
        <f>(G55-OBLAST_TG!G52)/OBLAST_TG!G52*100</f>
        <v>14.37908496732026</v>
      </c>
      <c r="I55" s="320">
        <f>OBLAST_TG!H52</f>
        <v>1899</v>
      </c>
      <c r="J55" s="881">
        <f>(I55-OBLAST_TG!I52)/OBLAST_TG!I52*100</f>
        <v>36.815561959654183</v>
      </c>
      <c r="K55" s="964">
        <f>OBLAST_TG!J52</f>
        <v>42.43710215216732</v>
      </c>
      <c r="L55" s="361">
        <f>OBLAST_TG!K52</f>
        <v>46.86064318529862</v>
      </c>
      <c r="M55" s="648"/>
    </row>
    <row r="56" spans="1:13" s="140" customFormat="1" ht="15.75" thickBot="1" x14ac:dyDescent="0.3">
      <c r="A56" s="54">
        <f>OBLAST_TG!A53</f>
        <v>51</v>
      </c>
      <c r="B56" s="55">
        <f>OBLAST_TG!B53</f>
        <v>39</v>
      </c>
      <c r="C56" s="432">
        <v>54</v>
      </c>
      <c r="D56" s="623" t="str">
        <f>OBLAST_TG!C53</f>
        <v>Архангельская область</v>
      </c>
      <c r="E56" s="54">
        <f>OBLAST_TG!D53</f>
        <v>4975</v>
      </c>
      <c r="F56" s="135">
        <f>(E56-OBLAST_TG!E53)/OBLAST_TG!E53*100</f>
        <v>16.756629899084722</v>
      </c>
      <c r="G56" s="55">
        <f>OBLAST_TG!F53</f>
        <v>1848</v>
      </c>
      <c r="H56" s="135">
        <f>(G56-OBLAST_TG!G53)/OBLAST_TG!G53*100</f>
        <v>4.1713641488162345</v>
      </c>
      <c r="I56" s="55">
        <f>OBLAST_TG!H53</f>
        <v>2534</v>
      </c>
      <c r="J56" s="945">
        <f>(I56-OBLAST_TG!I53)/OBLAST_TG!I53*100</f>
        <v>53.575757575757578</v>
      </c>
      <c r="K56" s="952">
        <f>OBLAST_TG!J53</f>
        <v>42.172523961661341</v>
      </c>
      <c r="L56" s="617">
        <f>OBLAST_TG!K53</f>
        <v>51.810747663551403</v>
      </c>
      <c r="M56" s="139"/>
    </row>
    <row r="57" spans="1:13" s="104" customFormat="1" x14ac:dyDescent="0.25">
      <c r="A57" s="968">
        <f>OBLAST_TG!A54</f>
        <v>52</v>
      </c>
      <c r="B57" s="969">
        <f>OBLAST_TG!B54</f>
        <v>48</v>
      </c>
      <c r="C57" s="970">
        <v>52</v>
      </c>
      <c r="D57" s="971" t="str">
        <f>OBLAST_TG!C54</f>
        <v>Новгородская область</v>
      </c>
      <c r="E57" s="972">
        <f>OBLAST_TG!D54</f>
        <v>3391</v>
      </c>
      <c r="F57" s="973">
        <f>(E57-OBLAST_TG!E54)/OBLAST_TG!E54*100</f>
        <v>30.473258945748366</v>
      </c>
      <c r="G57" s="974">
        <f>OBLAST_TG!F54</f>
        <v>1324</v>
      </c>
      <c r="H57" s="973">
        <f>(G57-OBLAST_TG!G54)/OBLAST_TG!G54*100</f>
        <v>14.731369150779896</v>
      </c>
      <c r="I57" s="974">
        <f>OBLAST_TG!H54</f>
        <v>1816</v>
      </c>
      <c r="J57" s="975">
        <f>(I57-OBLAST_TG!I54)/OBLAST_TG!I54*100</f>
        <v>53.119730185497474</v>
      </c>
      <c r="K57" s="976">
        <f>OBLAST_TG!J54</f>
        <v>42.165605095541402</v>
      </c>
      <c r="L57" s="977">
        <f>OBLAST_TG!K54</f>
        <v>49.316239316239319</v>
      </c>
    </row>
    <row r="58" spans="1:13" s="923" customFormat="1" x14ac:dyDescent="0.25">
      <c r="A58" s="710">
        <f>OBLAST_TG!A55</f>
        <v>53</v>
      </c>
      <c r="B58" s="525">
        <f>OBLAST_TG!B55</f>
        <v>65</v>
      </c>
      <c r="C58" s="433">
        <v>55</v>
      </c>
      <c r="D58" s="718" t="str">
        <f>OBLAST_TG!C55</f>
        <v>Хабаровский край</v>
      </c>
      <c r="E58" s="879">
        <f>OBLAST_TG!D55</f>
        <v>4719</v>
      </c>
      <c r="F58" s="375">
        <f>(E58-OBLAST_TG!E55)/OBLAST_TG!E55*100</f>
        <v>4.1721854304635766</v>
      </c>
      <c r="G58" s="374">
        <f>OBLAST_TG!F55</f>
        <v>1897</v>
      </c>
      <c r="H58" s="375">
        <f>(G58-OBLAST_TG!G55)/OBLAST_TG!G55*100</f>
        <v>-0.88819226750261238</v>
      </c>
      <c r="I58" s="374">
        <f>OBLAST_TG!H55</f>
        <v>2616</v>
      </c>
      <c r="J58" s="883">
        <f>(I58-OBLAST_TG!I55)/OBLAST_TG!I55*100</f>
        <v>7.6986414162206671</v>
      </c>
      <c r="K58" s="966">
        <f>OBLAST_TG!J55</f>
        <v>42.034123642809661</v>
      </c>
      <c r="L58" s="391">
        <f>OBLAST_TG!K55</f>
        <v>44.070918719778959</v>
      </c>
      <c r="M58" s="959"/>
    </row>
    <row r="59" spans="1:13" s="925" customFormat="1" x14ac:dyDescent="0.25">
      <c r="A59" s="935">
        <f>OBLAST_TG!A56</f>
        <v>54</v>
      </c>
      <c r="B59" s="924">
        <f>OBLAST_TG!B56</f>
        <v>64</v>
      </c>
      <c r="C59" s="958">
        <v>40</v>
      </c>
      <c r="D59" s="936" t="str">
        <f>OBLAST_TG!C56</f>
        <v>Ханты-Мансийский автономный округ - Югра</v>
      </c>
      <c r="E59" s="838">
        <f>OBLAST_TG!D56</f>
        <v>5719</v>
      </c>
      <c r="F59" s="831">
        <f>(E59-OBLAST_TG!E56)/OBLAST_TG!E56*100</f>
        <v>11.438035853468435</v>
      </c>
      <c r="G59" s="830">
        <f>OBLAST_TG!F56</f>
        <v>1989</v>
      </c>
      <c r="H59" s="831">
        <f>(G59-OBLAST_TG!G56)/OBLAST_TG!G56*100</f>
        <v>6.8206229860365202</v>
      </c>
      <c r="I59" s="830">
        <f>OBLAST_TG!H56</f>
        <v>2743</v>
      </c>
      <c r="J59" s="840">
        <f>(I59-OBLAST_TG!I56)/OBLAST_TG!I56*100</f>
        <v>16.673755848575077</v>
      </c>
      <c r="K59" s="954">
        <f>OBLAST_TG!J56</f>
        <v>42.032967032967044</v>
      </c>
      <c r="L59" s="819">
        <f>OBLAST_TG!K56</f>
        <v>44.196534535960133</v>
      </c>
      <c r="M59" s="960"/>
    </row>
    <row r="60" spans="1:13" s="957" customFormat="1" x14ac:dyDescent="0.25">
      <c r="A60" s="707">
        <f>OBLAST_TG!A57</f>
        <v>55</v>
      </c>
      <c r="B60" s="330">
        <f>OBLAST_TG!B57</f>
        <v>54</v>
      </c>
      <c r="C60" s="433">
        <v>45</v>
      </c>
      <c r="D60" s="715" t="str">
        <f>OBLAST_TG!C57</f>
        <v>Ростовская область</v>
      </c>
      <c r="E60" s="864">
        <f>OBLAST_TG!D57</f>
        <v>13694</v>
      </c>
      <c r="F60" s="319">
        <f>(E60-OBLAST_TG!E57)/OBLAST_TG!E57*100</f>
        <v>15.874090370621087</v>
      </c>
      <c r="G60" s="318">
        <f>OBLAST_TG!F57</f>
        <v>5117</v>
      </c>
      <c r="H60" s="319">
        <f>(G60-OBLAST_TG!G57)/OBLAST_TG!G57*100</f>
        <v>2.5450901803607215</v>
      </c>
      <c r="I60" s="318">
        <f>OBLAST_TG!H57</f>
        <v>7098</v>
      </c>
      <c r="J60" s="866">
        <f>(I60-OBLAST_TG!I57)/OBLAST_TG!I57*100</f>
        <v>30.694163137543729</v>
      </c>
      <c r="K60" s="963">
        <f>OBLAST_TG!J57</f>
        <v>41.891117478510033</v>
      </c>
      <c r="L60" s="399">
        <f>OBLAST_TG!K57</f>
        <v>47.884080222627382</v>
      </c>
      <c r="M60" s="961"/>
    </row>
    <row r="61" spans="1:13" s="956" customFormat="1" ht="15.75" thickBot="1" x14ac:dyDescent="0.3">
      <c r="A61" s="709">
        <f>OBLAST_TG!A58</f>
        <v>56</v>
      </c>
      <c r="B61" s="332">
        <f>OBLAST_TG!B58</f>
        <v>61</v>
      </c>
      <c r="C61" s="436">
        <v>60</v>
      </c>
      <c r="D61" s="717" t="str">
        <f>OBLAST_TG!C58</f>
        <v>Кемеровская область</v>
      </c>
      <c r="E61" s="878">
        <f>OBLAST_TG!D58</f>
        <v>11609</v>
      </c>
      <c r="F61" s="323">
        <f>(E61-OBLAST_TG!E58)/OBLAST_TG!E58*100</f>
        <v>11.753946861763573</v>
      </c>
      <c r="G61" s="322">
        <f>OBLAST_TG!F58</f>
        <v>4457</v>
      </c>
      <c r="H61" s="323">
        <f>(G61-OBLAST_TG!G58)/OBLAST_TG!G58*100</f>
        <v>2.5304807913503566</v>
      </c>
      <c r="I61" s="322">
        <f>OBLAST_TG!H58</f>
        <v>6244</v>
      </c>
      <c r="J61" s="882">
        <f>(I61-OBLAST_TG!I58)/OBLAST_TG!I58*100</f>
        <v>15.608220699870396</v>
      </c>
      <c r="K61" s="965">
        <f>OBLAST_TG!J58</f>
        <v>41.650313054854678</v>
      </c>
      <c r="L61" s="543">
        <f>OBLAST_TG!K58</f>
        <v>44.593762823143209</v>
      </c>
    </row>
    <row r="62" spans="1:13" s="121" customFormat="1" ht="15.75" thickBot="1" x14ac:dyDescent="0.3">
      <c r="A62" s="707">
        <f>OBLAST_TG!A59</f>
        <v>57</v>
      </c>
      <c r="B62" s="330">
        <f>OBLAST_TG!B59</f>
        <v>63</v>
      </c>
      <c r="C62" s="433">
        <v>44</v>
      </c>
      <c r="D62" s="715" t="str">
        <f>OBLAST_TG!C59</f>
        <v>Мурманская область</v>
      </c>
      <c r="E62" s="864">
        <f>OBLAST_TG!D59</f>
        <v>3338</v>
      </c>
      <c r="F62" s="319">
        <f>(E62-OBLAST_TG!E59)/OBLAST_TG!E59*100</f>
        <v>32.935085623257663</v>
      </c>
      <c r="G62" s="318">
        <f>OBLAST_TG!F59</f>
        <v>844</v>
      </c>
      <c r="H62" s="319">
        <f>(G62-OBLAST_TG!G59)/OBLAST_TG!G59*100</f>
        <v>-5.0618672665916762</v>
      </c>
      <c r="I62" s="318">
        <f>OBLAST_TG!H59</f>
        <v>1188</v>
      </c>
      <c r="J62" s="866">
        <f>(I62-OBLAST_TG!I59)/OBLAST_TG!I59*100</f>
        <v>6.8345323741007196</v>
      </c>
      <c r="K62" s="963">
        <f>OBLAST_TG!J59</f>
        <v>41.535433070866141</v>
      </c>
      <c r="L62" s="399">
        <f>OBLAST_TG!K59</f>
        <v>44.427786106946527</v>
      </c>
    </row>
    <row r="63" spans="1:13" s="96" customFormat="1" ht="15.75" thickBot="1" x14ac:dyDescent="0.3">
      <c r="A63" s="707">
        <f>OBLAST_TG!A60</f>
        <v>58</v>
      </c>
      <c r="B63" s="330">
        <f>OBLAST_TG!B60</f>
        <v>31</v>
      </c>
      <c r="C63" s="433">
        <v>58</v>
      </c>
      <c r="D63" s="715" t="str">
        <f>OBLAST_TG!C60</f>
        <v>Алтайский край</v>
      </c>
      <c r="E63" s="864">
        <f>OBLAST_TG!D60</f>
        <v>9608</v>
      </c>
      <c r="F63" s="319">
        <f>(E63-OBLAST_TG!E60)/OBLAST_TG!E60*100</f>
        <v>29.087733440816876</v>
      </c>
      <c r="G63" s="318">
        <f>OBLAST_TG!F60</f>
        <v>3491</v>
      </c>
      <c r="H63" s="319">
        <f>(G63-OBLAST_TG!G60)/OBLAST_TG!G60*100</f>
        <v>-7.9620353282362251</v>
      </c>
      <c r="I63" s="318">
        <f>OBLAST_TG!H60</f>
        <v>4991</v>
      </c>
      <c r="J63" s="866">
        <f>(I63-OBLAST_TG!I60)/OBLAST_TG!I60*100</f>
        <v>56.999056307014783</v>
      </c>
      <c r="K63" s="963">
        <f>OBLAST_TG!J60</f>
        <v>41.157745814666349</v>
      </c>
      <c r="L63" s="399">
        <f>OBLAST_TG!K60</f>
        <v>54.403327596098677</v>
      </c>
      <c r="M63" s="95"/>
    </row>
    <row r="64" spans="1:13" s="60" customFormat="1" ht="15.75" thickBot="1" x14ac:dyDescent="0.3">
      <c r="A64" s="707">
        <f>OBLAST_TG!A61</f>
        <v>59</v>
      </c>
      <c r="B64" s="330">
        <f>OBLAST_TG!B61</f>
        <v>52</v>
      </c>
      <c r="C64" s="433">
        <v>63</v>
      </c>
      <c r="D64" s="715" t="str">
        <f>OBLAST_TG!C61</f>
        <v>Еврейская автономная область</v>
      </c>
      <c r="E64" s="864">
        <f>OBLAST_TG!D61</f>
        <v>932</v>
      </c>
      <c r="F64" s="319">
        <f>(E64-OBLAST_TG!E61)/OBLAST_TG!E61*100</f>
        <v>17.232704402515722</v>
      </c>
      <c r="G64" s="318">
        <f>OBLAST_TG!F61</f>
        <v>339</v>
      </c>
      <c r="H64" s="319">
        <f>(G64-OBLAST_TG!G61)/OBLAST_TG!G61*100</f>
        <v>20.640569395017792</v>
      </c>
      <c r="I64" s="318">
        <f>OBLAST_TG!H61</f>
        <v>496</v>
      </c>
      <c r="J64" s="866">
        <f>(I64-OBLAST_TG!I61)/OBLAST_TG!I61*100</f>
        <v>63.157894736842103</v>
      </c>
      <c r="K64" s="963">
        <f>OBLAST_TG!J61</f>
        <v>40.598802395209582</v>
      </c>
      <c r="L64" s="399">
        <f>OBLAST_TG!K61</f>
        <v>48.034188034188027</v>
      </c>
    </row>
    <row r="65" spans="1:13" s="64" customFormat="1" ht="15.75" thickBot="1" x14ac:dyDescent="0.3">
      <c r="A65" s="707">
        <f>OBLAST_TG!A62</f>
        <v>60</v>
      </c>
      <c r="B65" s="330">
        <f>OBLAST_TG!B62</f>
        <v>49</v>
      </c>
      <c r="C65" s="433">
        <v>57</v>
      </c>
      <c r="D65" s="715" t="str">
        <f>OBLAST_TG!C62</f>
        <v>Саратовская область</v>
      </c>
      <c r="E65" s="864">
        <f>OBLAST_TG!D62</f>
        <v>7650</v>
      </c>
      <c r="F65" s="319">
        <f>(E65-OBLAST_TG!E62)/OBLAST_TG!E62*100</f>
        <v>23.686337914308812</v>
      </c>
      <c r="G65" s="318">
        <f>OBLAST_TG!F62</f>
        <v>2628</v>
      </c>
      <c r="H65" s="319">
        <f>(G65-OBLAST_TG!G62)/OBLAST_TG!G62*100</f>
        <v>9.0909090909090917</v>
      </c>
      <c r="I65" s="318">
        <f>OBLAST_TG!H62</f>
        <v>3954</v>
      </c>
      <c r="J65" s="866">
        <f>(I65-OBLAST_TG!I62)/OBLAST_TG!I62*100</f>
        <v>57.71838851216593</v>
      </c>
      <c r="K65" s="963">
        <f>OBLAST_TG!J62</f>
        <v>39.927073837739293</v>
      </c>
      <c r="L65" s="399">
        <f>OBLAST_TG!K62</f>
        <v>49.003254678600491</v>
      </c>
    </row>
    <row r="66" spans="1:13" s="101" customFormat="1" ht="15.75" thickBot="1" x14ac:dyDescent="0.3">
      <c r="A66" s="707">
        <f>OBLAST_TG!A63</f>
        <v>61</v>
      </c>
      <c r="B66" s="330">
        <f>OBLAST_TG!B63</f>
        <v>57</v>
      </c>
      <c r="C66" s="433">
        <v>59</v>
      </c>
      <c r="D66" s="715" t="str">
        <f>OBLAST_TG!C63</f>
        <v>Владимирская область</v>
      </c>
      <c r="E66" s="864">
        <f>OBLAST_TG!D63</f>
        <v>4725</v>
      </c>
      <c r="F66" s="319">
        <f>(E66-OBLAST_TG!E63)/OBLAST_TG!E63*100</f>
        <v>11.150317572335922</v>
      </c>
      <c r="G66" s="318">
        <f>OBLAST_TG!F63</f>
        <v>1665</v>
      </c>
      <c r="H66" s="319">
        <f>(G66-OBLAST_TG!G63)/OBLAST_TG!G63*100</f>
        <v>-1.5375517445298641</v>
      </c>
      <c r="I66" s="318">
        <f>OBLAST_TG!H63</f>
        <v>2543</v>
      </c>
      <c r="J66" s="866">
        <f>(I66-OBLAST_TG!I63)/OBLAST_TG!I63*100</f>
        <v>37.45945945945946</v>
      </c>
      <c r="K66" s="963">
        <f>OBLAST_TG!J63</f>
        <v>39.567490494296578</v>
      </c>
      <c r="L66" s="399">
        <f>OBLAST_TG!K63</f>
        <v>47.754871505224507</v>
      </c>
    </row>
    <row r="67" spans="1:13" s="31" customFormat="1" x14ac:dyDescent="0.25">
      <c r="A67" s="707">
        <f>OBLAST_TG!A64</f>
        <v>62</v>
      </c>
      <c r="B67" s="330">
        <f>OBLAST_TG!B64</f>
        <v>47</v>
      </c>
      <c r="C67" s="433">
        <v>64</v>
      </c>
      <c r="D67" s="715" t="str">
        <f>OBLAST_TG!C64</f>
        <v>Липецкая область</v>
      </c>
      <c r="E67" s="864">
        <f>OBLAST_TG!D64</f>
        <v>3393</v>
      </c>
      <c r="F67" s="319">
        <f>(E67-OBLAST_TG!E64)/OBLAST_TG!E64*100</f>
        <v>30.650750866384293</v>
      </c>
      <c r="G67" s="318">
        <f>OBLAST_TG!F64</f>
        <v>1023</v>
      </c>
      <c r="H67" s="319">
        <f>(G67-OBLAST_TG!G64)/OBLAST_TG!G64*100</f>
        <v>3.125</v>
      </c>
      <c r="I67" s="318">
        <f>OBLAST_TG!H64</f>
        <v>1607</v>
      </c>
      <c r="J67" s="866">
        <f>(I67-OBLAST_TG!I64)/OBLAST_TG!I64*100</f>
        <v>58.481262327416175</v>
      </c>
      <c r="K67" s="963">
        <f>OBLAST_TG!J64</f>
        <v>38.897338403041829</v>
      </c>
      <c r="L67" s="399">
        <f>OBLAST_TG!K64</f>
        <v>49.451645064805582</v>
      </c>
    </row>
    <row r="68" spans="1:13" ht="15.75" customHeight="1" x14ac:dyDescent="0.25">
      <c r="A68" s="707">
        <f>OBLAST_TG!A65</f>
        <v>63</v>
      </c>
      <c r="B68" s="330">
        <f>OBLAST_TG!B65</f>
        <v>45</v>
      </c>
      <c r="C68" s="433">
        <v>67</v>
      </c>
      <c r="D68" s="715" t="str">
        <f>OBLAST_TG!C65</f>
        <v>Республика Марий Эл</v>
      </c>
      <c r="E68" s="864">
        <f>OBLAST_TG!D65</f>
        <v>2375</v>
      </c>
      <c r="F68" s="319">
        <f>(E68-OBLAST_TG!E65)/OBLAST_TG!E65*100</f>
        <v>34.332579185520359</v>
      </c>
      <c r="G68" s="318">
        <f>OBLAST_TG!F65</f>
        <v>760</v>
      </c>
      <c r="H68" s="319">
        <f>(G68-OBLAST_TG!G65)/OBLAST_TG!G65*100</f>
        <v>-7.5425790754257909</v>
      </c>
      <c r="I68" s="318">
        <f>OBLAST_TG!H65</f>
        <v>1209</v>
      </c>
      <c r="J68" s="866">
        <f>(I68-OBLAST_TG!I65)/OBLAST_TG!I65*100</f>
        <v>53.037974683544306</v>
      </c>
      <c r="K68" s="963">
        <f>OBLAST_TG!J65</f>
        <v>38.598273235144752</v>
      </c>
      <c r="L68" s="399">
        <f>OBLAST_TG!K65</f>
        <v>50.992555831265513</v>
      </c>
    </row>
    <row r="69" spans="1:13" s="35" customFormat="1" x14ac:dyDescent="0.25">
      <c r="A69" s="707">
        <f>OBLAST_TG!A66</f>
        <v>64</v>
      </c>
      <c r="B69" s="330">
        <f>OBLAST_TG!B66</f>
        <v>76</v>
      </c>
      <c r="C69" s="433">
        <v>62</v>
      </c>
      <c r="D69" s="715" t="str">
        <f>OBLAST_TG!C66</f>
        <v>Тюменская область</v>
      </c>
      <c r="E69" s="864">
        <f>OBLAST_TG!D66</f>
        <v>14160</v>
      </c>
      <c r="F69" s="319">
        <f>(E69-OBLAST_TG!E66)/OBLAST_TG!E66*100</f>
        <v>14.129120657693237</v>
      </c>
      <c r="G69" s="318">
        <f>OBLAST_TG!F66</f>
        <v>4743</v>
      </c>
      <c r="H69" s="319">
        <f>(G69-OBLAST_TG!G66)/OBLAST_TG!G66*100</f>
        <v>2.2859607504852275</v>
      </c>
      <c r="I69" s="318">
        <f>OBLAST_TG!H66</f>
        <v>7608</v>
      </c>
      <c r="J69" s="866">
        <f>(I69-OBLAST_TG!I66)/OBLAST_TG!I66*100</f>
        <v>17.971778570320978</v>
      </c>
      <c r="K69" s="963">
        <f>OBLAST_TG!J66</f>
        <v>38.401748846247273</v>
      </c>
      <c r="L69" s="399">
        <f>OBLAST_TG!K66</f>
        <v>41.82753021829334</v>
      </c>
    </row>
    <row r="70" spans="1:13" s="90" customFormat="1" ht="15.75" thickBot="1" x14ac:dyDescent="0.3">
      <c r="A70" s="707">
        <f>OBLAST_TG!A67</f>
        <v>65</v>
      </c>
      <c r="B70" s="330">
        <f>OBLAST_TG!B67</f>
        <v>81</v>
      </c>
      <c r="C70" s="433">
        <v>66</v>
      </c>
      <c r="D70" s="715" t="str">
        <f>OBLAST_TG!C67</f>
        <v>Республика Татарстан</v>
      </c>
      <c r="E70" s="864">
        <f>OBLAST_TG!D67</f>
        <v>14492</v>
      </c>
      <c r="F70" s="319">
        <f>(E70-OBLAST_TG!E67)/OBLAST_TG!E67*100</f>
        <v>29.485346676197281</v>
      </c>
      <c r="G70" s="318">
        <f>OBLAST_TG!F67</f>
        <v>4889</v>
      </c>
      <c r="H70" s="319">
        <f>(G70-OBLAST_TG!G67)/OBLAST_TG!G67*100</f>
        <v>26.494178525226392</v>
      </c>
      <c r="I70" s="318">
        <f>OBLAST_TG!H67</f>
        <v>8071</v>
      </c>
      <c r="J70" s="866">
        <f>(I70-OBLAST_TG!I67)/OBLAST_TG!I67*100</f>
        <v>34.786239144956582</v>
      </c>
      <c r="K70" s="963">
        <f>OBLAST_TG!J67</f>
        <v>37.723765432098773</v>
      </c>
      <c r="L70" s="399">
        <f>OBLAST_TG!K67</f>
        <v>39.226631482797117</v>
      </c>
      <c r="M70" s="94"/>
    </row>
    <row r="71" spans="1:13" s="105" customFormat="1" ht="15.75" thickBot="1" x14ac:dyDescent="0.3">
      <c r="A71" s="707">
        <f>OBLAST_TG!A68</f>
        <v>66</v>
      </c>
      <c r="B71" s="330">
        <f>OBLAST_TG!B68</f>
        <v>73</v>
      </c>
      <c r="C71" s="434">
        <v>65</v>
      </c>
      <c r="D71" s="715" t="str">
        <f>OBLAST_TG!C68</f>
        <v>Тверская оласть</v>
      </c>
      <c r="E71" s="864">
        <f>OBLAST_TG!D68</f>
        <v>5031</v>
      </c>
      <c r="F71" s="319">
        <f>(E71-OBLAST_TG!E68)/OBLAST_TG!E68*100</f>
        <v>21.934076587493941</v>
      </c>
      <c r="G71" s="318">
        <f>OBLAST_TG!F68</f>
        <v>1541</v>
      </c>
      <c r="H71" s="319">
        <f>(G71-OBLAST_TG!G68)/OBLAST_TG!G68*100</f>
        <v>3.9811066126855601</v>
      </c>
      <c r="I71" s="318">
        <f>OBLAST_TG!H68</f>
        <v>2578</v>
      </c>
      <c r="J71" s="866">
        <f>(I71-OBLAST_TG!I68)/OBLAST_TG!I68*100</f>
        <v>29.093640460691038</v>
      </c>
      <c r="K71" s="963">
        <f>OBLAST_TG!J68</f>
        <v>37.411993202233553</v>
      </c>
      <c r="L71" s="399">
        <f>OBLAST_TG!K68</f>
        <v>42.598447829836161</v>
      </c>
    </row>
    <row r="72" spans="1:13" s="61" customFormat="1" ht="15.75" thickBot="1" x14ac:dyDescent="0.3">
      <c r="A72" s="707">
        <f>OBLAST_TG!A69</f>
        <v>67</v>
      </c>
      <c r="B72" s="330">
        <f>OBLAST_TG!B69</f>
        <v>77</v>
      </c>
      <c r="C72" s="433">
        <v>68</v>
      </c>
      <c r="D72" s="715" t="str">
        <f>OBLAST_TG!C69</f>
        <v>Иркутская область</v>
      </c>
      <c r="E72" s="864">
        <f>OBLAST_TG!D69</f>
        <v>10907</v>
      </c>
      <c r="F72" s="319">
        <f>(E72-OBLAST_TG!E69)/OBLAST_TG!E69*100</f>
        <v>8.2151007044349633</v>
      </c>
      <c r="G72" s="318">
        <f>OBLAST_TG!F69</f>
        <v>3798</v>
      </c>
      <c r="H72" s="319">
        <f>(G72-OBLAST_TG!G69)/OBLAST_TG!G69*100</f>
        <v>-5.6631892697466473</v>
      </c>
      <c r="I72" s="318">
        <f>OBLAST_TG!H69</f>
        <v>6452</v>
      </c>
      <c r="J72" s="866">
        <f>(I72-OBLAST_TG!I69)/OBLAST_TG!I69*100</f>
        <v>13.451732020397397</v>
      </c>
      <c r="K72" s="963">
        <f>OBLAST_TG!J69</f>
        <v>37.053658536585367</v>
      </c>
      <c r="L72" s="399">
        <f>OBLAST_TG!K69</f>
        <v>41.449603624009058</v>
      </c>
    </row>
    <row r="73" spans="1:13" s="19" customFormat="1" ht="15.75" thickBot="1" x14ac:dyDescent="0.3">
      <c r="A73" s="707">
        <f>OBLAST_TG!A70</f>
        <v>68</v>
      </c>
      <c r="B73" s="330">
        <f>OBLAST_TG!B70</f>
        <v>58</v>
      </c>
      <c r="C73" s="433">
        <v>61</v>
      </c>
      <c r="D73" s="715" t="str">
        <f>OBLAST_TG!C70</f>
        <v>Амурская область</v>
      </c>
      <c r="E73" s="864">
        <f>OBLAST_TG!D70</f>
        <v>5133</v>
      </c>
      <c r="F73" s="319">
        <f>(E73-OBLAST_TG!E70)/OBLAST_TG!E70*100</f>
        <v>10.292221744735711</v>
      </c>
      <c r="G73" s="318">
        <f>OBLAST_TG!F70</f>
        <v>1761</v>
      </c>
      <c r="H73" s="319">
        <f>(G73-OBLAST_TG!G70)/OBLAST_TG!G70*100</f>
        <v>-0.78873239436619713</v>
      </c>
      <c r="I73" s="318">
        <f>OBLAST_TG!H70</f>
        <v>2992</v>
      </c>
      <c r="J73" s="866">
        <f>(I73-OBLAST_TG!I70)/OBLAST_TG!I70*100</f>
        <v>53.672316384180796</v>
      </c>
      <c r="K73" s="963">
        <f>OBLAST_TG!J70</f>
        <v>37.050284031138233</v>
      </c>
      <c r="L73" s="399">
        <f>OBLAST_TG!K70</f>
        <v>47.689414293390662</v>
      </c>
    </row>
    <row r="74" spans="1:13" s="110" customFormat="1" ht="15.75" thickBot="1" x14ac:dyDescent="0.3">
      <c r="A74" s="707">
        <f>OBLAST_TG!A71</f>
        <v>69</v>
      </c>
      <c r="B74" s="330">
        <f>OBLAST_TG!B71</f>
        <v>70</v>
      </c>
      <c r="C74" s="433">
        <v>71</v>
      </c>
      <c r="D74" s="715" t="str">
        <f>OBLAST_TG!C71</f>
        <v>Приморский край</v>
      </c>
      <c r="E74" s="864">
        <f>OBLAST_TG!D71</f>
        <v>8261</v>
      </c>
      <c r="F74" s="319">
        <f>(E74-OBLAST_TG!E71)/OBLAST_TG!E71*100</f>
        <v>22.059692671394799</v>
      </c>
      <c r="G74" s="318">
        <f>OBLAST_TG!F71</f>
        <v>2741</v>
      </c>
      <c r="H74" s="319">
        <f>(G74-OBLAST_TG!G71)/OBLAST_TG!G71*100</f>
        <v>2.3142963792459876</v>
      </c>
      <c r="I74" s="318">
        <f>OBLAST_TG!H71</f>
        <v>4715</v>
      </c>
      <c r="J74" s="866">
        <f>(I74-OBLAST_TG!I71)/OBLAST_TG!I71*100</f>
        <v>34.598915215529544</v>
      </c>
      <c r="K74" s="963">
        <f>OBLAST_TG!J71</f>
        <v>36.762339055793987</v>
      </c>
      <c r="L74" s="399">
        <f>OBLAST_TG!K71</f>
        <v>43.335490132643159</v>
      </c>
    </row>
    <row r="75" spans="1:13" x14ac:dyDescent="0.25">
      <c r="A75" s="707">
        <f>OBLAST_TG!A72</f>
        <v>70</v>
      </c>
      <c r="B75" s="330">
        <f>OBLAST_TG!B72</f>
        <v>62</v>
      </c>
      <c r="C75" s="433">
        <v>74</v>
      </c>
      <c r="D75" s="715" t="str">
        <f>OBLAST_TG!C72</f>
        <v>Пензенская область</v>
      </c>
      <c r="E75" s="864">
        <f>OBLAST_TG!D72</f>
        <v>3542</v>
      </c>
      <c r="F75" s="319">
        <f>(E75-OBLAST_TG!E72)/OBLAST_TG!E72*100</f>
        <v>15.562805872756933</v>
      </c>
      <c r="G75" s="318">
        <f>OBLAST_TG!F72</f>
        <v>1163</v>
      </c>
      <c r="H75" s="319">
        <f>(G75-OBLAST_TG!G72)/OBLAST_TG!G72*100</f>
        <v>-6.9599999999999991</v>
      </c>
      <c r="I75" s="318">
        <f>OBLAST_TG!H72</f>
        <v>2015</v>
      </c>
      <c r="J75" s="866">
        <f>(I75-OBLAST_TG!I72)/OBLAST_TG!I72*100</f>
        <v>29.083920563741188</v>
      </c>
      <c r="K75" s="963">
        <f>OBLAST_TG!J72</f>
        <v>36.59534298300818</v>
      </c>
      <c r="L75" s="399">
        <f>OBLAST_TG!K72</f>
        <v>44.468160796869441</v>
      </c>
    </row>
    <row r="76" spans="1:13" x14ac:dyDescent="0.25">
      <c r="A76" s="707">
        <f>OBLAST_TG!A73</f>
        <v>71</v>
      </c>
      <c r="B76" s="330">
        <f>OBLAST_TG!B73</f>
        <v>80</v>
      </c>
      <c r="C76" s="433">
        <v>69</v>
      </c>
      <c r="D76" s="715" t="str">
        <f>OBLAST_TG!C73</f>
        <v>Тюменская область</v>
      </c>
      <c r="E76" s="864">
        <f>OBLAST_TG!D73</f>
        <v>6429</v>
      </c>
      <c r="F76" s="319">
        <f>(E76-OBLAST_TG!E73)/OBLAST_TG!E73*100</f>
        <v>15.442628838211528</v>
      </c>
      <c r="G76" s="318">
        <f>OBLAST_TG!F73</f>
        <v>2118</v>
      </c>
      <c r="H76" s="319">
        <f>(G76-OBLAST_TG!G73)/OBLAST_TG!G73*100</f>
        <v>4.6959960454770142</v>
      </c>
      <c r="I76" s="318">
        <f>OBLAST_TG!H73</f>
        <v>3697</v>
      </c>
      <c r="J76" s="866">
        <f>(I76-OBLAST_TG!I73)/OBLAST_TG!I73*100</f>
        <v>18.455623197693047</v>
      </c>
      <c r="K76" s="963">
        <f>OBLAST_TG!J73</f>
        <v>36.423043852106623</v>
      </c>
      <c r="L76" s="399">
        <f>OBLAST_TG!K73</f>
        <v>39.327371695178847</v>
      </c>
    </row>
    <row r="77" spans="1:13" x14ac:dyDescent="0.25">
      <c r="A77" s="707">
        <f>OBLAST_TG!A74</f>
        <v>72</v>
      </c>
      <c r="B77" s="330">
        <f>OBLAST_TG!B74</f>
        <v>55</v>
      </c>
      <c r="C77" s="433">
        <v>72</v>
      </c>
      <c r="D77" s="715" t="str">
        <f>OBLAST_TG!C74</f>
        <v>Смоленская область</v>
      </c>
      <c r="E77" s="864">
        <f>OBLAST_TG!D74</f>
        <v>4047</v>
      </c>
      <c r="F77" s="319">
        <f>(E77-OBLAST_TG!E74)/OBLAST_TG!E74*100</f>
        <v>23.2713981114834</v>
      </c>
      <c r="G77" s="318">
        <f>OBLAST_TG!F74</f>
        <v>1343</v>
      </c>
      <c r="H77" s="319">
        <f>(G77-OBLAST_TG!G74)/OBLAST_TG!G74*100</f>
        <v>-1.9708029197080292</v>
      </c>
      <c r="I77" s="318">
        <f>OBLAST_TG!H74</f>
        <v>2354</v>
      </c>
      <c r="J77" s="866">
        <f>(I77-OBLAST_TG!I74)/OBLAST_TG!I74*100</f>
        <v>57.247828991315963</v>
      </c>
      <c r="K77" s="963">
        <f>OBLAST_TG!J74</f>
        <v>36.326751420070323</v>
      </c>
      <c r="L77" s="399">
        <f>OBLAST_TG!K74</f>
        <v>47.785141262643883</v>
      </c>
    </row>
    <row r="78" spans="1:13" x14ac:dyDescent="0.25">
      <c r="A78" s="707">
        <f>OBLAST_TG!A75</f>
        <v>73</v>
      </c>
      <c r="B78" s="330">
        <f>OBLAST_TG!B75</f>
        <v>74</v>
      </c>
      <c r="C78" s="433">
        <v>70</v>
      </c>
      <c r="D78" s="715" t="str">
        <f>OBLAST_TG!C75</f>
        <v>Республика Башкортостан</v>
      </c>
      <c r="E78" s="864">
        <f>OBLAST_TG!D75</f>
        <v>13936</v>
      </c>
      <c r="F78" s="319">
        <f>(E78-OBLAST_TG!E75)/OBLAST_TG!E75*100</f>
        <v>21.224773834377174</v>
      </c>
      <c r="G78" s="318">
        <f>OBLAST_TG!F75</f>
        <v>4478</v>
      </c>
      <c r="H78" s="319">
        <f>(G78-OBLAST_TG!G75)/OBLAST_TG!G75*100</f>
        <v>-2.1843599825251201</v>
      </c>
      <c r="I78" s="318">
        <f>OBLAST_TG!H75</f>
        <v>7875</v>
      </c>
      <c r="J78" s="866">
        <f>(I78-OBLAST_TG!I75)/OBLAST_TG!I75*100</f>
        <v>26.893329036416368</v>
      </c>
      <c r="K78" s="963">
        <f>OBLAST_TG!J75</f>
        <v>36.250303569982997</v>
      </c>
      <c r="L78" s="399">
        <f>OBLAST_TG!K75</f>
        <v>42.451780415430271</v>
      </c>
    </row>
    <row r="79" spans="1:13" x14ac:dyDescent="0.25">
      <c r="A79" s="707">
        <f>OBLAST_TG!A76</f>
        <v>74</v>
      </c>
      <c r="B79" s="330">
        <f>OBLAST_TG!B76</f>
        <v>66</v>
      </c>
      <c r="C79" s="433">
        <v>73</v>
      </c>
      <c r="D79" s="715" t="str">
        <f>OBLAST_TG!C76</f>
        <v>Ставропольский край</v>
      </c>
      <c r="E79" s="864">
        <f>OBLAST_TG!D76</f>
        <v>9990</v>
      </c>
      <c r="F79" s="319">
        <f>(E79-OBLAST_TG!E76)/OBLAST_TG!E76*100</f>
        <v>21.38517618469016</v>
      </c>
      <c r="G79" s="318">
        <f>OBLAST_TG!F76</f>
        <v>3330</v>
      </c>
      <c r="H79" s="319">
        <f>(G79-OBLAST_TG!G76)/OBLAST_TG!G76*100</f>
        <v>15.025906735751295</v>
      </c>
      <c r="I79" s="318">
        <f>OBLAST_TG!H76</f>
        <v>5909</v>
      </c>
      <c r="J79" s="866">
        <f>(I79-OBLAST_TG!I76)/OBLAST_TG!I76*100</f>
        <v>57.321618743343983</v>
      </c>
      <c r="K79" s="963">
        <f>OBLAST_TG!J76</f>
        <v>36.042861781578097</v>
      </c>
      <c r="L79" s="399">
        <f>OBLAST_TG!K76</f>
        <v>43.527289129454218</v>
      </c>
    </row>
    <row r="80" spans="1:13" x14ac:dyDescent="0.25">
      <c r="A80" s="707">
        <f>OBLAST_TG!A77</f>
        <v>75</v>
      </c>
      <c r="B80" s="330">
        <f>OBLAST_TG!B77</f>
        <v>59</v>
      </c>
      <c r="C80" s="433">
        <v>75</v>
      </c>
      <c r="D80" s="715" t="str">
        <f>OBLAST_TG!C77</f>
        <v>Республика Коми</v>
      </c>
      <c r="E80" s="864">
        <f>OBLAST_TG!D77</f>
        <v>4394</v>
      </c>
      <c r="F80" s="319">
        <f>(E80-OBLAST_TG!E77)/OBLAST_TG!E77*100</f>
        <v>25.902578796561603</v>
      </c>
      <c r="G80" s="318">
        <f>OBLAST_TG!F77</f>
        <v>1379</v>
      </c>
      <c r="H80" s="319">
        <f>(G80-OBLAST_TG!G77)/OBLAST_TG!G77*100</f>
        <v>-2.3371104815864023</v>
      </c>
      <c r="I80" s="318">
        <f>OBLAST_TG!H77</f>
        <v>2503</v>
      </c>
      <c r="J80" s="866">
        <f>(I80-OBLAST_TG!I77)/OBLAST_TG!I77*100</f>
        <v>59.630102040816325</v>
      </c>
      <c r="K80" s="963">
        <f>OBLAST_TG!J77</f>
        <v>35.522926326635748</v>
      </c>
      <c r="L80" s="399">
        <f>OBLAST_TG!K77</f>
        <v>47.382550335570471</v>
      </c>
    </row>
    <row r="81" spans="1:12" x14ac:dyDescent="0.25">
      <c r="A81" s="707">
        <f>OBLAST_TG!A78</f>
        <v>76</v>
      </c>
      <c r="B81" s="330">
        <f>OBLAST_TG!B78</f>
        <v>67</v>
      </c>
      <c r="C81" s="433">
        <v>81</v>
      </c>
      <c r="D81" s="715" t="str">
        <f>OBLAST_TG!C78</f>
        <v>Ямало-Ненецкий автономный округ</v>
      </c>
      <c r="E81" s="864">
        <f>OBLAST_TG!D78</f>
        <v>2012</v>
      </c>
      <c r="F81" s="319">
        <f>(E81-OBLAST_TG!E78)/OBLAST_TG!E78*100</f>
        <v>17.936694021101992</v>
      </c>
      <c r="G81" s="318">
        <f>OBLAST_TG!F78</f>
        <v>636</v>
      </c>
      <c r="H81" s="319">
        <f>(G81-OBLAST_TG!G78)/OBLAST_TG!G78*100</f>
        <v>-15.425531914893616</v>
      </c>
      <c r="I81" s="318">
        <f>OBLAST_TG!H78</f>
        <v>1168</v>
      </c>
      <c r="J81" s="866">
        <f>(I81-OBLAST_TG!I78)/OBLAST_TG!I78*100</f>
        <v>19.549641760491298</v>
      </c>
      <c r="K81" s="963">
        <f>OBLAST_TG!J78</f>
        <v>35.254988913525487</v>
      </c>
      <c r="L81" s="399">
        <f>OBLAST_TG!K78</f>
        <v>43.493348756506649</v>
      </c>
    </row>
    <row r="82" spans="1:12" x14ac:dyDescent="0.25">
      <c r="A82" s="707">
        <f>OBLAST_TG!A79</f>
        <v>77</v>
      </c>
      <c r="B82" s="330">
        <f>OBLAST_TG!B79</f>
        <v>68</v>
      </c>
      <c r="C82" s="433">
        <v>79</v>
      </c>
      <c r="D82" s="715" t="str">
        <f>OBLAST_TG!C79</f>
        <v>Удмурдская Республика</v>
      </c>
      <c r="E82" s="864">
        <f>OBLAST_TG!D79</f>
        <v>7357</v>
      </c>
      <c r="F82" s="319">
        <f>(E82-OBLAST_TG!E79)/OBLAST_TG!E79*100</f>
        <v>27.305762242602526</v>
      </c>
      <c r="G82" s="318">
        <f>OBLAST_TG!F79</f>
        <v>2414</v>
      </c>
      <c r="H82" s="319">
        <f>(G82-OBLAST_TG!G79)/OBLAST_TG!G79*100</f>
        <v>4.5474231268947598</v>
      </c>
      <c r="I82" s="318">
        <f>OBLAST_TG!H79</f>
        <v>4531</v>
      </c>
      <c r="J82" s="866">
        <f>(I82-OBLAST_TG!I79)/OBLAST_TG!I79*100</f>
        <v>50.882450882450883</v>
      </c>
      <c r="K82" s="963">
        <f>OBLAST_TG!J79</f>
        <v>34.758819294456437</v>
      </c>
      <c r="L82" s="399">
        <f>OBLAST_TG!K79</f>
        <v>43.46762048192771</v>
      </c>
    </row>
    <row r="83" spans="1:12" x14ac:dyDescent="0.25">
      <c r="A83" s="707">
        <f>OBLAST_TG!A80</f>
        <v>78</v>
      </c>
      <c r="B83" s="330">
        <f>OBLAST_TG!B80</f>
        <v>79</v>
      </c>
      <c r="C83" s="433">
        <v>78</v>
      </c>
      <c r="D83" s="715" t="str">
        <f>OBLAST_TG!C80</f>
        <v>Волгоградская область</v>
      </c>
      <c r="E83" s="864">
        <f>OBLAST_TG!D80</f>
        <v>8860</v>
      </c>
      <c r="F83" s="319">
        <f>(E83-OBLAST_TG!E80)/OBLAST_TG!E80*100</f>
        <v>11.222696459954808</v>
      </c>
      <c r="G83" s="318">
        <f>OBLAST_TG!F80</f>
        <v>2929</v>
      </c>
      <c r="H83" s="319">
        <f>(G83-OBLAST_TG!G80)/OBLAST_TG!G80*100</f>
        <v>5.1705565529622977</v>
      </c>
      <c r="I83" s="318">
        <f>OBLAST_TG!H80</f>
        <v>5543</v>
      </c>
      <c r="J83" s="866">
        <f>(I83-OBLAST_TG!I80)/OBLAST_TG!I80*100</f>
        <v>30.607917059377943</v>
      </c>
      <c r="K83" s="963">
        <f>OBLAST_TG!J80</f>
        <v>34.572710103871579</v>
      </c>
      <c r="L83" s="399">
        <f>OBLAST_TG!K80</f>
        <v>39.621567790581871</v>
      </c>
    </row>
    <row r="84" spans="1:12" x14ac:dyDescent="0.25">
      <c r="A84" s="707">
        <f>OBLAST_TG!A81</f>
        <v>79</v>
      </c>
      <c r="B84" s="330">
        <f>OBLAST_TG!B81</f>
        <v>71</v>
      </c>
      <c r="C84" s="433">
        <v>82</v>
      </c>
      <c r="D84" s="715" t="str">
        <f>OBLAST_TG!C81</f>
        <v>Кировская область</v>
      </c>
      <c r="E84" s="864">
        <f>OBLAST_TG!D81</f>
        <v>5138</v>
      </c>
      <c r="F84" s="319">
        <f>(E84-OBLAST_TG!E81)/OBLAST_TG!E81*100</f>
        <v>22.246014751368072</v>
      </c>
      <c r="G84" s="318">
        <f>OBLAST_TG!F81</f>
        <v>1592</v>
      </c>
      <c r="H84" s="319">
        <f>(G84-OBLAST_TG!G81)/OBLAST_TG!G81*100</f>
        <v>-5.4070112893642301</v>
      </c>
      <c r="I84" s="318">
        <f>OBLAST_TG!H81</f>
        <v>3067</v>
      </c>
      <c r="J84" s="866">
        <f>(I84-OBLAST_TG!I81)/OBLAST_TG!I81*100</f>
        <v>39.219246482069906</v>
      </c>
      <c r="K84" s="963">
        <f>OBLAST_TG!J81</f>
        <v>34.170422837518792</v>
      </c>
      <c r="L84" s="399">
        <f>OBLAST_TG!K81</f>
        <v>43.309315491507967</v>
      </c>
    </row>
    <row r="85" spans="1:12" x14ac:dyDescent="0.25">
      <c r="A85" s="707">
        <f>OBLAST_TG!A82</f>
        <v>80</v>
      </c>
      <c r="B85" s="330">
        <f>OBLAST_TG!B82</f>
        <v>46</v>
      </c>
      <c r="C85" s="433">
        <v>76</v>
      </c>
      <c r="D85" s="715" t="str">
        <f>OBLAST_TG!C82</f>
        <v>Костромская область</v>
      </c>
      <c r="E85" s="864">
        <f>OBLAST_TG!D82</f>
        <v>2795</v>
      </c>
      <c r="F85" s="319">
        <f>(E85-OBLAST_TG!E82)/OBLAST_TG!E82*100</f>
        <v>48.987206823027719</v>
      </c>
      <c r="G85" s="318">
        <f>OBLAST_TG!F82</f>
        <v>875</v>
      </c>
      <c r="H85" s="319">
        <f>(G85-OBLAST_TG!G82)/OBLAST_TG!G82*100</f>
        <v>6.8376068376068382</v>
      </c>
      <c r="I85" s="318">
        <f>OBLAST_TG!H82</f>
        <v>1696</v>
      </c>
      <c r="J85" s="866">
        <f>(I85-OBLAST_TG!I82)/OBLAST_TG!I82*100</f>
        <v>112.26533166458073</v>
      </c>
      <c r="K85" s="963">
        <f>OBLAST_TG!J82</f>
        <v>34.033450019447677</v>
      </c>
      <c r="L85" s="399">
        <f>OBLAST_TG!K82</f>
        <v>50.618046971569839</v>
      </c>
    </row>
    <row r="86" spans="1:12" x14ac:dyDescent="0.25">
      <c r="A86" s="707">
        <f>OBLAST_TG!A83</f>
        <v>81</v>
      </c>
      <c r="B86" s="330">
        <f>OBLAST_TG!B83</f>
        <v>83</v>
      </c>
      <c r="C86" s="433">
        <v>80</v>
      </c>
      <c r="D86" s="715" t="str">
        <f>OBLAST_TG!C83</f>
        <v>Воронежская область</v>
      </c>
      <c r="E86" s="864">
        <f>OBLAST_TG!D83</f>
        <v>7724</v>
      </c>
      <c r="F86" s="319">
        <f>(E86-OBLAST_TG!E83)/OBLAST_TG!E83*100</f>
        <v>5.5047124709739101</v>
      </c>
      <c r="G86" s="318">
        <f>OBLAST_TG!F83</f>
        <v>2271</v>
      </c>
      <c r="H86" s="319">
        <f>(G86-OBLAST_TG!G83)/OBLAST_TG!G83*100</f>
        <v>-0.82969432314410474</v>
      </c>
      <c r="I86" s="318">
        <f>OBLAST_TG!H83</f>
        <v>4509</v>
      </c>
      <c r="J86" s="866">
        <f>(I86-OBLAST_TG!I83)/OBLAST_TG!I83*100</f>
        <v>15.793528505392912</v>
      </c>
      <c r="K86" s="963">
        <f>OBLAST_TG!J83</f>
        <v>33.495575221238937</v>
      </c>
      <c r="L86" s="399">
        <f>OBLAST_TG!K83</f>
        <v>37.03104786545925</v>
      </c>
    </row>
    <row r="87" spans="1:12" x14ac:dyDescent="0.25">
      <c r="A87" s="707">
        <f>OBLAST_TG!A84</f>
        <v>82</v>
      </c>
      <c r="B87" s="330">
        <f>OBLAST_TG!B84</f>
        <v>44</v>
      </c>
      <c r="C87" s="433">
        <v>77</v>
      </c>
      <c r="D87" s="715" t="str">
        <f>OBLAST_TG!C84</f>
        <v>Новосибирская область</v>
      </c>
      <c r="E87" s="864">
        <f>OBLAST_TG!D84</f>
        <v>12410</v>
      </c>
      <c r="F87" s="319">
        <f>(E87-OBLAST_TG!E84)/OBLAST_TG!E84*100</f>
        <v>24.823979078656205</v>
      </c>
      <c r="G87" s="318">
        <f>OBLAST_TG!F84</f>
        <v>3383</v>
      </c>
      <c r="H87" s="319">
        <f>(G87-OBLAST_TG!G84)/OBLAST_TG!G84*100</f>
        <v>-13.742988271290157</v>
      </c>
      <c r="I87" s="318">
        <f>OBLAST_TG!H84</f>
        <v>7070</v>
      </c>
      <c r="J87" s="866">
        <f>(I87-OBLAST_TG!I84)/OBLAST_TG!I84*100</f>
        <v>87.782204515272241</v>
      </c>
      <c r="K87" s="963">
        <f>OBLAST_TG!J84</f>
        <v>32.363914665646227</v>
      </c>
      <c r="L87" s="399">
        <f>OBLAST_TG!K84</f>
        <v>51.021204631195531</v>
      </c>
    </row>
    <row r="88" spans="1:12" x14ac:dyDescent="0.25">
      <c r="A88" s="707">
        <f>OBLAST_TG!A85</f>
        <v>83</v>
      </c>
      <c r="B88" s="330">
        <f>OBLAST_TG!B85</f>
        <v>78</v>
      </c>
      <c r="C88" s="433">
        <v>83</v>
      </c>
      <c r="D88" s="715" t="str">
        <f>OBLAST_TG!C85</f>
        <v>г. Санкт-Петербург</v>
      </c>
      <c r="E88" s="864">
        <f>OBLAST_TG!D85</f>
        <v>23188</v>
      </c>
      <c r="F88" s="319">
        <f>(E88-OBLAST_TG!E85)/OBLAST_TG!E85*100</f>
        <v>41.286863270777481</v>
      </c>
      <c r="G88" s="318">
        <f>OBLAST_TG!F85</f>
        <v>5311</v>
      </c>
      <c r="H88" s="319">
        <f>(G88-OBLAST_TG!G85)/OBLAST_TG!G85*100</f>
        <v>-15.68502936974123</v>
      </c>
      <c r="I88" s="318">
        <f>OBLAST_TG!H85</f>
        <v>11281</v>
      </c>
      <c r="J88" s="866">
        <f>(I88-OBLAST_TG!I85)/OBLAST_TG!I85*100</f>
        <v>18.088558567989114</v>
      </c>
      <c r="K88" s="963">
        <f>OBLAST_TG!J85</f>
        <v>32.009402121504337</v>
      </c>
      <c r="L88" s="399">
        <f>OBLAST_TG!K85</f>
        <v>39.736310875599287</v>
      </c>
    </row>
    <row r="89" spans="1:12" x14ac:dyDescent="0.25">
      <c r="A89" s="707">
        <f>OBLAST_TG!A86</f>
        <v>84</v>
      </c>
      <c r="B89" s="330">
        <f>OBLAST_TG!B86</f>
        <v>82</v>
      </c>
      <c r="C89" s="433">
        <v>84</v>
      </c>
      <c r="D89" s="715" t="str">
        <f>OBLAST_TG!C86</f>
        <v>г. Москва</v>
      </c>
      <c r="E89" s="864">
        <f>OBLAST_TG!D86</f>
        <v>49410</v>
      </c>
      <c r="F89" s="319">
        <f>(E89-OBLAST_TG!E86)/OBLAST_TG!E86*100</f>
        <v>17.388515359578058</v>
      </c>
      <c r="G89" s="318">
        <f>OBLAST_TG!F86</f>
        <v>13949</v>
      </c>
      <c r="H89" s="319">
        <f>(G89-OBLAST_TG!G86)/OBLAST_TG!G86*100</f>
        <v>-3.1588447653429599</v>
      </c>
      <c r="I89" s="318">
        <f>OBLAST_TG!H86</f>
        <v>31975</v>
      </c>
      <c r="J89" s="866">
        <f>(I89-OBLAST_TG!I86)/OBLAST_TG!I86*100</f>
        <v>37.621589050529394</v>
      </c>
      <c r="K89" s="963">
        <f>OBLAST_TG!J86</f>
        <v>30.374096333072028</v>
      </c>
      <c r="L89" s="399">
        <f>OBLAST_TG!K86</f>
        <v>38.269833678728943</v>
      </c>
    </row>
    <row r="90" spans="1:12" ht="15.75" thickBot="1" x14ac:dyDescent="0.3">
      <c r="A90" s="711">
        <f>OBLAST_TG!A87</f>
        <v>85</v>
      </c>
      <c r="B90" s="712">
        <f>OBLAST_TG!B87</f>
        <v>85</v>
      </c>
      <c r="C90" s="713">
        <v>85</v>
      </c>
      <c r="D90" s="719" t="str">
        <f>OBLAST_TG!C87</f>
        <v>Ленинградская область</v>
      </c>
      <c r="E90" s="880">
        <f>OBLAST_TG!D87</f>
        <v>9305</v>
      </c>
      <c r="F90" s="412">
        <f>(E90-OBLAST_TG!E87)/OBLAST_TG!E87*100</f>
        <v>19.878897191445503</v>
      </c>
      <c r="G90" s="416">
        <f>OBLAST_TG!F87</f>
        <v>2067</v>
      </c>
      <c r="H90" s="412">
        <f>(G90-OBLAST_TG!G87)/OBLAST_TG!G87*100</f>
        <v>0.68192888455918166</v>
      </c>
      <c r="I90" s="416">
        <f>OBLAST_TG!H87</f>
        <v>6092</v>
      </c>
      <c r="J90" s="884">
        <f>(I90-OBLAST_TG!I87)/OBLAST_TG!I87*100</f>
        <v>29.727427597955707</v>
      </c>
      <c r="K90" s="967">
        <f>OBLAST_TG!J87</f>
        <v>25.333987008211789</v>
      </c>
      <c r="L90" s="355">
        <f>OBLAST_TG!K87</f>
        <v>30.41932138094532</v>
      </c>
    </row>
    <row r="91" spans="1:12" ht="19.5" thickBot="1" x14ac:dyDescent="0.35">
      <c r="A91" s="779" t="s">
        <v>8</v>
      </c>
      <c r="B91" s="780"/>
      <c r="C91" s="780"/>
      <c r="D91" s="780"/>
      <c r="E91" s="780"/>
      <c r="F91" s="780"/>
      <c r="G91" s="780"/>
      <c r="H91" s="780"/>
      <c r="I91" s="780"/>
      <c r="J91" s="780"/>
      <c r="K91" s="780"/>
      <c r="L91" s="781"/>
    </row>
    <row r="92" spans="1:12" s="113" customFormat="1" ht="15.75" thickBot="1" x14ac:dyDescent="0.3">
      <c r="A92" s="625">
        <f>OBLAST_TG!A90</f>
        <v>1</v>
      </c>
      <c r="B92" s="626">
        <f>OBLAST_TG!B90</f>
        <v>1</v>
      </c>
      <c r="C92" s="626">
        <v>1</v>
      </c>
      <c r="D92" s="643" t="str">
        <f>OBLAST_TG!C90</f>
        <v>Северо-Кавказский ФО</v>
      </c>
      <c r="E92" s="640">
        <f>OBLAST_TG!D90</f>
        <v>19844</v>
      </c>
      <c r="F92" s="628">
        <f>(E92-OBLAST_TG!E90)/OBLAST_TG!E90*100</f>
        <v>7.3286819189788517</v>
      </c>
      <c r="G92" s="627">
        <f>OBLAST_TG!F90</f>
        <v>8762</v>
      </c>
      <c r="H92" s="628">
        <f>(G92-OBLAST_TG!G90)/OBLAST_TG!G90*100</f>
        <v>6.4770932069510261</v>
      </c>
      <c r="I92" s="627">
        <f>OBLAST_TG!H90</f>
        <v>9039</v>
      </c>
      <c r="J92" s="637">
        <f>(I92-OBLAST_TG!I90)/OBLAST_TG!I90*100</f>
        <v>45.274831243973004</v>
      </c>
      <c r="K92" s="634">
        <f>OBLAST_TG!J90</f>
        <v>49.221953822818939</v>
      </c>
      <c r="L92" s="631">
        <f>OBLAST_TG!K90</f>
        <v>56.944156113763754</v>
      </c>
    </row>
    <row r="93" spans="1:12" s="199" customFormat="1" ht="15.75" thickBot="1" x14ac:dyDescent="0.3">
      <c r="A93" s="629">
        <f>OBLAST_TG!A91</f>
        <v>2</v>
      </c>
      <c r="B93" s="283">
        <f>OBLAST_TG!B91</f>
        <v>3</v>
      </c>
      <c r="C93" s="196">
        <v>2</v>
      </c>
      <c r="D93" s="644" t="str">
        <f>OBLAST_TG!C91</f>
        <v>Уральский ФО</v>
      </c>
      <c r="E93" s="641">
        <f>OBLAST_TG!D91</f>
        <v>43895</v>
      </c>
      <c r="F93" s="216">
        <f>(E93-OBLAST_TG!E91)/OBLAST_TG!E91*100</f>
        <v>6.3785958364636599</v>
      </c>
      <c r="G93" s="215">
        <f>OBLAST_TG!F91</f>
        <v>18218</v>
      </c>
      <c r="H93" s="216">
        <f>(G93-OBLAST_TG!G91)/OBLAST_TG!G91*100</f>
        <v>-4.1006474706532607</v>
      </c>
      <c r="I93" s="215">
        <f>OBLAST_TG!H91</f>
        <v>20939</v>
      </c>
      <c r="J93" s="638">
        <f>(I93-OBLAST_TG!I91)/OBLAST_TG!I91*100</f>
        <v>11.312529902716497</v>
      </c>
      <c r="K93" s="635">
        <f>OBLAST_TG!J91</f>
        <v>46.525525448834181</v>
      </c>
      <c r="L93" s="632">
        <f>OBLAST_TG!K91</f>
        <v>50.245979686838758</v>
      </c>
    </row>
    <row r="94" spans="1:12" s="189" customFormat="1" ht="15.75" thickBot="1" x14ac:dyDescent="0.3">
      <c r="A94" s="629">
        <f>OBLAST_TG!A92</f>
        <v>3</v>
      </c>
      <c r="B94" s="283">
        <f>OBLAST_TG!B92</f>
        <v>6</v>
      </c>
      <c r="C94" s="188">
        <v>3</v>
      </c>
      <c r="D94" s="644" t="str">
        <f>OBLAST_TG!C92</f>
        <v>Южный ФО</v>
      </c>
      <c r="E94" s="641">
        <f>OBLAST_TG!D92</f>
        <v>42524</v>
      </c>
      <c r="F94" s="216">
        <f>(E94-OBLAST_TG!E92)/OBLAST_TG!E92*100</f>
        <v>10.985253817042933</v>
      </c>
      <c r="G94" s="215">
        <f>OBLAST_TG!F92</f>
        <v>16722</v>
      </c>
      <c r="H94" s="216">
        <f>(G94-OBLAST_TG!G92)/OBLAST_TG!G92*100</f>
        <v>5.0640864538828847</v>
      </c>
      <c r="I94" s="215">
        <f>OBLAST_TG!H92</f>
        <v>21337</v>
      </c>
      <c r="J94" s="638">
        <f>(I94-OBLAST_TG!I92)/OBLAST_TG!I92*100</f>
        <v>26.008385991850236</v>
      </c>
      <c r="K94" s="635">
        <f>OBLAST_TG!J92</f>
        <v>43.937045114164853</v>
      </c>
      <c r="L94" s="632">
        <f>OBLAST_TG!K92</f>
        <v>48.452007671466397</v>
      </c>
    </row>
    <row r="95" spans="1:12" s="167" customFormat="1" ht="15.75" thickBot="1" x14ac:dyDescent="0.3">
      <c r="A95" s="629">
        <f>OBLAST_TG!A93</f>
        <v>4</v>
      </c>
      <c r="B95" s="283">
        <f>OBLAST_TG!B93</f>
        <v>4</v>
      </c>
      <c r="C95" s="148">
        <v>4</v>
      </c>
      <c r="D95" s="644" t="str">
        <f>OBLAST_TG!C93</f>
        <v>Приволжский ФО</v>
      </c>
      <c r="E95" s="641">
        <f>OBLAST_TG!D93</f>
        <v>102573</v>
      </c>
      <c r="F95" s="216">
        <f>(E95-OBLAST_TG!E93)/OBLAST_TG!E93*100</f>
        <v>19.311163066615485</v>
      </c>
      <c r="G95" s="215">
        <f>OBLAST_TG!F93</f>
        <v>40030</v>
      </c>
      <c r="H95" s="216">
        <f>(G95-OBLAST_TG!G93)/OBLAST_TG!G93*100</f>
        <v>5.8742627416752624</v>
      </c>
      <c r="I95" s="215">
        <f>OBLAST_TG!H93</f>
        <v>52391</v>
      </c>
      <c r="J95" s="638">
        <f>(I95-OBLAST_TG!I93)/OBLAST_TG!I93*100</f>
        <v>36.488211540966525</v>
      </c>
      <c r="K95" s="635">
        <f>OBLAST_TG!J93</f>
        <v>43.312667034548433</v>
      </c>
      <c r="L95" s="632">
        <f>OBLAST_TG!K93</f>
        <v>49.622017481691472</v>
      </c>
    </row>
    <row r="96" spans="1:12" s="168" customFormat="1" ht="15.75" thickBot="1" x14ac:dyDescent="0.3">
      <c r="A96" s="629">
        <f>OBLAST_TG!A94</f>
        <v>5</v>
      </c>
      <c r="B96" s="283">
        <f>OBLAST_TG!B94</f>
        <v>2</v>
      </c>
      <c r="C96" s="165">
        <v>5</v>
      </c>
      <c r="D96" s="644" t="str">
        <f>OBLAST_TG!C94</f>
        <v>Сибирский ФО</v>
      </c>
      <c r="E96" s="641">
        <f>OBLAST_TG!D94</f>
        <v>81805</v>
      </c>
      <c r="F96" s="216">
        <f>(E96-OBLAST_TG!E94)/OBLAST_TG!E94*100</f>
        <v>18.47555323832696</v>
      </c>
      <c r="G96" s="215">
        <f>OBLAST_TG!F94</f>
        <v>31373</v>
      </c>
      <c r="H96" s="216">
        <f>(G96-OBLAST_TG!G94)/OBLAST_TG!G94*100</f>
        <v>-3.6899462778204142</v>
      </c>
      <c r="I96" s="215">
        <f>OBLAST_TG!H94</f>
        <v>42193</v>
      </c>
      <c r="J96" s="638">
        <f>(I96-OBLAST_TG!I94)/OBLAST_TG!I94*100</f>
        <v>40.939305875672247</v>
      </c>
      <c r="K96" s="635">
        <f>OBLAST_TG!J94</f>
        <v>42.646059320881932</v>
      </c>
      <c r="L96" s="632">
        <f>OBLAST_TG!K94</f>
        <v>52.109994880982853</v>
      </c>
    </row>
    <row r="97" spans="1:12" s="218" customFormat="1" ht="15" customHeight="1" thickBot="1" x14ac:dyDescent="0.3">
      <c r="A97" s="629">
        <f>OBLAST_TG!A95</f>
        <v>6</v>
      </c>
      <c r="B97" s="283">
        <f>OBLAST_TG!B95</f>
        <v>5</v>
      </c>
      <c r="C97" s="266">
        <v>6</v>
      </c>
      <c r="D97" s="644" t="str">
        <f>OBLAST_TG!C95</f>
        <v>Дальневосточный ФО</v>
      </c>
      <c r="E97" s="641">
        <f>OBLAST_TG!D95</f>
        <v>25905</v>
      </c>
      <c r="F97" s="216">
        <f>(E97-OBLAST_TG!E95)/OBLAST_TG!E95*100</f>
        <v>13.265707664728257</v>
      </c>
      <c r="G97" s="215">
        <f>OBLAST_TG!F95</f>
        <v>10083</v>
      </c>
      <c r="H97" s="216">
        <f>(G97-OBLAST_TG!G95)/OBLAST_TG!G95*100</f>
        <v>0.85017003400680125</v>
      </c>
      <c r="I97" s="215">
        <f>OBLAST_TG!H95</f>
        <v>13788</v>
      </c>
      <c r="J97" s="638">
        <f>(I97-OBLAST_TG!I95)/OBLAST_TG!I95*100</f>
        <v>31.51468904998092</v>
      </c>
      <c r="K97" s="635">
        <f>OBLAST_TG!J95</f>
        <v>42.23953751413849</v>
      </c>
      <c r="L97" s="632">
        <f>OBLAST_TG!K95</f>
        <v>48.813592422614967</v>
      </c>
    </row>
    <row r="98" spans="1:12" s="277" customFormat="1" ht="15.75" thickBot="1" x14ac:dyDescent="0.3">
      <c r="A98" s="630">
        <f>OBLAST_TG!A96</f>
        <v>7</v>
      </c>
      <c r="B98" s="313">
        <f>OBLAST_TG!B96</f>
        <v>7</v>
      </c>
      <c r="C98" s="276">
        <v>7</v>
      </c>
      <c r="D98" s="645" t="str">
        <f>OBLAST_TG!C96</f>
        <v>Центральный ФО</v>
      </c>
      <c r="E98" s="642">
        <f>OBLAST_TG!D96</f>
        <v>127946</v>
      </c>
      <c r="F98" s="315">
        <f>(E98-OBLAST_TG!E96)/OBLAST_TG!E96*100</f>
        <v>10.735490124803102</v>
      </c>
      <c r="G98" s="314">
        <f>OBLAST_TG!F96</f>
        <v>46721</v>
      </c>
      <c r="H98" s="315">
        <f>(G98-OBLAST_TG!G96)/OBLAST_TG!G96*100</f>
        <v>2.4111702943819733</v>
      </c>
      <c r="I98" s="314">
        <f>OBLAST_TG!H96</f>
        <v>67958</v>
      </c>
      <c r="J98" s="639">
        <f>(I98-OBLAST_TG!I96)/OBLAST_TG!I96*100</f>
        <v>22.663441753005305</v>
      </c>
      <c r="K98" s="636">
        <f>OBLAST_TG!J96</f>
        <v>40.74067614820499</v>
      </c>
      <c r="L98" s="633">
        <f>OBLAST_TG!K96</f>
        <v>45.159023192738282</v>
      </c>
    </row>
    <row r="99" spans="1:12" s="61" customFormat="1" ht="15.75" thickBot="1" x14ac:dyDescent="0.3">
      <c r="A99" s="54">
        <f>OBLAST_TG!A97</f>
        <v>8</v>
      </c>
      <c r="B99" s="55">
        <f>OBLAST_TG!B97</f>
        <v>8</v>
      </c>
      <c r="C99" s="55">
        <v>8</v>
      </c>
      <c r="D99" s="623" t="str">
        <f>OBLAST_TG!C97</f>
        <v>Северо-Западный ФО</v>
      </c>
      <c r="E99" s="620">
        <f>OBLAST_TG!D97</f>
        <v>61081</v>
      </c>
      <c r="F99" s="135">
        <f>(E99-OBLAST_TG!E97)/OBLAST_TG!E97*100</f>
        <v>27.132896243105421</v>
      </c>
      <c r="G99" s="55">
        <f>OBLAST_TG!F97</f>
        <v>17878</v>
      </c>
      <c r="H99" s="135">
        <f>(G99-OBLAST_TG!G97)/OBLAST_TG!G97*100</f>
        <v>-4.426387255426067</v>
      </c>
      <c r="I99" s="55">
        <f>OBLAST_TG!H97</f>
        <v>30570</v>
      </c>
      <c r="J99" s="619">
        <f>(I99-OBLAST_TG!I97)/OBLAST_TG!I97*100</f>
        <v>26.899128268991284</v>
      </c>
      <c r="K99" s="617">
        <f>OBLAST_TG!J97</f>
        <v>36.901420079260241</v>
      </c>
      <c r="L99" s="617">
        <f>OBLAST_TG!K97</f>
        <v>43.709692494625671</v>
      </c>
    </row>
    <row r="100" spans="1:12" ht="19.5" thickBot="1" x14ac:dyDescent="0.35">
      <c r="A100" s="780" t="s">
        <v>9</v>
      </c>
      <c r="B100" s="780"/>
      <c r="C100" s="780"/>
      <c r="D100" s="780"/>
      <c r="E100" s="780"/>
      <c r="F100" s="780"/>
      <c r="G100" s="780"/>
      <c r="H100" s="780"/>
      <c r="I100" s="780"/>
      <c r="J100" s="780"/>
      <c r="K100" s="780"/>
      <c r="L100" s="780"/>
    </row>
    <row r="101" spans="1:12" s="145" customFormat="1" ht="15.75" thickBot="1" x14ac:dyDescent="0.3">
      <c r="A101" s="606">
        <f>OBLAST_TG!A100</f>
        <v>1</v>
      </c>
      <c r="B101" s="607">
        <f>OBLAST_TG!B100</f>
        <v>1</v>
      </c>
      <c r="C101" s="607">
        <v>1</v>
      </c>
      <c r="D101" s="621" t="str">
        <f>OBLAST_TG!C100</f>
        <v>Псковская область</v>
      </c>
      <c r="E101" s="937">
        <f>OBLAST_TG!D100</f>
        <v>2854</v>
      </c>
      <c r="F101" s="609">
        <f>(E101-OBLAST_TG!E100)/OBLAST_TG!E100*100</f>
        <v>18.570835064395514</v>
      </c>
      <c r="G101" s="608">
        <f>OBLAST_TG!F100</f>
        <v>1423</v>
      </c>
      <c r="H101" s="609">
        <f>(G101-OBLAST_TG!G100)/OBLAST_TG!G100*100</f>
        <v>20.900594732370433</v>
      </c>
      <c r="I101" s="608">
        <f>OBLAST_TG!H100</f>
        <v>1099</v>
      </c>
      <c r="J101" s="942">
        <f>(I101-OBLAST_TG!I100)/OBLAST_TG!I100*100</f>
        <v>56.552706552706553</v>
      </c>
      <c r="K101" s="949">
        <f>OBLAST_TG!J100</f>
        <v>56.423473433782711</v>
      </c>
      <c r="L101" s="615">
        <f>OBLAST_TG!K100</f>
        <v>62.639701969132517</v>
      </c>
    </row>
    <row r="102" spans="1:12" s="157" customFormat="1" ht="15.75" thickBot="1" x14ac:dyDescent="0.3">
      <c r="A102" s="610">
        <f>OBLAST_TG!A101</f>
        <v>2</v>
      </c>
      <c r="B102" s="265">
        <f>OBLAST_TG!B101</f>
        <v>5</v>
      </c>
      <c r="C102" s="265">
        <v>2</v>
      </c>
      <c r="D102" s="622" t="str">
        <f>OBLAST_TG!C101</f>
        <v>Ненецкий автономный округ</v>
      </c>
      <c r="E102" s="938">
        <f>OBLAST_TG!D101</f>
        <v>185</v>
      </c>
      <c r="F102" s="268">
        <f>(E102-OBLAST_TG!E101)/OBLAST_TG!E101*100</f>
        <v>0</v>
      </c>
      <c r="G102" s="267">
        <f>OBLAST_TG!F101</f>
        <v>92</v>
      </c>
      <c r="H102" s="268">
        <f>(G102-OBLAST_TG!G101)/OBLAST_TG!G101*100</f>
        <v>-2.1276595744680851</v>
      </c>
      <c r="I102" s="267">
        <f>OBLAST_TG!H101</f>
        <v>88</v>
      </c>
      <c r="J102" s="943">
        <f>(I102-OBLAST_TG!I101)/OBLAST_TG!I101*100</f>
        <v>-1.1235955056179776</v>
      </c>
      <c r="K102" s="950">
        <f>OBLAST_TG!J101</f>
        <v>51.111111111111107</v>
      </c>
      <c r="L102" s="616">
        <f>OBLAST_TG!K101</f>
        <v>51.366120218579233</v>
      </c>
    </row>
    <row r="103" spans="1:12" s="168" customFormat="1" ht="15.75" thickBot="1" x14ac:dyDescent="0.3">
      <c r="A103" s="610">
        <f>OBLAST_TG!A102</f>
        <v>3</v>
      </c>
      <c r="B103" s="265">
        <f>OBLAST_TG!B102</f>
        <v>2</v>
      </c>
      <c r="C103" s="265">
        <v>3</v>
      </c>
      <c r="D103" s="622" t="str">
        <f>OBLAST_TG!C102</f>
        <v>Вологодская область</v>
      </c>
      <c r="E103" s="938">
        <f>OBLAST_TG!D102</f>
        <v>3390</v>
      </c>
      <c r="F103" s="268">
        <f>(E103-OBLAST_TG!E102)/OBLAST_TG!E102*100</f>
        <v>11.513157894736842</v>
      </c>
      <c r="G103" s="267">
        <f>OBLAST_TG!F102</f>
        <v>1479</v>
      </c>
      <c r="H103" s="268">
        <f>(G103-OBLAST_TG!G102)/OBLAST_TG!G102*100</f>
        <v>-6.3924050632911387</v>
      </c>
      <c r="I103" s="267">
        <f>OBLAST_TG!H102</f>
        <v>1459</v>
      </c>
      <c r="J103" s="943">
        <f>(I103-OBLAST_TG!I102)/OBLAST_TG!I102*100</f>
        <v>13.984374999999998</v>
      </c>
      <c r="K103" s="950">
        <f>OBLAST_TG!J102</f>
        <v>50.340367597004757</v>
      </c>
      <c r="L103" s="616">
        <f>OBLAST_TG!K102</f>
        <v>55.24475524475524</v>
      </c>
    </row>
    <row r="104" spans="1:12" s="200" customFormat="1" ht="15.75" thickBot="1" x14ac:dyDescent="0.3">
      <c r="A104" s="610">
        <f>OBLAST_TG!A103</f>
        <v>4</v>
      </c>
      <c r="B104" s="265">
        <f>OBLAST_TG!B103</f>
        <v>7</v>
      </c>
      <c r="C104" s="265">
        <v>4</v>
      </c>
      <c r="D104" s="622" t="str">
        <f>OBLAST_TG!C103</f>
        <v>Калининградская область</v>
      </c>
      <c r="E104" s="938">
        <f>OBLAST_TG!D103</f>
        <v>3185</v>
      </c>
      <c r="F104" s="268">
        <f>(E104-OBLAST_TG!E103)/OBLAST_TG!E103*100</f>
        <v>2.7750887383026783</v>
      </c>
      <c r="G104" s="267">
        <f>OBLAST_TG!F103</f>
        <v>1172</v>
      </c>
      <c r="H104" s="268">
        <f>(G104-OBLAST_TG!G103)/OBLAST_TG!G103*100</f>
        <v>-6.9102462271644169</v>
      </c>
      <c r="I104" s="267">
        <f>OBLAST_TG!H103</f>
        <v>1345</v>
      </c>
      <c r="J104" s="943">
        <f>(I104-OBLAST_TG!I103)/OBLAST_TG!I103*100</f>
        <v>-2.3238925199709515</v>
      </c>
      <c r="K104" s="950">
        <f>OBLAST_TG!J103</f>
        <v>46.563369090186733</v>
      </c>
      <c r="L104" s="616">
        <f>OBLAST_TG!K103</f>
        <v>47.761760242792107</v>
      </c>
    </row>
    <row r="105" spans="1:12" s="250" customFormat="1" ht="15.75" thickBot="1" x14ac:dyDescent="0.3">
      <c r="A105" s="931">
        <f>OBLAST_TG!A104</f>
        <v>5</v>
      </c>
      <c r="B105" s="276">
        <f>OBLAST_TG!B104</f>
        <v>3</v>
      </c>
      <c r="C105" s="276">
        <v>5</v>
      </c>
      <c r="D105" s="932" t="str">
        <f>OBLAST_TG!C104</f>
        <v>Республика Карелия</v>
      </c>
      <c r="E105" s="939">
        <f>OBLAST_TG!D104</f>
        <v>2876</v>
      </c>
      <c r="F105" s="928">
        <f>(E105-OBLAST_TG!E104)/OBLAST_TG!E104*100</f>
        <v>26.195699868363313</v>
      </c>
      <c r="G105" s="927">
        <f>OBLAST_TG!F104</f>
        <v>939</v>
      </c>
      <c r="H105" s="928">
        <f>(G105-OBLAST_TG!G104)/OBLAST_TG!G104*100</f>
        <v>-7.48768472906404</v>
      </c>
      <c r="I105" s="927">
        <f>OBLAST_TG!H104</f>
        <v>1165</v>
      </c>
      <c r="J105" s="944">
        <f>(I105-OBLAST_TG!I104)/OBLAST_TG!I104*100</f>
        <v>32.839224629418474</v>
      </c>
      <c r="K105" s="951">
        <f>OBLAST_TG!J104</f>
        <v>44.629277566539933</v>
      </c>
      <c r="L105" s="948">
        <f>OBLAST_TG!K104</f>
        <v>53.646934460887948</v>
      </c>
    </row>
    <row r="106" spans="1:12" s="61" customFormat="1" ht="15.75" thickBot="1" x14ac:dyDescent="0.3">
      <c r="A106" s="54">
        <f>OBLAST_TG!A105</f>
        <v>6</v>
      </c>
      <c r="B106" s="55">
        <f>OBLAST_TG!B105</f>
        <v>4</v>
      </c>
      <c r="C106" s="55">
        <v>8</v>
      </c>
      <c r="D106" s="623" t="str">
        <f>OBLAST_TG!C105</f>
        <v>Архангельская область</v>
      </c>
      <c r="E106" s="54">
        <f>OBLAST_TG!D105</f>
        <v>4975</v>
      </c>
      <c r="F106" s="135">
        <f>(E106-OBLAST_TG!E105)/OBLAST_TG!E105*100</f>
        <v>16.756629899084722</v>
      </c>
      <c r="G106" s="55">
        <f>OBLAST_TG!F105</f>
        <v>1848</v>
      </c>
      <c r="H106" s="135">
        <f>(G106-OBLAST_TG!G105)/OBLAST_TG!G105*100</f>
        <v>4.1713641488162345</v>
      </c>
      <c r="I106" s="55">
        <f>OBLAST_TG!H105</f>
        <v>2534</v>
      </c>
      <c r="J106" s="945">
        <f>(I106-OBLAST_TG!I105)/OBLAST_TG!I105*100</f>
        <v>53.575757575757578</v>
      </c>
      <c r="K106" s="952">
        <f>OBLAST_TG!J105</f>
        <v>42.172523961661341</v>
      </c>
      <c r="L106" s="617">
        <f>OBLAST_TG!K105</f>
        <v>51.810747663551403</v>
      </c>
    </row>
    <row r="107" spans="1:12" s="930" customFormat="1" ht="15.75" thickBot="1" x14ac:dyDescent="0.3">
      <c r="A107" s="933">
        <f>OBLAST_TG!A106</f>
        <v>7</v>
      </c>
      <c r="B107" s="929">
        <f>OBLAST_TG!B106</f>
        <v>6</v>
      </c>
      <c r="C107" s="929">
        <v>7</v>
      </c>
      <c r="D107" s="934" t="str">
        <f>OBLAST_TG!C106</f>
        <v>Новгородская область</v>
      </c>
      <c r="E107" s="940">
        <f>OBLAST_TG!D106</f>
        <v>3391</v>
      </c>
      <c r="F107" s="359">
        <f>(E107-OBLAST_TG!E106)/OBLAST_TG!E106*100</f>
        <v>30.473258945748366</v>
      </c>
      <c r="G107" s="371">
        <f>OBLAST_TG!F106</f>
        <v>1324</v>
      </c>
      <c r="H107" s="359">
        <f>(G107-OBLAST_TG!G106)/OBLAST_TG!G106*100</f>
        <v>14.731369150779896</v>
      </c>
      <c r="I107" s="371">
        <f>OBLAST_TG!H106</f>
        <v>1816</v>
      </c>
      <c r="J107" s="946">
        <f>(I107-OBLAST_TG!I106)/OBLAST_TG!I106*100</f>
        <v>53.119730185497474</v>
      </c>
      <c r="K107" s="953">
        <f>OBLAST_TG!J106</f>
        <v>42.165605095541402</v>
      </c>
      <c r="L107" s="347">
        <f>OBLAST_TG!K106</f>
        <v>49.316239316239319</v>
      </c>
    </row>
    <row r="108" spans="1:12" s="926" customFormat="1" ht="15.75" thickBot="1" x14ac:dyDescent="0.3">
      <c r="A108" s="935">
        <f>OBLAST_TG!A107</f>
        <v>8</v>
      </c>
      <c r="B108" s="924">
        <f>OBLAST_TG!B107</f>
        <v>9</v>
      </c>
      <c r="C108" s="924">
        <v>6</v>
      </c>
      <c r="D108" s="936" t="str">
        <f>OBLAST_TG!C107</f>
        <v>Мурманская область</v>
      </c>
      <c r="E108" s="838">
        <f>OBLAST_TG!D107</f>
        <v>3338</v>
      </c>
      <c r="F108" s="831">
        <f>(E108-OBLAST_TG!E107)/OBLAST_TG!E107*100</f>
        <v>32.935085623257663</v>
      </c>
      <c r="G108" s="830">
        <f>OBLAST_TG!F107</f>
        <v>844</v>
      </c>
      <c r="H108" s="831">
        <f>(G108-OBLAST_TG!G107)/OBLAST_TG!G107*100</f>
        <v>-5.0618672665916762</v>
      </c>
      <c r="I108" s="830">
        <f>OBLAST_TG!H107</f>
        <v>1188</v>
      </c>
      <c r="J108" s="840">
        <f>(I108-OBLAST_TG!I107)/OBLAST_TG!I107*100</f>
        <v>6.8345323741007196</v>
      </c>
      <c r="K108" s="954">
        <f>OBLAST_TG!J107</f>
        <v>41.535433070866141</v>
      </c>
      <c r="L108" s="819">
        <f>OBLAST_TG!K107</f>
        <v>44.427786106946527</v>
      </c>
    </row>
    <row r="109" spans="1:12" x14ac:dyDescent="0.25">
      <c r="A109" s="610">
        <f>OBLAST_TG!A108</f>
        <v>9</v>
      </c>
      <c r="B109" s="265">
        <f>OBLAST_TG!B108</f>
        <v>8</v>
      </c>
      <c r="C109" s="265">
        <v>9</v>
      </c>
      <c r="D109" s="622" t="str">
        <f>OBLAST_TG!C108</f>
        <v>Республика Коми</v>
      </c>
      <c r="E109" s="938">
        <f>OBLAST_TG!D108</f>
        <v>4394</v>
      </c>
      <c r="F109" s="268">
        <f>(E109-OBLAST_TG!E108)/OBLAST_TG!E108*100</f>
        <v>25.902578796561603</v>
      </c>
      <c r="G109" s="267">
        <f>OBLAST_TG!F108</f>
        <v>1379</v>
      </c>
      <c r="H109" s="268">
        <f>(G109-OBLAST_TG!G108)/OBLAST_TG!G108*100</f>
        <v>-2.3371104815864023</v>
      </c>
      <c r="I109" s="267">
        <f>OBLAST_TG!H108</f>
        <v>2503</v>
      </c>
      <c r="J109" s="943">
        <f>(I109-OBLAST_TG!I108)/OBLAST_TG!I108*100</f>
        <v>59.630102040816325</v>
      </c>
      <c r="K109" s="950">
        <f>OBLAST_TG!J108</f>
        <v>35.522926326635748</v>
      </c>
      <c r="L109" s="616">
        <f>OBLAST_TG!K108</f>
        <v>47.382550335570471</v>
      </c>
    </row>
    <row r="110" spans="1:12" x14ac:dyDescent="0.25">
      <c r="A110" s="610">
        <f>OBLAST_TG!A109</f>
        <v>10</v>
      </c>
      <c r="B110" s="265">
        <f>OBLAST_TG!B109</f>
        <v>10</v>
      </c>
      <c r="C110" s="265">
        <v>10</v>
      </c>
      <c r="D110" s="622" t="str">
        <f>OBLAST_TG!C109</f>
        <v>г. Санкт-Петербург</v>
      </c>
      <c r="E110" s="938">
        <f>OBLAST_TG!D109</f>
        <v>23188</v>
      </c>
      <c r="F110" s="268">
        <f>(E110-OBLAST_TG!E109)/OBLAST_TG!E109*100</f>
        <v>41.286863270777481</v>
      </c>
      <c r="G110" s="267">
        <f>OBLAST_TG!F109</f>
        <v>5311</v>
      </c>
      <c r="H110" s="268">
        <f>(G110-OBLAST_TG!G109)/OBLAST_TG!G109*100</f>
        <v>-15.68502936974123</v>
      </c>
      <c r="I110" s="267">
        <f>OBLAST_TG!H109</f>
        <v>11281</v>
      </c>
      <c r="J110" s="943">
        <f>(I110-OBLAST_TG!I109)/OBLAST_TG!I109*100</f>
        <v>18.088558567989114</v>
      </c>
      <c r="K110" s="950">
        <f>OBLAST_TG!J109</f>
        <v>32.009402121504337</v>
      </c>
      <c r="L110" s="616">
        <f>OBLAST_TG!K109</f>
        <v>39.736310875599287</v>
      </c>
    </row>
    <row r="111" spans="1:12" ht="15.75" thickBot="1" x14ac:dyDescent="0.3">
      <c r="A111" s="611">
        <f>OBLAST_TG!A110</f>
        <v>11</v>
      </c>
      <c r="B111" s="612">
        <f>OBLAST_TG!B110</f>
        <v>11</v>
      </c>
      <c r="C111" s="612">
        <v>11</v>
      </c>
      <c r="D111" s="624" t="str">
        <f>OBLAST_TG!C110</f>
        <v>Ленинградская область</v>
      </c>
      <c r="E111" s="941">
        <f>OBLAST_TG!D110</f>
        <v>9305</v>
      </c>
      <c r="F111" s="614">
        <f>(E111-OBLAST_TG!E110)/OBLAST_TG!E110*100</f>
        <v>19.878897191445503</v>
      </c>
      <c r="G111" s="613">
        <f>OBLAST_TG!F110</f>
        <v>2067</v>
      </c>
      <c r="H111" s="614">
        <f>(G111-OBLAST_TG!G110)/OBLAST_TG!G110*100</f>
        <v>0.68192888455918166</v>
      </c>
      <c r="I111" s="613">
        <f>OBLAST_TG!H110</f>
        <v>6092</v>
      </c>
      <c r="J111" s="947">
        <f>(I111-OBLAST_TG!I110)/OBLAST_TG!I110*100</f>
        <v>29.727427597955707</v>
      </c>
      <c r="K111" s="955">
        <f>OBLAST_TG!J110</f>
        <v>25.333987008211789</v>
      </c>
      <c r="L111" s="618">
        <f>OBLAST_TG!K110</f>
        <v>30.41932138094532</v>
      </c>
    </row>
  </sheetData>
  <mergeCells count="19">
    <mergeCell ref="A91:L91"/>
    <mergeCell ref="A100:L100"/>
    <mergeCell ref="I3:I4"/>
    <mergeCell ref="J3:J4"/>
    <mergeCell ref="K3:K4"/>
    <mergeCell ref="F3:F4"/>
    <mergeCell ref="G3:G4"/>
    <mergeCell ref="H3:H4"/>
    <mergeCell ref="A1:L1"/>
    <mergeCell ref="A2:A4"/>
    <mergeCell ref="B2:B4"/>
    <mergeCell ref="C2:C4"/>
    <mergeCell ref="D2:D4"/>
    <mergeCell ref="E2:F2"/>
    <mergeCell ref="G2:H2"/>
    <mergeCell ref="I2:J2"/>
    <mergeCell ref="K2:L2"/>
    <mergeCell ref="E3:E4"/>
    <mergeCell ref="L3:L4"/>
  </mergeCells>
  <printOptions horizontalCentered="1" verticalCentered="1"/>
  <pageMargins left="0.39370078740157483" right="0.39370078740157483" top="0.39370078740157483" bottom="0.39370078740157483" header="0" footer="0"/>
  <pageSetup paperSize="9" scale="67" fitToHeight="2" orientation="portrait" r:id="rId1"/>
  <rowBreaks count="1" manualBreakCount="1">
    <brk id="6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11"/>
  <sheetViews>
    <sheetView view="pageBreakPreview" topLeftCell="A79" zoomScale="85" zoomScaleNormal="100" zoomScaleSheetLayoutView="85" workbookViewId="0">
      <selection activeCell="C112" sqref="C112"/>
    </sheetView>
  </sheetViews>
  <sheetFormatPr defaultRowHeight="15" x14ac:dyDescent="0.25"/>
  <cols>
    <col min="1" max="3" width="4.7109375" style="46" customWidth="1"/>
    <col min="4" max="4" width="45.7109375" customWidth="1"/>
    <col min="5" max="5" width="10.28515625" style="46" customWidth="1"/>
    <col min="6" max="6" width="10.28515625" style="122" customWidth="1"/>
    <col min="7" max="7" width="10.28515625" style="46" customWidth="1"/>
    <col min="8" max="8" width="10.28515625" style="122" customWidth="1"/>
    <col min="9" max="9" width="10.28515625" style="46" customWidth="1"/>
    <col min="10" max="12" width="10.28515625" style="122" customWidth="1"/>
    <col min="13" max="16384" width="9.140625" style="28"/>
  </cols>
  <sheetData>
    <row r="1" spans="1:12" s="67" customFormat="1" ht="45" customHeight="1" thickBot="1" x14ac:dyDescent="0.3">
      <c r="A1" s="793" t="s">
        <v>239</v>
      </c>
      <c r="B1" s="793"/>
      <c r="C1" s="793"/>
      <c r="D1" s="793"/>
      <c r="E1" s="793"/>
      <c r="F1" s="793"/>
      <c r="G1" s="793"/>
      <c r="H1" s="793"/>
      <c r="I1" s="793"/>
      <c r="J1" s="793"/>
      <c r="K1" s="793"/>
      <c r="L1" s="793"/>
    </row>
    <row r="2" spans="1:12" s="68" customFormat="1" ht="35.1" customHeight="1" x14ac:dyDescent="0.25">
      <c r="A2" s="794" t="s">
        <v>234</v>
      </c>
      <c r="B2" s="797" t="s">
        <v>235</v>
      </c>
      <c r="C2" s="797" t="s">
        <v>232</v>
      </c>
      <c r="D2" s="800"/>
      <c r="E2" s="801" t="s">
        <v>0</v>
      </c>
      <c r="F2" s="801"/>
      <c r="G2" s="802" t="s">
        <v>1</v>
      </c>
      <c r="H2" s="803"/>
      <c r="I2" s="802" t="s">
        <v>2</v>
      </c>
      <c r="J2" s="803"/>
      <c r="K2" s="804" t="s">
        <v>10</v>
      </c>
      <c r="L2" s="805"/>
    </row>
    <row r="3" spans="1:12" s="68" customFormat="1" ht="35.1" customHeight="1" x14ac:dyDescent="0.25">
      <c r="A3" s="795"/>
      <c r="B3" s="798"/>
      <c r="C3" s="798"/>
      <c r="D3" s="788"/>
      <c r="E3" s="787" t="s">
        <v>3</v>
      </c>
      <c r="F3" s="789" t="s">
        <v>4</v>
      </c>
      <c r="G3" s="787" t="s">
        <v>3</v>
      </c>
      <c r="H3" s="789" t="s">
        <v>4</v>
      </c>
      <c r="I3" s="787" t="s">
        <v>3</v>
      </c>
      <c r="J3" s="789" t="s">
        <v>4</v>
      </c>
      <c r="K3" s="791" t="s">
        <v>6</v>
      </c>
      <c r="L3" s="806" t="s">
        <v>7</v>
      </c>
    </row>
    <row r="4" spans="1:12" s="68" customFormat="1" ht="35.1" customHeight="1" thickBot="1" x14ac:dyDescent="0.3">
      <c r="A4" s="796"/>
      <c r="B4" s="799"/>
      <c r="C4" s="799"/>
      <c r="D4" s="788"/>
      <c r="E4" s="788"/>
      <c r="F4" s="790"/>
      <c r="G4" s="788"/>
      <c r="H4" s="790"/>
      <c r="I4" s="788"/>
      <c r="J4" s="790"/>
      <c r="K4" s="792"/>
      <c r="L4" s="807"/>
    </row>
    <row r="5" spans="1:12" x14ac:dyDescent="0.25">
      <c r="A5" s="721">
        <f>OBLAST_MOSH!A2</f>
        <v>1</v>
      </c>
      <c r="B5" s="722">
        <f>OBLAST_MOSH!B2</f>
        <v>1</v>
      </c>
      <c r="C5" s="723">
        <v>1</v>
      </c>
      <c r="D5" s="731" t="str">
        <f>OBLAST_MOSH!C2</f>
        <v>Чеченская Республика</v>
      </c>
      <c r="E5" s="863">
        <f>OBLAST_MOSH!D2</f>
        <v>417</v>
      </c>
      <c r="F5" s="395">
        <f>(E5-OBLAST_MOSH!E2)/OBLAST_MOSH!E2*100</f>
        <v>3.9900249376558601</v>
      </c>
      <c r="G5" s="407">
        <f>OBLAST_MOSH!F2</f>
        <v>340</v>
      </c>
      <c r="H5" s="395">
        <f>(G5-OBLAST_MOSH!G2)/OBLAST_MOSH!G2*100</f>
        <v>20.141342756183743</v>
      </c>
      <c r="I5" s="407">
        <f>OBLAST_MOSH!H2</f>
        <v>55</v>
      </c>
      <c r="J5" s="865">
        <f>(I5-OBLAST_MOSH!I2)/OBLAST_MOSH!I2*100</f>
        <v>-9.8360655737704921</v>
      </c>
      <c r="K5" s="992">
        <f>OBLAST_MOSH!J2</f>
        <v>86.075949367088612</v>
      </c>
      <c r="L5" s="354">
        <f>OBLAST_MOSH!K2</f>
        <v>82.267441860465112</v>
      </c>
    </row>
    <row r="6" spans="1:12" x14ac:dyDescent="0.25">
      <c r="A6" s="724">
        <f>OBLAST_MOSH!A3</f>
        <v>2</v>
      </c>
      <c r="B6" s="333">
        <f>OBLAST_MOSH!B3</f>
        <v>2</v>
      </c>
      <c r="C6" s="437">
        <v>2</v>
      </c>
      <c r="D6" s="732" t="str">
        <f>OBLAST_MOSH!C3</f>
        <v>Республика Дагестан</v>
      </c>
      <c r="E6" s="864">
        <f>OBLAST_MOSH!D3</f>
        <v>1759</v>
      </c>
      <c r="F6" s="319">
        <f>(E6-OBLAST_MOSH!E3)/OBLAST_MOSH!E3*100</f>
        <v>19.335142469470828</v>
      </c>
      <c r="G6" s="318">
        <f>OBLAST_MOSH!F3</f>
        <v>1142</v>
      </c>
      <c r="H6" s="319">
        <f>(G6-OBLAST_MOSH!G3)/OBLAST_MOSH!G3*100</f>
        <v>26.048565121412803</v>
      </c>
      <c r="I6" s="318">
        <f>OBLAST_MOSH!H3</f>
        <v>397</v>
      </c>
      <c r="J6" s="866">
        <f>(I6-OBLAST_MOSH!I3)/OBLAST_MOSH!I3*100</f>
        <v>61.382113821138205</v>
      </c>
      <c r="K6" s="993">
        <f>OBLAST_MOSH!J3</f>
        <v>74.204028589993499</v>
      </c>
      <c r="L6" s="399">
        <f>OBLAST_MOSH!K3</f>
        <v>78.645833333333343</v>
      </c>
    </row>
    <row r="7" spans="1:12" x14ac:dyDescent="0.25">
      <c r="A7" s="724">
        <f>OBLAST_MOSH!A4</f>
        <v>3</v>
      </c>
      <c r="B7" s="333">
        <f>OBLAST_MOSH!B4</f>
        <v>4</v>
      </c>
      <c r="C7" s="437">
        <v>3</v>
      </c>
      <c r="D7" s="732" t="str">
        <f>OBLAST_MOSH!C4</f>
        <v>Республика Адыгея</v>
      </c>
      <c r="E7" s="864">
        <f>OBLAST_MOSH!D4</f>
        <v>776</v>
      </c>
      <c r="F7" s="319">
        <f>(E7-OBLAST_MOSH!E4)/OBLAST_MOSH!E4*100</f>
        <v>-23.69714847590954</v>
      </c>
      <c r="G7" s="318">
        <f>OBLAST_MOSH!F4</f>
        <v>584</v>
      </c>
      <c r="H7" s="319">
        <f>(G7-OBLAST_MOSH!G4)/OBLAST_MOSH!G4*100</f>
        <v>36.130536130536129</v>
      </c>
      <c r="I7" s="318">
        <f>OBLAST_MOSH!H4</f>
        <v>385</v>
      </c>
      <c r="J7" s="866">
        <f>(I7-OBLAST_MOSH!I4)/OBLAST_MOSH!I4*100</f>
        <v>-1.7857142857142856</v>
      </c>
      <c r="K7" s="993">
        <f>OBLAST_MOSH!J4</f>
        <v>60.268317853457177</v>
      </c>
      <c r="L7" s="399">
        <f>OBLAST_MOSH!K4</f>
        <v>52.25334957369062</v>
      </c>
    </row>
    <row r="8" spans="1:12" x14ac:dyDescent="0.25">
      <c r="A8" s="724">
        <f>OBLAST_MOSH!A5</f>
        <v>4</v>
      </c>
      <c r="B8" s="333">
        <f>OBLAST_MOSH!B5</f>
        <v>5</v>
      </c>
      <c r="C8" s="437">
        <v>4</v>
      </c>
      <c r="D8" s="732" t="str">
        <f>OBLAST_MOSH!C5</f>
        <v>Кабардино-Балкарская Республика</v>
      </c>
      <c r="E8" s="864">
        <f>OBLAST_MOSH!D5</f>
        <v>1265</v>
      </c>
      <c r="F8" s="319">
        <f>(E8-OBLAST_MOSH!E5)/OBLAST_MOSH!E5*100</f>
        <v>24.141315014720313</v>
      </c>
      <c r="G8" s="318">
        <f>OBLAST_MOSH!F5</f>
        <v>488</v>
      </c>
      <c r="H8" s="319">
        <f>(G8-OBLAST_MOSH!G5)/OBLAST_MOSH!G5*100</f>
        <v>23.544303797468356</v>
      </c>
      <c r="I8" s="318">
        <f>OBLAST_MOSH!H5</f>
        <v>520</v>
      </c>
      <c r="J8" s="866">
        <f>(I8-OBLAST_MOSH!I5)/OBLAST_MOSH!I5*100</f>
        <v>10.874200426439232</v>
      </c>
      <c r="K8" s="993">
        <f>OBLAST_MOSH!J5</f>
        <v>48.412698412698411</v>
      </c>
      <c r="L8" s="399">
        <f>OBLAST_MOSH!K5</f>
        <v>45.717592592592602</v>
      </c>
    </row>
    <row r="9" spans="1:12" x14ac:dyDescent="0.25">
      <c r="A9" s="724">
        <f>OBLAST_MOSH!A6</f>
        <v>5</v>
      </c>
      <c r="B9" s="333">
        <f>OBLAST_MOSH!B6</f>
        <v>11</v>
      </c>
      <c r="C9" s="437">
        <v>5</v>
      </c>
      <c r="D9" s="732" t="str">
        <f>OBLAST_MOSH!C6</f>
        <v>Карачаево-Черкесская Республика</v>
      </c>
      <c r="E9" s="864">
        <f>OBLAST_MOSH!D6</f>
        <v>540</v>
      </c>
      <c r="F9" s="319">
        <f>(E9-OBLAST_MOSH!E6)/OBLAST_MOSH!E6*100</f>
        <v>-24.581005586592177</v>
      </c>
      <c r="G9" s="318">
        <f>OBLAST_MOSH!F6</f>
        <v>188</v>
      </c>
      <c r="H9" s="319">
        <f>(G9-OBLAST_MOSH!G6)/OBLAST_MOSH!G6*100</f>
        <v>17.5</v>
      </c>
      <c r="I9" s="318">
        <f>OBLAST_MOSH!H6</f>
        <v>262</v>
      </c>
      <c r="J9" s="866">
        <f>(I9-OBLAST_MOSH!I6)/OBLAST_MOSH!I6*100</f>
        <v>-9.9656357388316152</v>
      </c>
      <c r="K9" s="993">
        <f>OBLAST_MOSH!J6</f>
        <v>41.777777777777779</v>
      </c>
      <c r="L9" s="399">
        <f>OBLAST_MOSH!K6</f>
        <v>35.476718403547672</v>
      </c>
    </row>
    <row r="10" spans="1:12" x14ac:dyDescent="0.25">
      <c r="A10" s="724">
        <f>OBLAST_MOSH!A7</f>
        <v>6</v>
      </c>
      <c r="B10" s="333">
        <f>OBLAST_MOSH!B7</f>
        <v>14</v>
      </c>
      <c r="C10" s="437">
        <v>6</v>
      </c>
      <c r="D10" s="732" t="str">
        <f>OBLAST_MOSH!C7</f>
        <v>Республика Саха (Якутия)</v>
      </c>
      <c r="E10" s="864">
        <f>OBLAST_MOSH!D7</f>
        <v>1582</v>
      </c>
      <c r="F10" s="319">
        <f>(E10-OBLAST_MOSH!E7)/OBLAST_MOSH!E7*100</f>
        <v>29.45990180032733</v>
      </c>
      <c r="G10" s="318">
        <f>OBLAST_MOSH!F7</f>
        <v>509</v>
      </c>
      <c r="H10" s="319">
        <f>(G10-OBLAST_MOSH!G7)/OBLAST_MOSH!G7*100</f>
        <v>36.096256684491976</v>
      </c>
      <c r="I10" s="318">
        <f>OBLAST_MOSH!H7</f>
        <v>902</v>
      </c>
      <c r="J10" s="866">
        <f>(I10-OBLAST_MOSH!I7)/OBLAST_MOSH!I7*100</f>
        <v>23.392612859097127</v>
      </c>
      <c r="K10" s="993">
        <f>OBLAST_MOSH!J7</f>
        <v>36.073706591070163</v>
      </c>
      <c r="L10" s="399">
        <f>OBLAST_MOSH!K7</f>
        <v>33.846153846153847</v>
      </c>
    </row>
    <row r="11" spans="1:12" x14ac:dyDescent="0.25">
      <c r="A11" s="724">
        <f>OBLAST_MOSH!A8</f>
        <v>7</v>
      </c>
      <c r="B11" s="333">
        <f>OBLAST_MOSH!B8</f>
        <v>9</v>
      </c>
      <c r="C11" s="437">
        <v>11</v>
      </c>
      <c r="D11" s="732" t="str">
        <f>OBLAST_MOSH!C8</f>
        <v>Белгородская область</v>
      </c>
      <c r="E11" s="864">
        <f>OBLAST_MOSH!D8</f>
        <v>2637</v>
      </c>
      <c r="F11" s="319">
        <f>(E11-OBLAST_MOSH!E8)/OBLAST_MOSH!E8*100</f>
        <v>13.273195876288661</v>
      </c>
      <c r="G11" s="318">
        <f>OBLAST_MOSH!F8</f>
        <v>870</v>
      </c>
      <c r="H11" s="319">
        <f>(G11-OBLAST_MOSH!G8)/OBLAST_MOSH!G8*100</f>
        <v>9.7099621689785636</v>
      </c>
      <c r="I11" s="318">
        <f>OBLAST_MOSH!H8</f>
        <v>1705</v>
      </c>
      <c r="J11" s="866">
        <f>(I11-OBLAST_MOSH!I8)/OBLAST_MOSH!I8*100</f>
        <v>39.183673469387756</v>
      </c>
      <c r="K11" s="993">
        <f>OBLAST_MOSH!J8</f>
        <v>33.786407766990287</v>
      </c>
      <c r="L11" s="399">
        <f>OBLAST_MOSH!K8</f>
        <v>39.296333002973242</v>
      </c>
    </row>
    <row r="12" spans="1:12" x14ac:dyDescent="0.25">
      <c r="A12" s="724">
        <f>OBLAST_MOSH!A9</f>
        <v>8</v>
      </c>
      <c r="B12" s="333">
        <f>OBLAST_MOSH!B9</f>
        <v>8</v>
      </c>
      <c r="C12" s="437">
        <v>12</v>
      </c>
      <c r="D12" s="732" t="str">
        <f>OBLAST_MOSH!C9</f>
        <v>Астраханская область</v>
      </c>
      <c r="E12" s="864">
        <f>OBLAST_MOSH!D9</f>
        <v>1863</v>
      </c>
      <c r="F12" s="319">
        <f>(E12-OBLAST_MOSH!E9)/OBLAST_MOSH!E9*100</f>
        <v>39.029850746268657</v>
      </c>
      <c r="G12" s="318">
        <f>OBLAST_MOSH!F9</f>
        <v>598</v>
      </c>
      <c r="H12" s="319">
        <f>(G12-OBLAST_MOSH!G9)/OBLAST_MOSH!G9*100</f>
        <v>11.359404096834265</v>
      </c>
      <c r="I12" s="318">
        <f>OBLAST_MOSH!H9</f>
        <v>1173</v>
      </c>
      <c r="J12" s="866">
        <f>(I12-OBLAST_MOSH!I9)/OBLAST_MOSH!I9*100</f>
        <v>61.348005502063273</v>
      </c>
      <c r="K12" s="993">
        <f>OBLAST_MOSH!J9</f>
        <v>33.766233766233768</v>
      </c>
      <c r="L12" s="399">
        <f>OBLAST_MOSH!K9</f>
        <v>42.484177215189867</v>
      </c>
    </row>
    <row r="13" spans="1:12" ht="15.75" thickBot="1" x14ac:dyDescent="0.3">
      <c r="A13" s="724">
        <f>OBLAST_MOSH!A10</f>
        <v>9</v>
      </c>
      <c r="B13" s="333">
        <f>OBLAST_MOSH!B10</f>
        <v>18</v>
      </c>
      <c r="C13" s="437">
        <v>14</v>
      </c>
      <c r="D13" s="732" t="str">
        <f>OBLAST_MOSH!C10</f>
        <v>Республика Мордовия</v>
      </c>
      <c r="E13" s="864">
        <f>OBLAST_MOSH!D10</f>
        <v>1189</v>
      </c>
      <c r="F13" s="319">
        <f>(E13-OBLAST_MOSH!E10)/OBLAST_MOSH!E10*100</f>
        <v>-10.196374622356496</v>
      </c>
      <c r="G13" s="318">
        <f>OBLAST_MOSH!F10</f>
        <v>329</v>
      </c>
      <c r="H13" s="319">
        <f>(G13-OBLAST_MOSH!G10)/OBLAST_MOSH!G10*100</f>
        <v>7.8688524590163942</v>
      </c>
      <c r="I13" s="318">
        <f>OBLAST_MOSH!H10</f>
        <v>649</v>
      </c>
      <c r="J13" s="866">
        <f>(I13-OBLAST_MOSH!I10)/OBLAST_MOSH!I10*100</f>
        <v>4.67741935483871</v>
      </c>
      <c r="K13" s="993">
        <f>OBLAST_MOSH!J10</f>
        <v>33.640081799591002</v>
      </c>
      <c r="L13" s="399">
        <f>OBLAST_MOSH!K10</f>
        <v>32.972972972972983</v>
      </c>
    </row>
    <row r="14" spans="1:12" s="169" customFormat="1" ht="15.75" thickBot="1" x14ac:dyDescent="0.3">
      <c r="A14" s="724">
        <f>OBLAST_MOSH!A11</f>
        <v>10</v>
      </c>
      <c r="B14" s="333">
        <f>OBLAST_MOSH!B11</f>
        <v>7</v>
      </c>
      <c r="C14" s="437">
        <v>10</v>
      </c>
      <c r="D14" s="732" t="str">
        <f>OBLAST_MOSH!C11</f>
        <v>Ростовская область</v>
      </c>
      <c r="E14" s="864">
        <f>OBLAST_MOSH!D11</f>
        <v>10509</v>
      </c>
      <c r="F14" s="319">
        <f>(E14-OBLAST_MOSH!E11)/OBLAST_MOSH!E11*100</f>
        <v>22.155062187608973</v>
      </c>
      <c r="G14" s="318">
        <f>OBLAST_MOSH!F11</f>
        <v>3266</v>
      </c>
      <c r="H14" s="319">
        <f>(G14-OBLAST_MOSH!G11)/OBLAST_MOSH!G11*100</f>
        <v>-5.9331797235023043</v>
      </c>
      <c r="I14" s="318">
        <f>OBLAST_MOSH!H11</f>
        <v>6461</v>
      </c>
      <c r="J14" s="866">
        <f>(I14-OBLAST_MOSH!I11)/OBLAST_MOSH!I11*100</f>
        <v>48.939603503918853</v>
      </c>
      <c r="K14" s="993">
        <f>OBLAST_MOSH!J11</f>
        <v>33.576642335766422</v>
      </c>
      <c r="L14" s="399">
        <f>OBLAST_MOSH!K11</f>
        <v>44.455825864276562</v>
      </c>
    </row>
    <row r="15" spans="1:12" x14ac:dyDescent="0.25">
      <c r="A15" s="724">
        <f>OBLAST_MOSH!A12</f>
        <v>11</v>
      </c>
      <c r="B15" s="333">
        <f>OBLAST_MOSH!B12</f>
        <v>10</v>
      </c>
      <c r="C15" s="437">
        <v>8</v>
      </c>
      <c r="D15" s="732" t="str">
        <f>OBLAST_MOSH!C12</f>
        <v>Московская область</v>
      </c>
      <c r="E15" s="864">
        <f>OBLAST_MOSH!D12</f>
        <v>8171</v>
      </c>
      <c r="F15" s="319">
        <f>(E15-OBLAST_MOSH!E12)/OBLAST_MOSH!E12*100</f>
        <v>32.174053704302814</v>
      </c>
      <c r="G15" s="318">
        <f>OBLAST_MOSH!F12</f>
        <v>2274</v>
      </c>
      <c r="H15" s="319">
        <f>(G15-OBLAST_MOSH!G12)/OBLAST_MOSH!G12*100</f>
        <v>23.118570655116404</v>
      </c>
      <c r="I15" s="318">
        <f>OBLAST_MOSH!H12</f>
        <v>4514</v>
      </c>
      <c r="J15" s="866">
        <f>(I15-OBLAST_MOSH!I12)/OBLAST_MOSH!I12*100</f>
        <v>38.806888068880689</v>
      </c>
      <c r="K15" s="993">
        <f>OBLAST_MOSH!J12</f>
        <v>33.500294637595758</v>
      </c>
      <c r="L15" s="399">
        <f>OBLAST_MOSH!K12</f>
        <v>36.222788782114137</v>
      </c>
    </row>
    <row r="16" spans="1:12" ht="15.75" thickBot="1" x14ac:dyDescent="0.3">
      <c r="A16" s="724">
        <f>OBLAST_MOSH!A13</f>
        <v>12</v>
      </c>
      <c r="B16" s="333">
        <f>OBLAST_MOSH!B13</f>
        <v>75</v>
      </c>
      <c r="C16" s="437">
        <v>7</v>
      </c>
      <c r="D16" s="732" t="str">
        <f>OBLAST_MOSH!C13</f>
        <v>Чукотский автономный округ</v>
      </c>
      <c r="E16" s="864">
        <f>OBLAST_MOSH!D13</f>
        <v>82</v>
      </c>
      <c r="F16" s="319">
        <f>(E16-OBLAST_MOSH!E13)/OBLAST_MOSH!E13*100</f>
        <v>24.242424242424242</v>
      </c>
      <c r="G16" s="318">
        <f>OBLAST_MOSH!F13</f>
        <v>23</v>
      </c>
      <c r="H16" s="319">
        <f>(G16-OBLAST_MOSH!G13)/OBLAST_MOSH!G13*100</f>
        <v>187.5</v>
      </c>
      <c r="I16" s="318">
        <f>OBLAST_MOSH!H13</f>
        <v>46</v>
      </c>
      <c r="J16" s="866">
        <f>(I16-OBLAST_MOSH!I13)/OBLAST_MOSH!I13*100</f>
        <v>35.294117647058826</v>
      </c>
      <c r="K16" s="993">
        <f>OBLAST_MOSH!J13</f>
        <v>33.333333333333329</v>
      </c>
      <c r="L16" s="399">
        <f>OBLAST_MOSH!K13</f>
        <v>19.047619047619051</v>
      </c>
    </row>
    <row r="17" spans="1:13" s="181" customFormat="1" ht="15.75" thickBot="1" x14ac:dyDescent="0.3">
      <c r="A17" s="724">
        <f>OBLAST_MOSH!A14</f>
        <v>13</v>
      </c>
      <c r="B17" s="333">
        <f>OBLAST_MOSH!B14</f>
        <v>13</v>
      </c>
      <c r="C17" s="437">
        <v>13</v>
      </c>
      <c r="D17" s="732" t="str">
        <f>OBLAST_MOSH!C14</f>
        <v>Республика Калмыкия</v>
      </c>
      <c r="E17" s="864">
        <f>OBLAST_MOSH!D14</f>
        <v>314</v>
      </c>
      <c r="F17" s="319">
        <f>(E17-OBLAST_MOSH!E14)/OBLAST_MOSH!E14*100</f>
        <v>48.113207547169814</v>
      </c>
      <c r="G17" s="318">
        <f>OBLAST_MOSH!F14</f>
        <v>87</v>
      </c>
      <c r="H17" s="319">
        <f>(G17-OBLAST_MOSH!G14)/OBLAST_MOSH!G14*100</f>
        <v>50</v>
      </c>
      <c r="I17" s="318">
        <f>OBLAST_MOSH!H14</f>
        <v>178</v>
      </c>
      <c r="J17" s="866">
        <f>(I17-OBLAST_MOSH!I14)/OBLAST_MOSH!I14*100</f>
        <v>57.522123893805308</v>
      </c>
      <c r="K17" s="993">
        <f>OBLAST_MOSH!J14</f>
        <v>32.830188679245282</v>
      </c>
      <c r="L17" s="399">
        <f>OBLAST_MOSH!K14</f>
        <v>33.918128654970758</v>
      </c>
    </row>
    <row r="18" spans="1:13" s="175" customFormat="1" ht="15.75" thickBot="1" x14ac:dyDescent="0.3">
      <c r="A18" s="724">
        <f>OBLAST_MOSH!A15</f>
        <v>14</v>
      </c>
      <c r="B18" s="333">
        <f>OBLAST_MOSH!B15</f>
        <v>21</v>
      </c>
      <c r="C18" s="437">
        <v>9</v>
      </c>
      <c r="D18" s="732" t="str">
        <f>OBLAST_MOSH!C15</f>
        <v>Тульская область</v>
      </c>
      <c r="E18" s="864">
        <f>OBLAST_MOSH!D15</f>
        <v>1920</v>
      </c>
      <c r="F18" s="319">
        <f>(E18-OBLAST_MOSH!E15)/OBLAST_MOSH!E15*100</f>
        <v>21.44212523719165</v>
      </c>
      <c r="G18" s="318">
        <f>OBLAST_MOSH!F15</f>
        <v>471</v>
      </c>
      <c r="H18" s="319">
        <f>(G18-OBLAST_MOSH!G15)/OBLAST_MOSH!G15*100</f>
        <v>14.878048780487804</v>
      </c>
      <c r="I18" s="318">
        <f>OBLAST_MOSH!H15</f>
        <v>973</v>
      </c>
      <c r="J18" s="866">
        <f>(I18-OBLAST_MOSH!I15)/OBLAST_MOSH!I15*100</f>
        <v>11.45475372279496</v>
      </c>
      <c r="K18" s="993">
        <f>OBLAST_MOSH!J15</f>
        <v>32.617728531855953</v>
      </c>
      <c r="L18" s="399">
        <f>OBLAST_MOSH!K15</f>
        <v>31.956352299298519</v>
      </c>
    </row>
    <row r="19" spans="1:13" x14ac:dyDescent="0.25">
      <c r="A19" s="724">
        <f>OBLAST_MOSH!A16</f>
        <v>15</v>
      </c>
      <c r="B19" s="333">
        <f>OBLAST_MOSH!B16</f>
        <v>3</v>
      </c>
      <c r="C19" s="437">
        <v>20</v>
      </c>
      <c r="D19" s="732" t="str">
        <f>OBLAST_MOSH!C16</f>
        <v>Республика Ингушетия</v>
      </c>
      <c r="E19" s="864">
        <f>OBLAST_MOSH!D16</f>
        <v>298</v>
      </c>
      <c r="F19" s="319">
        <f>(E19-OBLAST_MOSH!E16)/OBLAST_MOSH!E16*100</f>
        <v>36.073059360730589</v>
      </c>
      <c r="G19" s="318">
        <f>OBLAST_MOSH!F16</f>
        <v>75</v>
      </c>
      <c r="H19" s="319">
        <f>(G19-OBLAST_MOSH!G16)/OBLAST_MOSH!G16*100</f>
        <v>-1.3157894736842104</v>
      </c>
      <c r="I19" s="318">
        <f>OBLAST_MOSH!H16</f>
        <v>165</v>
      </c>
      <c r="J19" s="866">
        <f>(I19-OBLAST_MOSH!I16)/OBLAST_MOSH!I16*100</f>
        <v>142.64705882352942</v>
      </c>
      <c r="K19" s="993">
        <f>OBLAST_MOSH!J16</f>
        <v>31.25</v>
      </c>
      <c r="L19" s="399">
        <f>OBLAST_MOSH!K16</f>
        <v>52.777777777777779</v>
      </c>
    </row>
    <row r="20" spans="1:13" x14ac:dyDescent="0.25">
      <c r="A20" s="724">
        <f>OBLAST_MOSH!A17</f>
        <v>16</v>
      </c>
      <c r="B20" s="333">
        <f>OBLAST_MOSH!B17</f>
        <v>62</v>
      </c>
      <c r="C20" s="437">
        <v>22</v>
      </c>
      <c r="D20" s="732" t="str">
        <f>OBLAST_MOSH!C17</f>
        <v>Республика Алтай</v>
      </c>
      <c r="E20" s="864">
        <f>OBLAST_MOSH!D17</f>
        <v>546</v>
      </c>
      <c r="F20" s="319">
        <f>(E20-OBLAST_MOSH!E17)/OBLAST_MOSH!E17*100</f>
        <v>39.641943734015342</v>
      </c>
      <c r="G20" s="318">
        <f>OBLAST_MOSH!F17</f>
        <v>155</v>
      </c>
      <c r="H20" s="319">
        <f>(G20-OBLAST_MOSH!G17)/OBLAST_MOSH!G17*100</f>
        <v>115.27777777777777</v>
      </c>
      <c r="I20" s="318">
        <f>OBLAST_MOSH!H17</f>
        <v>344</v>
      </c>
      <c r="J20" s="866">
        <f>(I20-OBLAST_MOSH!I17)/OBLAST_MOSH!I17*100</f>
        <v>39.271255060728741</v>
      </c>
      <c r="K20" s="993">
        <f>OBLAST_MOSH!J17</f>
        <v>31.062124248496989</v>
      </c>
      <c r="L20" s="399">
        <f>OBLAST_MOSH!K17</f>
        <v>22.570532915360499</v>
      </c>
    </row>
    <row r="21" spans="1:13" ht="15.75" thickBot="1" x14ac:dyDescent="0.3">
      <c r="A21" s="724">
        <f>OBLAST_MOSH!A18</f>
        <v>17</v>
      </c>
      <c r="B21" s="333">
        <f>OBLAST_MOSH!B18</f>
        <v>67</v>
      </c>
      <c r="C21" s="437">
        <v>21</v>
      </c>
      <c r="D21" s="732" t="str">
        <f>OBLAST_MOSH!C18</f>
        <v>Сахалинская область</v>
      </c>
      <c r="E21" s="864">
        <f>OBLAST_MOSH!D18</f>
        <v>947</v>
      </c>
      <c r="F21" s="319">
        <f>(E21-OBLAST_MOSH!E18)/OBLAST_MOSH!E18*100</f>
        <v>28.319783197831978</v>
      </c>
      <c r="G21" s="318">
        <f>OBLAST_MOSH!F18</f>
        <v>275</v>
      </c>
      <c r="H21" s="319">
        <f>(G21-OBLAST_MOSH!G18)/OBLAST_MOSH!G18*100</f>
        <v>93.661971830985919</v>
      </c>
      <c r="I21" s="318">
        <f>OBLAST_MOSH!H18</f>
        <v>623</v>
      </c>
      <c r="J21" s="866">
        <f>(I21-OBLAST_MOSH!I18)/OBLAST_MOSH!I18*100</f>
        <v>17.769376181474481</v>
      </c>
      <c r="K21" s="993">
        <f>OBLAST_MOSH!J18</f>
        <v>30.623608017817372</v>
      </c>
      <c r="L21" s="399">
        <f>OBLAST_MOSH!K18</f>
        <v>21.162444113263781</v>
      </c>
    </row>
    <row r="22" spans="1:13" s="205" customFormat="1" ht="15.75" thickBot="1" x14ac:dyDescent="0.3">
      <c r="A22" s="724">
        <f>OBLAST_MOSH!A19</f>
        <v>18</v>
      </c>
      <c r="B22" s="333">
        <f>OBLAST_MOSH!B19</f>
        <v>28</v>
      </c>
      <c r="C22" s="437">
        <v>17</v>
      </c>
      <c r="D22" s="732" t="str">
        <f>OBLAST_MOSH!C19</f>
        <v>Курганская область</v>
      </c>
      <c r="E22" s="864">
        <f>OBLAST_MOSH!D19</f>
        <v>1511</v>
      </c>
      <c r="F22" s="319">
        <f>(E22-OBLAST_MOSH!E19)/OBLAST_MOSH!E19*100</f>
        <v>9.6516690856313492</v>
      </c>
      <c r="G22" s="318">
        <f>OBLAST_MOSH!F19</f>
        <v>341</v>
      </c>
      <c r="H22" s="319">
        <f>(G22-OBLAST_MOSH!G19)/OBLAST_MOSH!G19*100</f>
        <v>-9.7883597883597879</v>
      </c>
      <c r="I22" s="318">
        <f>OBLAST_MOSH!H19</f>
        <v>782</v>
      </c>
      <c r="J22" s="866">
        <f>(I22-OBLAST_MOSH!I19)/OBLAST_MOSH!I19*100</f>
        <v>-9.0697674418604652</v>
      </c>
      <c r="K22" s="993">
        <f>OBLAST_MOSH!J19</f>
        <v>30.36509349955476</v>
      </c>
      <c r="L22" s="399">
        <f>OBLAST_MOSH!K19</f>
        <v>30.533117932148631</v>
      </c>
    </row>
    <row r="23" spans="1:13" s="202" customFormat="1" ht="15.75" thickBot="1" x14ac:dyDescent="0.3">
      <c r="A23" s="724">
        <f>OBLAST_MOSH!A20</f>
        <v>19</v>
      </c>
      <c r="B23" s="333">
        <f>OBLAST_MOSH!B20</f>
        <v>6</v>
      </c>
      <c r="C23" s="437">
        <v>16</v>
      </c>
      <c r="D23" s="732" t="str">
        <f>OBLAST_MOSH!C20</f>
        <v>Республика Северная Осетия - Алания</v>
      </c>
      <c r="E23" s="864">
        <f>OBLAST_MOSH!D20</f>
        <v>1167</v>
      </c>
      <c r="F23" s="319">
        <f>(E23-OBLAST_MOSH!E20)/OBLAST_MOSH!E20*100</f>
        <v>5.3249097472924189</v>
      </c>
      <c r="G23" s="318">
        <f>OBLAST_MOSH!F20</f>
        <v>275</v>
      </c>
      <c r="H23" s="319">
        <f>(G23-OBLAST_MOSH!G20)/OBLAST_MOSH!G20*100</f>
        <v>-23.822714681440445</v>
      </c>
      <c r="I23" s="318">
        <f>OBLAST_MOSH!H20</f>
        <v>662</v>
      </c>
      <c r="J23" s="866">
        <f>(I23-OBLAST_MOSH!I20)/OBLAST_MOSH!I20*100</f>
        <v>48.764044943820224</v>
      </c>
      <c r="K23" s="993">
        <f>OBLAST_MOSH!J20</f>
        <v>29.34898612593383</v>
      </c>
      <c r="L23" s="399">
        <f>OBLAST_MOSH!K20</f>
        <v>44.789081885856078</v>
      </c>
    </row>
    <row r="24" spans="1:13" x14ac:dyDescent="0.25">
      <c r="A24" s="724">
        <f>OBLAST_MOSH!A21</f>
        <v>20</v>
      </c>
      <c r="B24" s="333">
        <f>OBLAST_MOSH!B21</f>
        <v>29</v>
      </c>
      <c r="C24" s="437">
        <v>19</v>
      </c>
      <c r="D24" s="732" t="str">
        <f>OBLAST_MOSH!C21</f>
        <v>Ульяновская область</v>
      </c>
      <c r="E24" s="864">
        <f>OBLAST_MOSH!D21</f>
        <v>1687</v>
      </c>
      <c r="F24" s="319">
        <f>(E24-OBLAST_MOSH!E21)/OBLAST_MOSH!E21*100</f>
        <v>16.10461114934618</v>
      </c>
      <c r="G24" s="318">
        <f>OBLAST_MOSH!F21</f>
        <v>431</v>
      </c>
      <c r="H24" s="319">
        <f>(G24-OBLAST_MOSH!G21)/OBLAST_MOSH!G21*100</f>
        <v>36.82539682539683</v>
      </c>
      <c r="I24" s="318">
        <f>OBLAST_MOSH!H21</f>
        <v>1054</v>
      </c>
      <c r="J24" s="866">
        <f>(I24-OBLAST_MOSH!I21)/OBLAST_MOSH!I21*100</f>
        <v>44.38356164383562</v>
      </c>
      <c r="K24" s="993">
        <f>OBLAST_MOSH!J21</f>
        <v>29.023569023569021</v>
      </c>
      <c r="L24" s="399">
        <f>OBLAST_MOSH!K21</f>
        <v>30.14354066985646</v>
      </c>
    </row>
    <row r="25" spans="1:13" ht="15.75" thickBot="1" x14ac:dyDescent="0.3">
      <c r="A25" s="724">
        <f>OBLAST_MOSH!A22</f>
        <v>21</v>
      </c>
      <c r="B25" s="333">
        <f>OBLAST_MOSH!B22</f>
        <v>25</v>
      </c>
      <c r="C25" s="437">
        <v>15</v>
      </c>
      <c r="D25" s="732" t="str">
        <f>OBLAST_MOSH!C22</f>
        <v>Тамбовская область</v>
      </c>
      <c r="E25" s="864">
        <f>OBLAST_MOSH!D22</f>
        <v>2048</v>
      </c>
      <c r="F25" s="319">
        <f>(E25-OBLAST_MOSH!E22)/OBLAST_MOSH!E22*100</f>
        <v>33.594259621656882</v>
      </c>
      <c r="G25" s="318">
        <f>OBLAST_MOSH!F22</f>
        <v>507</v>
      </c>
      <c r="H25" s="319">
        <f>(G25-OBLAST_MOSH!G22)/OBLAST_MOSH!G22*100</f>
        <v>31.688311688311689</v>
      </c>
      <c r="I25" s="318">
        <f>OBLAST_MOSH!H22</f>
        <v>1248</v>
      </c>
      <c r="J25" s="866">
        <f>(I25-OBLAST_MOSH!I22)/OBLAST_MOSH!I22*100</f>
        <v>46.478873239436616</v>
      </c>
      <c r="K25" s="993">
        <f>OBLAST_MOSH!J22</f>
        <v>28.888888888888889</v>
      </c>
      <c r="L25" s="399">
        <f>OBLAST_MOSH!K22</f>
        <v>31.123686337914311</v>
      </c>
    </row>
    <row r="26" spans="1:13" s="219" customFormat="1" ht="15.75" thickBot="1" x14ac:dyDescent="0.3">
      <c r="A26" s="724">
        <f>OBLAST_MOSH!A23</f>
        <v>22</v>
      </c>
      <c r="B26" s="333">
        <f>OBLAST_MOSH!B23</f>
        <v>58</v>
      </c>
      <c r="C26" s="437">
        <v>23</v>
      </c>
      <c r="D26" s="732" t="str">
        <f>OBLAST_MOSH!C23</f>
        <v>Ненецкий автономный округ</v>
      </c>
      <c r="E26" s="864">
        <f>OBLAST_MOSH!D23</f>
        <v>68</v>
      </c>
      <c r="F26" s="319">
        <f>(E26-OBLAST_MOSH!E23)/OBLAST_MOSH!E23*100</f>
        <v>-31.313131313131315</v>
      </c>
      <c r="G26" s="318">
        <f>OBLAST_MOSH!F23</f>
        <v>19</v>
      </c>
      <c r="H26" s="319">
        <f>(G26-OBLAST_MOSH!G23)/OBLAST_MOSH!G23*100</f>
        <v>-5</v>
      </c>
      <c r="I26" s="318">
        <f>OBLAST_MOSH!H23</f>
        <v>48</v>
      </c>
      <c r="J26" s="866">
        <f>(I26-OBLAST_MOSH!I23)/OBLAST_MOSH!I23*100</f>
        <v>-27.27272727272727</v>
      </c>
      <c r="K26" s="993">
        <f>OBLAST_MOSH!J23</f>
        <v>28.35820895522388</v>
      </c>
      <c r="L26" s="399">
        <f>OBLAST_MOSH!K23</f>
        <v>23.255813953488371</v>
      </c>
    </row>
    <row r="27" spans="1:13" ht="15.75" thickBot="1" x14ac:dyDescent="0.3">
      <c r="A27" s="725">
        <f>OBLAST_MOSH!A24</f>
        <v>23</v>
      </c>
      <c r="B27" s="334">
        <f>OBLAST_MOSH!B24</f>
        <v>22</v>
      </c>
      <c r="C27" s="439">
        <v>24</v>
      </c>
      <c r="D27" s="733" t="str">
        <f>OBLAST_MOSH!C24</f>
        <v>Архангельская область с НАО</v>
      </c>
      <c r="E27" s="877">
        <f>OBLAST_MOSH!D24</f>
        <v>2877</v>
      </c>
      <c r="F27" s="321">
        <f>(E27-OBLAST_MOSH!E24)/OBLAST_MOSH!E24*100</f>
        <v>18.054985638079607</v>
      </c>
      <c r="G27" s="320">
        <f>OBLAST_MOSH!F24</f>
        <v>708</v>
      </c>
      <c r="H27" s="321">
        <f>(G27-OBLAST_MOSH!G24)/OBLAST_MOSH!G24*100</f>
        <v>10.2803738317757</v>
      </c>
      <c r="I27" s="320">
        <f>OBLAST_MOSH!H24</f>
        <v>1815</v>
      </c>
      <c r="J27" s="881">
        <f>(I27-OBLAST_MOSH!I24)/OBLAST_MOSH!I24*100</f>
        <v>30.857966834895457</v>
      </c>
      <c r="K27" s="994">
        <f>OBLAST_MOSH!J24</f>
        <v>28.06183115338882</v>
      </c>
      <c r="L27" s="361">
        <f>OBLAST_MOSH!K24</f>
        <v>31.641202562838838</v>
      </c>
    </row>
    <row r="28" spans="1:13" s="255" customFormat="1" ht="15.75" thickBot="1" x14ac:dyDescent="0.3">
      <c r="A28" s="252">
        <f>OBLAST_MOSH!A25</f>
        <v>24</v>
      </c>
      <c r="B28" s="253">
        <f>OBLAST_MOSH!B25</f>
        <v>20</v>
      </c>
      <c r="C28" s="438">
        <v>25</v>
      </c>
      <c r="D28" s="672" t="str">
        <f>OBLAST_MOSH!C25</f>
        <v>Архангельская область</v>
      </c>
      <c r="E28" s="252">
        <f>OBLAST_MOSH!D25</f>
        <v>2809</v>
      </c>
      <c r="F28" s="254">
        <f>(E28-OBLAST_MOSH!E25)/OBLAST_MOSH!E25*100</f>
        <v>20.145423438836612</v>
      </c>
      <c r="G28" s="253">
        <f>OBLAST_MOSH!F25</f>
        <v>689</v>
      </c>
      <c r="H28" s="254">
        <f>(G28-OBLAST_MOSH!G25)/OBLAST_MOSH!G25*100</f>
        <v>10.77170418006431</v>
      </c>
      <c r="I28" s="253">
        <f>OBLAST_MOSH!H25</f>
        <v>1767</v>
      </c>
      <c r="J28" s="991">
        <f>(I28-OBLAST_MOSH!I25)/OBLAST_MOSH!I25*100</f>
        <v>33.762301286903863</v>
      </c>
      <c r="K28" s="995">
        <f>OBLAST_MOSH!J25</f>
        <v>28.05374592833876</v>
      </c>
      <c r="L28" s="657">
        <f>OBLAST_MOSH!K25</f>
        <v>32.012352032938757</v>
      </c>
    </row>
    <row r="29" spans="1:13" s="986" customFormat="1" ht="15.75" thickBot="1" x14ac:dyDescent="0.3">
      <c r="A29" s="987">
        <f>OBLAST_MOSH!A26</f>
        <v>25</v>
      </c>
      <c r="B29" s="984">
        <f>OBLAST_MOSH!B26</f>
        <v>39</v>
      </c>
      <c r="C29" s="985">
        <v>18</v>
      </c>
      <c r="D29" s="988" t="str">
        <f>OBLAST_MOSH!C26</f>
        <v>Орловская область</v>
      </c>
      <c r="E29" s="898">
        <f>OBLAST_MOSH!D26</f>
        <v>1876</v>
      </c>
      <c r="F29" s="894">
        <f>(E29-OBLAST_MOSH!E26)/OBLAST_MOSH!E26*100</f>
        <v>36.139332365747464</v>
      </c>
      <c r="G29" s="893">
        <f>OBLAST_MOSH!F26</f>
        <v>406</v>
      </c>
      <c r="H29" s="894">
        <f>(G29-OBLAST_MOSH!G26)/OBLAST_MOSH!G26*100</f>
        <v>79.646017699115049</v>
      </c>
      <c r="I29" s="893">
        <f>OBLAST_MOSH!H26</f>
        <v>1101</v>
      </c>
      <c r="J29" s="900">
        <f>(I29-OBLAST_MOSH!I26)/OBLAST_MOSH!I26*100</f>
        <v>86.294416243654823</v>
      </c>
      <c r="K29" s="996">
        <f>OBLAST_MOSH!J26</f>
        <v>26.940942269409419</v>
      </c>
      <c r="L29" s="821">
        <f>OBLAST_MOSH!K26</f>
        <v>27.66217870257038</v>
      </c>
    </row>
    <row r="30" spans="1:13" s="159" customFormat="1" ht="15.75" thickBot="1" x14ac:dyDescent="0.3">
      <c r="A30" s="724">
        <f>OBLAST_MOSH!A27</f>
        <v>26</v>
      </c>
      <c r="B30" s="333">
        <f>OBLAST_MOSH!B27</f>
        <v>15</v>
      </c>
      <c r="C30" s="437">
        <v>32</v>
      </c>
      <c r="D30" s="732" t="str">
        <f>OBLAST_MOSH!C27</f>
        <v>Республика Хакасия</v>
      </c>
      <c r="E30" s="864">
        <f>OBLAST_MOSH!D27</f>
        <v>1212</v>
      </c>
      <c r="F30" s="319">
        <f>(E30-OBLAST_MOSH!E27)/OBLAST_MOSH!E27*100</f>
        <v>26.778242677824267</v>
      </c>
      <c r="G30" s="318">
        <f>OBLAST_MOSH!F27</f>
        <v>302</v>
      </c>
      <c r="H30" s="319">
        <f>(G30-OBLAST_MOSH!G27)/OBLAST_MOSH!G27*100</f>
        <v>0</v>
      </c>
      <c r="I30" s="318">
        <f>OBLAST_MOSH!H27</f>
        <v>841</v>
      </c>
      <c r="J30" s="866">
        <f>(I30-OBLAST_MOSH!I27)/OBLAST_MOSH!I27*100</f>
        <v>40.635451505016725</v>
      </c>
      <c r="K30" s="993">
        <f>OBLAST_MOSH!J27</f>
        <v>26.42169728783902</v>
      </c>
      <c r="L30" s="399">
        <f>OBLAST_MOSH!K27</f>
        <v>33.555555555555557</v>
      </c>
    </row>
    <row r="31" spans="1:13" s="69" customFormat="1" ht="15.75" thickBot="1" x14ac:dyDescent="0.3">
      <c r="A31" s="724">
        <f>OBLAST_MOSH!A28</f>
        <v>27</v>
      </c>
      <c r="B31" s="333">
        <f>OBLAST_MOSH!B28</f>
        <v>12</v>
      </c>
      <c r="C31" s="437">
        <v>26</v>
      </c>
      <c r="D31" s="732" t="str">
        <f>OBLAST_MOSH!C28</f>
        <v>Самарская область</v>
      </c>
      <c r="E31" s="864">
        <f>OBLAST_MOSH!D28</f>
        <v>6223</v>
      </c>
      <c r="F31" s="319">
        <f>(E31-OBLAST_MOSH!E28)/OBLAST_MOSH!E28*100</f>
        <v>23.521238586740768</v>
      </c>
      <c r="G31" s="318">
        <f>OBLAST_MOSH!F28</f>
        <v>1518</v>
      </c>
      <c r="H31" s="319">
        <f>(G31-OBLAST_MOSH!G28)/OBLAST_MOSH!G28*100</f>
        <v>-5.7728119180633151</v>
      </c>
      <c r="I31" s="318">
        <f>OBLAST_MOSH!H28</f>
        <v>4240</v>
      </c>
      <c r="J31" s="866">
        <f>(I31-OBLAST_MOSH!I28)/OBLAST_MOSH!I28*100</f>
        <v>41.239173884077282</v>
      </c>
      <c r="K31" s="993">
        <f>OBLAST_MOSH!J28</f>
        <v>26.363320597429659</v>
      </c>
      <c r="L31" s="399">
        <f>OBLAST_MOSH!K28</f>
        <v>34.923043572512462</v>
      </c>
    </row>
    <row r="32" spans="1:13" s="190" customFormat="1" ht="15.75" thickBot="1" x14ac:dyDescent="0.3">
      <c r="A32" s="724">
        <f>OBLAST_MOSH!A29</f>
        <v>28</v>
      </c>
      <c r="B32" s="333">
        <f>OBLAST_MOSH!B29</f>
        <v>33</v>
      </c>
      <c r="C32" s="437">
        <v>31</v>
      </c>
      <c r="D32" s="732" t="str">
        <f>OBLAST_MOSH!C29</f>
        <v>Ставропольский край</v>
      </c>
      <c r="E32" s="864">
        <f>OBLAST_MOSH!D29</f>
        <v>6582</v>
      </c>
      <c r="F32" s="319">
        <f>(E32-OBLAST_MOSH!E29)/OBLAST_MOSH!E29*100</f>
        <v>5.1101884381986586</v>
      </c>
      <c r="G32" s="318">
        <f>OBLAST_MOSH!F29</f>
        <v>1632</v>
      </c>
      <c r="H32" s="319">
        <f>(G32-OBLAST_MOSH!G29)/OBLAST_MOSH!G29*100</f>
        <v>7.227332457293036</v>
      </c>
      <c r="I32" s="318">
        <f>OBLAST_MOSH!H29</f>
        <v>4647</v>
      </c>
      <c r="J32" s="866">
        <f>(I32-OBLAST_MOSH!I29)/OBLAST_MOSH!I29*100</f>
        <v>27.280197206244868</v>
      </c>
      <c r="K32" s="993">
        <f>OBLAST_MOSH!J29</f>
        <v>25.99139990444338</v>
      </c>
      <c r="L32" s="399">
        <f>OBLAST_MOSH!K29</f>
        <v>29.421998840131451</v>
      </c>
      <c r="M32" s="338"/>
    </row>
    <row r="33" spans="1:13" s="222" customFormat="1" ht="15" customHeight="1" thickBot="1" x14ac:dyDescent="0.3">
      <c r="A33" s="724">
        <f>OBLAST_MOSH!A30</f>
        <v>29</v>
      </c>
      <c r="B33" s="333">
        <f>OBLAST_MOSH!B30</f>
        <v>31</v>
      </c>
      <c r="C33" s="437">
        <v>29</v>
      </c>
      <c r="D33" s="732" t="str">
        <f>OBLAST_MOSH!C30</f>
        <v>Чувашская Республика</v>
      </c>
      <c r="E33" s="864">
        <f>OBLAST_MOSH!D30</f>
        <v>2326</v>
      </c>
      <c r="F33" s="319">
        <f>(E33-OBLAST_MOSH!E30)/OBLAST_MOSH!E30*100</f>
        <v>19.588688946015424</v>
      </c>
      <c r="G33" s="318">
        <f>OBLAST_MOSH!F30</f>
        <v>541</v>
      </c>
      <c r="H33" s="319">
        <f>(G33-OBLAST_MOSH!G30)/OBLAST_MOSH!G30*100</f>
        <v>5.8708414872798436</v>
      </c>
      <c r="I33" s="318">
        <f>OBLAST_MOSH!H30</f>
        <v>1551</v>
      </c>
      <c r="J33" s="866">
        <f>(I33-OBLAST_MOSH!I30)/OBLAST_MOSH!I30*100</f>
        <v>29.142381348875933</v>
      </c>
      <c r="K33" s="993">
        <f>OBLAST_MOSH!J30</f>
        <v>25.860420650095602</v>
      </c>
      <c r="L33" s="399">
        <f>OBLAST_MOSH!K30</f>
        <v>29.848130841121499</v>
      </c>
      <c r="M33" s="339"/>
    </row>
    <row r="34" spans="1:13" s="306" customFormat="1" ht="15.75" thickBot="1" x14ac:dyDescent="0.3">
      <c r="A34" s="724">
        <f>OBLAST_MOSH!A31</f>
        <v>30</v>
      </c>
      <c r="B34" s="333">
        <f>OBLAST_MOSH!B31</f>
        <v>19</v>
      </c>
      <c r="C34" s="437">
        <v>30</v>
      </c>
      <c r="D34" s="732" t="str">
        <f>OBLAST_MOSH!C31</f>
        <v>Иркутская область</v>
      </c>
      <c r="E34" s="864">
        <f>OBLAST_MOSH!D31</f>
        <v>3719</v>
      </c>
      <c r="F34" s="319">
        <f>(E34-OBLAST_MOSH!E31)/OBLAST_MOSH!E31*100</f>
        <v>18.401782871696913</v>
      </c>
      <c r="G34" s="318">
        <f>OBLAST_MOSH!F31</f>
        <v>898</v>
      </c>
      <c r="H34" s="319">
        <f>(G34-OBLAST_MOSH!G31)/OBLAST_MOSH!G31*100</f>
        <v>-10.646766169154228</v>
      </c>
      <c r="I34" s="318">
        <f>OBLAST_MOSH!H31</f>
        <v>2579</v>
      </c>
      <c r="J34" s="866">
        <f>(I34-OBLAST_MOSH!I31)/OBLAST_MOSH!I31*100</f>
        <v>25.437743190661479</v>
      </c>
      <c r="K34" s="993">
        <f>OBLAST_MOSH!J31</f>
        <v>25.826862237561119</v>
      </c>
      <c r="L34" s="399">
        <f>OBLAST_MOSH!K31</f>
        <v>32.832407709898717</v>
      </c>
      <c r="M34" s="340"/>
    </row>
    <row r="35" spans="1:13" s="278" customFormat="1" ht="15.75" thickBot="1" x14ac:dyDescent="0.3">
      <c r="A35" s="724">
        <f>OBLAST_MOSH!A32</f>
        <v>31</v>
      </c>
      <c r="B35" s="333">
        <f>OBLAST_MOSH!B32</f>
        <v>16</v>
      </c>
      <c r="C35" s="437">
        <v>33</v>
      </c>
      <c r="D35" s="732" t="str">
        <f>OBLAST_MOSH!C32</f>
        <v>Оренбургская область</v>
      </c>
      <c r="E35" s="864">
        <f>OBLAST_MOSH!D32</f>
        <v>3228</v>
      </c>
      <c r="F35" s="319">
        <f>(E35-OBLAST_MOSH!E32)/OBLAST_MOSH!E32*100</f>
        <v>38.838709677419352</v>
      </c>
      <c r="G35" s="318">
        <f>OBLAST_MOSH!F32</f>
        <v>708</v>
      </c>
      <c r="H35" s="319">
        <f>(G35-OBLAST_MOSH!G32)/OBLAST_MOSH!G32*100</f>
        <v>2.9069767441860463</v>
      </c>
      <c r="I35" s="318">
        <f>OBLAST_MOSH!H32</f>
        <v>2039</v>
      </c>
      <c r="J35" s="866">
        <f>(I35-OBLAST_MOSH!I32)/OBLAST_MOSH!I32*100</f>
        <v>49.267935578330899</v>
      </c>
      <c r="K35" s="993">
        <f>OBLAST_MOSH!J32</f>
        <v>25.773571168547509</v>
      </c>
      <c r="L35" s="399">
        <f>OBLAST_MOSH!K32</f>
        <v>33.495618305744891</v>
      </c>
      <c r="M35" s="344"/>
    </row>
    <row r="36" spans="1:13" s="720" customFormat="1" ht="15.75" thickBot="1" x14ac:dyDescent="0.3">
      <c r="A36" s="727">
        <f>OBLAST_MOSH!A33</f>
        <v>32</v>
      </c>
      <c r="B36" s="605">
        <f>OBLAST_MOSH!B33</f>
        <v>59</v>
      </c>
      <c r="C36" s="437">
        <v>34</v>
      </c>
      <c r="D36" s="735" t="str">
        <f>OBLAST_MOSH!C33</f>
        <v>Кемеровская область</v>
      </c>
      <c r="E36" s="879">
        <f>OBLAST_MOSH!D33</f>
        <v>5327</v>
      </c>
      <c r="F36" s="375">
        <f>(E36-OBLAST_MOSH!E33)/OBLAST_MOSH!E33*100</f>
        <v>17.231514084507044</v>
      </c>
      <c r="G36" s="374">
        <f>OBLAST_MOSH!F33</f>
        <v>1298</v>
      </c>
      <c r="H36" s="375">
        <f>(G36-OBLAST_MOSH!G33)/OBLAST_MOSH!G33*100</f>
        <v>37.5</v>
      </c>
      <c r="I36" s="374">
        <f>OBLAST_MOSH!H33</f>
        <v>3782</v>
      </c>
      <c r="J36" s="883">
        <f>(I36-OBLAST_MOSH!I33)/OBLAST_MOSH!I33*100</f>
        <v>20.907928388746804</v>
      </c>
      <c r="K36" s="997">
        <f>OBLAST_MOSH!J33</f>
        <v>25.5511811023622</v>
      </c>
      <c r="L36" s="391">
        <f>OBLAST_MOSH!K33</f>
        <v>23.18271119842829</v>
      </c>
    </row>
    <row r="37" spans="1:13" s="201" customFormat="1" ht="15.75" thickBot="1" x14ac:dyDescent="0.3">
      <c r="A37" s="724">
        <f>OBLAST_MOSH!A34</f>
        <v>33</v>
      </c>
      <c r="B37" s="333">
        <f>OBLAST_MOSH!B34</f>
        <v>34</v>
      </c>
      <c r="C37" s="437">
        <v>28</v>
      </c>
      <c r="D37" s="732" t="str">
        <f>OBLAST_MOSH!C34</f>
        <v>Томская область</v>
      </c>
      <c r="E37" s="864">
        <f>OBLAST_MOSH!D34</f>
        <v>2055</v>
      </c>
      <c r="F37" s="319">
        <f>(E37-OBLAST_MOSH!E34)/OBLAST_MOSH!E34*100</f>
        <v>-3.5211267605633805</v>
      </c>
      <c r="G37" s="318">
        <f>OBLAST_MOSH!F34</f>
        <v>468</v>
      </c>
      <c r="H37" s="319">
        <f>(G37-OBLAST_MOSH!G34)/OBLAST_MOSH!G34*100</f>
        <v>-11.02661596958175</v>
      </c>
      <c r="I37" s="318">
        <f>OBLAST_MOSH!H34</f>
        <v>1371</v>
      </c>
      <c r="J37" s="866">
        <f>(I37-OBLAST_MOSH!I34)/OBLAST_MOSH!I34*100</f>
        <v>8.4651898734177209</v>
      </c>
      <c r="K37" s="993">
        <f>OBLAST_MOSH!J34</f>
        <v>25.44861337683524</v>
      </c>
      <c r="L37" s="399">
        <f>OBLAST_MOSH!K34</f>
        <v>29.385474860335201</v>
      </c>
      <c r="M37" s="341"/>
    </row>
    <row r="38" spans="1:13" s="231" customFormat="1" ht="15.75" thickBot="1" x14ac:dyDescent="0.3">
      <c r="A38" s="724">
        <f>OBLAST_MOSH!A35</f>
        <v>34</v>
      </c>
      <c r="B38" s="333">
        <f>OBLAST_MOSH!B35</f>
        <v>64</v>
      </c>
      <c r="C38" s="437">
        <v>27</v>
      </c>
      <c r="D38" s="732" t="str">
        <f>OBLAST_MOSH!C35</f>
        <v>Ярославская область</v>
      </c>
      <c r="E38" s="864">
        <f>OBLAST_MOSH!D35</f>
        <v>2109</v>
      </c>
      <c r="F38" s="319">
        <f>(E38-OBLAST_MOSH!E35)/OBLAST_MOSH!E35*100</f>
        <v>3.9940828402366866</v>
      </c>
      <c r="G38" s="318">
        <f>OBLAST_MOSH!F35</f>
        <v>440</v>
      </c>
      <c r="H38" s="319">
        <f>(G38-OBLAST_MOSH!G35)/OBLAST_MOSH!G35*100</f>
        <v>20.547945205479451</v>
      </c>
      <c r="I38" s="318">
        <f>OBLAST_MOSH!H35</f>
        <v>1290</v>
      </c>
      <c r="J38" s="866">
        <f>(I38-OBLAST_MOSH!I35)/OBLAST_MOSH!I35*100</f>
        <v>-1.4514896867838043</v>
      </c>
      <c r="K38" s="993">
        <f>OBLAST_MOSH!J35</f>
        <v>25.433526011560691</v>
      </c>
      <c r="L38" s="399">
        <f>OBLAST_MOSH!K35</f>
        <v>21.804062126642769</v>
      </c>
      <c r="M38" s="342"/>
    </row>
    <row r="39" spans="1:13" s="251" customFormat="1" ht="15.75" thickBot="1" x14ac:dyDescent="0.3">
      <c r="A39" s="724">
        <f>OBLAST_MOSH!A36</f>
        <v>35</v>
      </c>
      <c r="B39" s="333">
        <f>OBLAST_MOSH!B36</f>
        <v>71</v>
      </c>
      <c r="C39" s="437">
        <v>43</v>
      </c>
      <c r="D39" s="732" t="str">
        <f>OBLAST_MOSH!C36</f>
        <v>Камчатский край</v>
      </c>
      <c r="E39" s="864">
        <f>OBLAST_MOSH!D36</f>
        <v>855</v>
      </c>
      <c r="F39" s="319">
        <f>(E39-OBLAST_MOSH!E36)/OBLAST_MOSH!E36*100</f>
        <v>8.6404066073697585</v>
      </c>
      <c r="G39" s="318">
        <f>OBLAST_MOSH!F36</f>
        <v>184</v>
      </c>
      <c r="H39" s="319">
        <f>(G39-OBLAST_MOSH!G36)/OBLAST_MOSH!G36*100</f>
        <v>19.480519480519483</v>
      </c>
      <c r="I39" s="318">
        <f>OBLAST_MOSH!H36</f>
        <v>552</v>
      </c>
      <c r="J39" s="866">
        <f>(I39-OBLAST_MOSH!I36)/OBLAST_MOSH!I36*100</f>
        <v>-6.9139966273187179</v>
      </c>
      <c r="K39" s="993">
        <f>OBLAST_MOSH!J36</f>
        <v>25</v>
      </c>
      <c r="L39" s="399">
        <f>OBLAST_MOSH!K36</f>
        <v>20.615796519410981</v>
      </c>
      <c r="M39" s="343"/>
    </row>
    <row r="40" spans="1:13" s="278" customFormat="1" ht="15.75" thickBot="1" x14ac:dyDescent="0.3">
      <c r="A40" s="724">
        <f>OBLAST_MOSH!A37</f>
        <v>36</v>
      </c>
      <c r="B40" s="333">
        <f>OBLAST_MOSH!B37</f>
        <v>42</v>
      </c>
      <c r="C40" s="437">
        <v>37</v>
      </c>
      <c r="D40" s="732" t="str">
        <f>OBLAST_MOSH!C37</f>
        <v>Челябинская область</v>
      </c>
      <c r="E40" s="864">
        <f>OBLAST_MOSH!D37</f>
        <v>8037</v>
      </c>
      <c r="F40" s="319">
        <f>(E40-OBLAST_MOSH!E37)/OBLAST_MOSH!E37*100</f>
        <v>29.44113383797713</v>
      </c>
      <c r="G40" s="318">
        <f>OBLAST_MOSH!F37</f>
        <v>1842</v>
      </c>
      <c r="H40" s="319">
        <f>(G40-OBLAST_MOSH!G37)/OBLAST_MOSH!G37*100</f>
        <v>17.101080737444374</v>
      </c>
      <c r="I40" s="318">
        <f>OBLAST_MOSH!H37</f>
        <v>5759</v>
      </c>
      <c r="J40" s="866">
        <f>(I40-OBLAST_MOSH!I37)/OBLAST_MOSH!I37*100</f>
        <v>37.676308869232614</v>
      </c>
      <c r="K40" s="993">
        <f>OBLAST_MOSH!J37</f>
        <v>24.23365346664912</v>
      </c>
      <c r="L40" s="399">
        <f>OBLAST_MOSH!K37</f>
        <v>27.328005559416258</v>
      </c>
      <c r="M40" s="344"/>
    </row>
    <row r="41" spans="1:13" s="255" customFormat="1" ht="15.75" thickBot="1" x14ac:dyDescent="0.3">
      <c r="A41" s="724">
        <f>OBLAST_MOSH!A38</f>
        <v>37</v>
      </c>
      <c r="B41" s="333">
        <f>OBLAST_MOSH!B38</f>
        <v>27</v>
      </c>
      <c r="C41" s="437">
        <v>35</v>
      </c>
      <c r="D41" s="732" t="str">
        <f>OBLAST_MOSH!C38</f>
        <v>Липецкая область</v>
      </c>
      <c r="E41" s="864">
        <f>OBLAST_MOSH!D38</f>
        <v>1638</v>
      </c>
      <c r="F41" s="319">
        <f>(E41-OBLAST_MOSH!E38)/OBLAST_MOSH!E38*100</f>
        <v>25.517241379310345</v>
      </c>
      <c r="G41" s="318">
        <f>OBLAST_MOSH!F38</f>
        <v>312</v>
      </c>
      <c r="H41" s="319">
        <f>(G41-OBLAST_MOSH!G38)/OBLAST_MOSH!G38*100</f>
        <v>-1.5772870662460567</v>
      </c>
      <c r="I41" s="318">
        <f>OBLAST_MOSH!H38</f>
        <v>976</v>
      </c>
      <c r="J41" s="866">
        <f>(I41-OBLAST_MOSH!I38)/OBLAST_MOSH!I38*100</f>
        <v>37.271448663853732</v>
      </c>
      <c r="K41" s="993">
        <f>OBLAST_MOSH!J38</f>
        <v>24.22360248447205</v>
      </c>
      <c r="L41" s="399">
        <f>OBLAST_MOSH!K38</f>
        <v>30.836575875486378</v>
      </c>
      <c r="M41" s="337"/>
    </row>
    <row r="42" spans="1:13" s="238" customFormat="1" ht="15.75" thickBot="1" x14ac:dyDescent="0.3">
      <c r="A42" s="724">
        <f>OBLAST_MOSH!A39</f>
        <v>38</v>
      </c>
      <c r="B42" s="333">
        <f>OBLAST_MOSH!B39</f>
        <v>49</v>
      </c>
      <c r="C42" s="437">
        <v>40</v>
      </c>
      <c r="D42" s="732" t="str">
        <f>OBLAST_MOSH!C39</f>
        <v>Курская область</v>
      </c>
      <c r="E42" s="864">
        <f>OBLAST_MOSH!D39</f>
        <v>1831</v>
      </c>
      <c r="F42" s="319">
        <f>(E42-OBLAST_MOSH!E39)/OBLAST_MOSH!E39*100</f>
        <v>25.325119780971939</v>
      </c>
      <c r="G42" s="318">
        <f>OBLAST_MOSH!F39</f>
        <v>420</v>
      </c>
      <c r="H42" s="319">
        <f>(G42-OBLAST_MOSH!G39)/OBLAST_MOSH!G39*100</f>
        <v>26.506024096385545</v>
      </c>
      <c r="I42" s="318">
        <f>OBLAST_MOSH!H39</f>
        <v>1342</v>
      </c>
      <c r="J42" s="866">
        <f>(I42-OBLAST_MOSH!I39)/OBLAST_MOSH!I39*100</f>
        <v>39.646201873048909</v>
      </c>
      <c r="K42" s="993">
        <f>OBLAST_MOSH!J39</f>
        <v>23.836549375709421</v>
      </c>
      <c r="L42" s="399">
        <f>OBLAST_MOSH!K39</f>
        <v>25.676720804331019</v>
      </c>
      <c r="M42" s="345"/>
    </row>
    <row r="43" spans="1:13" s="255" customFormat="1" ht="15.75" thickBot="1" x14ac:dyDescent="0.3">
      <c r="A43" s="724">
        <f>OBLAST_MOSH!A40</f>
        <v>39</v>
      </c>
      <c r="B43" s="333">
        <f>OBLAST_MOSH!B40</f>
        <v>37</v>
      </c>
      <c r="C43" s="437">
        <v>39</v>
      </c>
      <c r="D43" s="732" t="str">
        <f>OBLAST_MOSH!C40</f>
        <v>Омская область</v>
      </c>
      <c r="E43" s="864">
        <f>OBLAST_MOSH!D40</f>
        <v>3944</v>
      </c>
      <c r="F43" s="319">
        <f>(E43-OBLAST_MOSH!E40)/OBLAST_MOSH!E40*100</f>
        <v>25.246109876151156</v>
      </c>
      <c r="G43" s="318">
        <f>OBLAST_MOSH!F40</f>
        <v>805</v>
      </c>
      <c r="H43" s="319">
        <f>(G43-OBLAST_MOSH!G40)/OBLAST_MOSH!G40*100</f>
        <v>15</v>
      </c>
      <c r="I43" s="318">
        <f>OBLAST_MOSH!H40</f>
        <v>2574</v>
      </c>
      <c r="J43" s="866">
        <f>(I43-OBLAST_MOSH!I40)/OBLAST_MOSH!I40*100</f>
        <v>45.505935556811764</v>
      </c>
      <c r="K43" s="993">
        <f>OBLAST_MOSH!J40</f>
        <v>23.82361645457236</v>
      </c>
      <c r="L43" s="399">
        <f>OBLAST_MOSH!K40</f>
        <v>28.351559335763461</v>
      </c>
      <c r="M43" s="337"/>
    </row>
    <row r="44" spans="1:13" s="66" customFormat="1" ht="15.75" thickBot="1" x14ac:dyDescent="0.3">
      <c r="A44" s="724">
        <f>OBLAST_MOSH!A41</f>
        <v>40</v>
      </c>
      <c r="B44" s="333">
        <f>OBLAST_MOSH!B41</f>
        <v>56</v>
      </c>
      <c r="C44" s="437">
        <v>41</v>
      </c>
      <c r="D44" s="732" t="str">
        <f>OBLAST_MOSH!C41</f>
        <v>Красноярский край</v>
      </c>
      <c r="E44" s="864">
        <f>OBLAST_MOSH!D41</f>
        <v>5932</v>
      </c>
      <c r="F44" s="319">
        <f>(E44-OBLAST_MOSH!E41)/OBLAST_MOSH!E41*100</f>
        <v>13.83611590865477</v>
      </c>
      <c r="G44" s="318">
        <f>OBLAST_MOSH!F41</f>
        <v>1325</v>
      </c>
      <c r="H44" s="319">
        <f>(G44-OBLAST_MOSH!G41)/OBLAST_MOSH!G41*100</f>
        <v>26.915708812260537</v>
      </c>
      <c r="I44" s="318">
        <f>OBLAST_MOSH!H41</f>
        <v>4257</v>
      </c>
      <c r="J44" s="866">
        <f>(I44-OBLAST_MOSH!I41)/OBLAST_MOSH!I41*100</f>
        <v>26.395486935866984</v>
      </c>
      <c r="K44" s="993">
        <f>OBLAST_MOSH!J41</f>
        <v>23.737011823719101</v>
      </c>
      <c r="L44" s="399">
        <f>OBLAST_MOSH!K41</f>
        <v>23.662737987307349</v>
      </c>
      <c r="M44" s="346"/>
    </row>
    <row r="45" spans="1:13" s="983" customFormat="1" ht="15.75" thickBot="1" x14ac:dyDescent="0.3">
      <c r="A45" s="989">
        <f>OBLAST_MOSH!A42</f>
        <v>41</v>
      </c>
      <c r="B45" s="911">
        <f>OBLAST_MOSH!B42</f>
        <v>40</v>
      </c>
      <c r="C45" s="982">
        <v>36</v>
      </c>
      <c r="D45" s="990" t="str">
        <f>OBLAST_MOSH!C42</f>
        <v>Пермский край</v>
      </c>
      <c r="E45" s="838">
        <f>OBLAST_MOSH!D42</f>
        <v>6067</v>
      </c>
      <c r="F45" s="831">
        <f>(E45-OBLAST_MOSH!E42)/OBLAST_MOSH!E42*100</f>
        <v>14.840053000189288</v>
      </c>
      <c r="G45" s="830">
        <f>OBLAST_MOSH!F42</f>
        <v>1222</v>
      </c>
      <c r="H45" s="831">
        <f>(G45-OBLAST_MOSH!G42)/OBLAST_MOSH!G42*100</f>
        <v>-5.2713178294573639</v>
      </c>
      <c r="I45" s="830">
        <f>OBLAST_MOSH!H42</f>
        <v>4019</v>
      </c>
      <c r="J45" s="840">
        <f>(I45-OBLAST_MOSH!I42)/OBLAST_MOSH!I42*100</f>
        <v>17.859237536656892</v>
      </c>
      <c r="K45" s="998">
        <f>OBLAST_MOSH!J42</f>
        <v>23.316161037969859</v>
      </c>
      <c r="L45" s="819">
        <f>OBLAST_MOSH!K42</f>
        <v>27.446808510638299</v>
      </c>
    </row>
    <row r="46" spans="1:13" s="125" customFormat="1" ht="15.75" thickBot="1" x14ac:dyDescent="0.3">
      <c r="A46" s="725">
        <f>OBLAST_MOSH!A43</f>
        <v>42</v>
      </c>
      <c r="B46" s="334">
        <f>OBLAST_MOSH!B43</f>
        <v>17</v>
      </c>
      <c r="C46" s="439">
        <v>42</v>
      </c>
      <c r="D46" s="733" t="str">
        <f>OBLAST_MOSH!C43</f>
        <v>Пензенская область</v>
      </c>
      <c r="E46" s="877">
        <f>OBLAST_MOSH!D43</f>
        <v>1872</v>
      </c>
      <c r="F46" s="321">
        <f>(E46-OBLAST_MOSH!E43)/OBLAST_MOSH!E43*100</f>
        <v>20.618556701030926</v>
      </c>
      <c r="G46" s="320">
        <f>OBLAST_MOSH!F43</f>
        <v>392</v>
      </c>
      <c r="H46" s="321">
        <f>(G46-OBLAST_MOSH!G43)/OBLAST_MOSH!G43*100</f>
        <v>-18.840579710144929</v>
      </c>
      <c r="I46" s="320">
        <f>OBLAST_MOSH!H43</f>
        <v>1291</v>
      </c>
      <c r="J46" s="881">
        <f>(I46-OBLAST_MOSH!I43)/OBLAST_MOSH!I43*100</f>
        <v>33.921161825726145</v>
      </c>
      <c r="K46" s="994">
        <f>OBLAST_MOSH!J43</f>
        <v>23.291740938799759</v>
      </c>
      <c r="L46" s="361">
        <f>OBLAST_MOSH!K43</f>
        <v>33.379405666897028</v>
      </c>
    </row>
    <row r="47" spans="1:13" s="255" customFormat="1" ht="15.75" thickBot="1" x14ac:dyDescent="0.3">
      <c r="A47" s="252"/>
      <c r="B47" s="253"/>
      <c r="C47" s="438"/>
      <c r="D47" s="672" t="str">
        <f>OBLAST_MOSH!C44</f>
        <v>Всего по России</v>
      </c>
      <c r="E47" s="252">
        <f>OBLAST_MOSH!D44</f>
        <v>302666</v>
      </c>
      <c r="F47" s="254">
        <f>(E47-OBLAST_MOSH!E44)/OBLAST_MOSH!E44*100</f>
        <v>30.80453610386018</v>
      </c>
      <c r="G47" s="253">
        <f>OBLAST_MOSH!F44</f>
        <v>61466</v>
      </c>
      <c r="H47" s="254">
        <f>(G47-OBLAST_MOSH!G44)/OBLAST_MOSH!G44*100</f>
        <v>4.4522992216973121</v>
      </c>
      <c r="I47" s="253">
        <f>OBLAST_MOSH!H44</f>
        <v>205842</v>
      </c>
      <c r="J47" s="991">
        <f>(I47-OBLAST_MOSH!I44)/OBLAST_MOSH!I44*100</f>
        <v>40.918177337203574</v>
      </c>
      <c r="K47" s="995">
        <f>OBLAST_MOSH!J44</f>
        <v>22.99444835171413</v>
      </c>
      <c r="L47" s="657">
        <f>OBLAST_MOSH!K44</f>
        <v>28.716852594696409</v>
      </c>
    </row>
    <row r="48" spans="1:13" s="279" customFormat="1" ht="15.75" thickBot="1" x14ac:dyDescent="0.3">
      <c r="A48" s="726">
        <f>OBLAST_MOSH!A45</f>
        <v>43</v>
      </c>
      <c r="B48" s="335">
        <f>OBLAST_MOSH!B45</f>
        <v>50</v>
      </c>
      <c r="C48" s="440">
        <v>45</v>
      </c>
      <c r="D48" s="734" t="str">
        <f>OBLAST_MOSH!C45</f>
        <v>Хабаровский край</v>
      </c>
      <c r="E48" s="878">
        <f>OBLAST_MOSH!D45</f>
        <v>2977</v>
      </c>
      <c r="F48" s="323">
        <f>(E48-OBLAST_MOSH!E45)/OBLAST_MOSH!E45*100</f>
        <v>30.627468187801664</v>
      </c>
      <c r="G48" s="322">
        <f>OBLAST_MOSH!F45</f>
        <v>659</v>
      </c>
      <c r="H48" s="323">
        <f>(G48-OBLAST_MOSH!G45)/OBLAST_MOSH!G45*100</f>
        <v>25.763358778625957</v>
      </c>
      <c r="I48" s="322">
        <f>OBLAST_MOSH!H45</f>
        <v>2242</v>
      </c>
      <c r="J48" s="882">
        <f>(I48-OBLAST_MOSH!I45)/OBLAST_MOSH!I45*100</f>
        <v>37.799631223110019</v>
      </c>
      <c r="K48" s="999">
        <f>OBLAST_MOSH!J45</f>
        <v>22.716304722509481</v>
      </c>
      <c r="L48" s="543">
        <f>OBLAST_MOSH!K45</f>
        <v>24.360762436076239</v>
      </c>
    </row>
    <row r="49" spans="1:12" s="73" customFormat="1" x14ac:dyDescent="0.25">
      <c r="A49" s="724">
        <f>OBLAST_MOSH!A46</f>
        <v>44</v>
      </c>
      <c r="B49" s="333">
        <f>OBLAST_MOSH!B46</f>
        <v>69</v>
      </c>
      <c r="C49" s="437">
        <v>44</v>
      </c>
      <c r="D49" s="732" t="str">
        <f>OBLAST_MOSH!C46</f>
        <v>Тюменская область</v>
      </c>
      <c r="E49" s="864">
        <f>OBLAST_MOSH!D46</f>
        <v>3810</v>
      </c>
      <c r="F49" s="319">
        <f>(E49-OBLAST_MOSH!E46)/OBLAST_MOSH!E46*100</f>
        <v>23.500810372771475</v>
      </c>
      <c r="G49" s="318">
        <f>OBLAST_MOSH!F46</f>
        <v>790</v>
      </c>
      <c r="H49" s="319">
        <f>(G49-OBLAST_MOSH!G46)/OBLAST_MOSH!G46*100</f>
        <v>28.038897893030796</v>
      </c>
      <c r="I49" s="318">
        <f>OBLAST_MOSH!H46</f>
        <v>2763</v>
      </c>
      <c r="J49" s="866">
        <f>(I49-OBLAST_MOSH!I46)/OBLAST_MOSH!I46*100</f>
        <v>17.825159914712156</v>
      </c>
      <c r="K49" s="993">
        <f>OBLAST_MOSH!J46</f>
        <v>22.234731213059391</v>
      </c>
      <c r="L49" s="399">
        <f>OBLAST_MOSH!K46</f>
        <v>20.830519918973671</v>
      </c>
    </row>
    <row r="50" spans="1:12" x14ac:dyDescent="0.25">
      <c r="A50" s="724">
        <f>OBLAST_MOSH!A47</f>
        <v>45</v>
      </c>
      <c r="B50" s="333">
        <f>OBLAST_MOSH!B47</f>
        <v>57</v>
      </c>
      <c r="C50" s="437">
        <v>46</v>
      </c>
      <c r="D50" s="732" t="str">
        <f>OBLAST_MOSH!C47</f>
        <v>Кировская область</v>
      </c>
      <c r="E50" s="864">
        <f>OBLAST_MOSH!D47</f>
        <v>2568</v>
      </c>
      <c r="F50" s="319">
        <f>(E50-OBLAST_MOSH!E47)/OBLAST_MOSH!E47*100</f>
        <v>12.532865907099037</v>
      </c>
      <c r="G50" s="318">
        <f>OBLAST_MOSH!F47</f>
        <v>516</v>
      </c>
      <c r="H50" s="319">
        <f>(G50-OBLAST_MOSH!G47)/OBLAST_MOSH!G47*100</f>
        <v>0.38910505836575876</v>
      </c>
      <c r="I50" s="318">
        <f>OBLAST_MOSH!H47</f>
        <v>1813</v>
      </c>
      <c r="J50" s="866">
        <f>(I50-OBLAST_MOSH!I47)/OBLAST_MOSH!I47*100</f>
        <v>8.8888888888888893</v>
      </c>
      <c r="K50" s="993">
        <f>OBLAST_MOSH!J47</f>
        <v>22.15543151567196</v>
      </c>
      <c r="L50" s="399">
        <f>OBLAST_MOSH!K47</f>
        <v>23.58880220284534</v>
      </c>
    </row>
    <row r="51" spans="1:12" s="76" customFormat="1" ht="15.75" thickBot="1" x14ac:dyDescent="0.3">
      <c r="A51" s="724">
        <f>OBLAST_MOSH!A48</f>
        <v>46</v>
      </c>
      <c r="B51" s="333">
        <f>OBLAST_MOSH!B48</f>
        <v>73</v>
      </c>
      <c r="C51" s="437">
        <v>49</v>
      </c>
      <c r="D51" s="732" t="str">
        <f>OBLAST_MOSH!C48</f>
        <v>Республика Бурятия</v>
      </c>
      <c r="E51" s="864">
        <f>OBLAST_MOSH!D48</f>
        <v>1576</v>
      </c>
      <c r="F51" s="319">
        <f>(E51-OBLAST_MOSH!E48)/OBLAST_MOSH!E48*100</f>
        <v>18.318318318318319</v>
      </c>
      <c r="G51" s="318">
        <f>OBLAST_MOSH!F48</f>
        <v>334</v>
      </c>
      <c r="H51" s="319">
        <f>(G51-OBLAST_MOSH!G48)/OBLAST_MOSH!G48*100</f>
        <v>33.6</v>
      </c>
      <c r="I51" s="318">
        <f>OBLAST_MOSH!H48</f>
        <v>1185</v>
      </c>
      <c r="J51" s="866">
        <f>(I51-OBLAST_MOSH!I48)/OBLAST_MOSH!I48*100</f>
        <v>15.609756097560975</v>
      </c>
      <c r="K51" s="993">
        <f>OBLAST_MOSH!J48</f>
        <v>21.98815009874918</v>
      </c>
      <c r="L51" s="399">
        <f>OBLAST_MOSH!K48</f>
        <v>19.6078431372549</v>
      </c>
    </row>
    <row r="52" spans="1:12" s="62" customFormat="1" ht="15.75" thickBot="1" x14ac:dyDescent="0.3">
      <c r="A52" s="724">
        <f>OBLAST_MOSH!A49</f>
        <v>47</v>
      </c>
      <c r="B52" s="333">
        <f>OBLAST_MOSH!B49</f>
        <v>51</v>
      </c>
      <c r="C52" s="437">
        <v>48</v>
      </c>
      <c r="D52" s="732" t="str">
        <f>OBLAST_MOSH!C49</f>
        <v>Свердловская область</v>
      </c>
      <c r="E52" s="864">
        <f>OBLAST_MOSH!D49</f>
        <v>8316</v>
      </c>
      <c r="F52" s="319">
        <f>(E52-OBLAST_MOSH!E49)/OBLAST_MOSH!E49*100</f>
        <v>42.275449101796411</v>
      </c>
      <c r="G52" s="318">
        <f>OBLAST_MOSH!F49</f>
        <v>1596</v>
      </c>
      <c r="H52" s="319">
        <f>(G52-OBLAST_MOSH!G49)/OBLAST_MOSH!G49*100</f>
        <v>27.171314741035857</v>
      </c>
      <c r="I52" s="318">
        <f>OBLAST_MOSH!H49</f>
        <v>5681</v>
      </c>
      <c r="J52" s="866">
        <f>(I52-OBLAST_MOSH!I49)/OBLAST_MOSH!I49*100</f>
        <v>45.442908346134153</v>
      </c>
      <c r="K52" s="993">
        <f>OBLAST_MOSH!J49</f>
        <v>21.932114882506529</v>
      </c>
      <c r="L52" s="399">
        <f>OBLAST_MOSH!K49</f>
        <v>24.316992830846729</v>
      </c>
    </row>
    <row r="53" spans="1:12" s="74" customFormat="1" x14ac:dyDescent="0.25">
      <c r="A53" s="724">
        <f>OBLAST_MOSH!A50</f>
        <v>48</v>
      </c>
      <c r="B53" s="333">
        <f>OBLAST_MOSH!B50</f>
        <v>38</v>
      </c>
      <c r="C53" s="437">
        <v>55</v>
      </c>
      <c r="D53" s="732" t="str">
        <f>OBLAST_MOSH!C50</f>
        <v>Смоленская область</v>
      </c>
      <c r="E53" s="864">
        <f>OBLAST_MOSH!D50</f>
        <v>1939</v>
      </c>
      <c r="F53" s="319">
        <f>(E53-OBLAST_MOSH!E50)/OBLAST_MOSH!E50*100</f>
        <v>37.5177304964539</v>
      </c>
      <c r="G53" s="318">
        <f>OBLAST_MOSH!F50</f>
        <v>401</v>
      </c>
      <c r="H53" s="319">
        <f>(G53-OBLAST_MOSH!G50)/OBLAST_MOSH!G50*100</f>
        <v>11.388888888888889</v>
      </c>
      <c r="I53" s="318">
        <f>OBLAST_MOSH!H50</f>
        <v>1454</v>
      </c>
      <c r="J53" s="866">
        <f>(I53-OBLAST_MOSH!I50)/OBLAST_MOSH!I50*100</f>
        <v>58.56052344601963</v>
      </c>
      <c r="K53" s="993">
        <f>OBLAST_MOSH!J50</f>
        <v>21.61725067385445</v>
      </c>
      <c r="L53" s="399">
        <f>OBLAST_MOSH!K50</f>
        <v>28.191072826938139</v>
      </c>
    </row>
    <row r="54" spans="1:12" s="78" customFormat="1" x14ac:dyDescent="0.25">
      <c r="A54" s="724">
        <f>OBLAST_MOSH!A51</f>
        <v>49</v>
      </c>
      <c r="B54" s="333">
        <f>OBLAST_MOSH!B51</f>
        <v>41</v>
      </c>
      <c r="C54" s="437">
        <v>51</v>
      </c>
      <c r="D54" s="732" t="str">
        <f>OBLAST_MOSH!C51</f>
        <v>Республика Татарстан</v>
      </c>
      <c r="E54" s="864">
        <f>OBLAST_MOSH!D51</f>
        <v>8771</v>
      </c>
      <c r="F54" s="319">
        <f>(E54-OBLAST_MOSH!E51)/OBLAST_MOSH!E51*100</f>
        <v>29.499483242285546</v>
      </c>
      <c r="G54" s="318">
        <f>OBLAST_MOSH!F51</f>
        <v>1741</v>
      </c>
      <c r="H54" s="319">
        <f>(G54-OBLAST_MOSH!G51)/OBLAST_MOSH!G51*100</f>
        <v>4.6903187011425134</v>
      </c>
      <c r="I54" s="318">
        <f>OBLAST_MOSH!H51</f>
        <v>6319</v>
      </c>
      <c r="J54" s="866">
        <f>(I54-OBLAST_MOSH!I51)/OBLAST_MOSH!I51*100</f>
        <v>43.255497619587395</v>
      </c>
      <c r="K54" s="993">
        <f>OBLAST_MOSH!J51</f>
        <v>21.600496277915632</v>
      </c>
      <c r="L54" s="399">
        <f>OBLAST_MOSH!K51</f>
        <v>27.378992426736911</v>
      </c>
    </row>
    <row r="55" spans="1:12" s="79" customFormat="1" x14ac:dyDescent="0.25">
      <c r="A55" s="724">
        <f>OBLAST_MOSH!A52</f>
        <v>50</v>
      </c>
      <c r="B55" s="333">
        <f>OBLAST_MOSH!B52</f>
        <v>26</v>
      </c>
      <c r="C55" s="437">
        <v>50</v>
      </c>
      <c r="D55" s="732" t="str">
        <f>OBLAST_MOSH!C52</f>
        <v>Республика Тыва</v>
      </c>
      <c r="E55" s="864">
        <f>OBLAST_MOSH!D52</f>
        <v>622</v>
      </c>
      <c r="F55" s="319">
        <f>(E55-OBLAST_MOSH!E52)/OBLAST_MOSH!E52*100</f>
        <v>69.945355191256837</v>
      </c>
      <c r="G55" s="318">
        <f>OBLAST_MOSH!F52</f>
        <v>108</v>
      </c>
      <c r="H55" s="319">
        <f>(G55-OBLAST_MOSH!G52)/OBLAST_MOSH!G52*100</f>
        <v>-7.6923076923076925</v>
      </c>
      <c r="I55" s="318">
        <f>OBLAST_MOSH!H52</f>
        <v>408</v>
      </c>
      <c r="J55" s="866">
        <f>(I55-OBLAST_MOSH!I52)/OBLAST_MOSH!I52*100</f>
        <v>55.725190839694662</v>
      </c>
      <c r="K55" s="993">
        <f>OBLAST_MOSH!J52</f>
        <v>20.93023255813954</v>
      </c>
      <c r="L55" s="399">
        <f>OBLAST_MOSH!K52</f>
        <v>30.87071240105541</v>
      </c>
    </row>
    <row r="56" spans="1:12" s="80" customFormat="1" x14ac:dyDescent="0.25">
      <c r="A56" s="724">
        <f>OBLAST_MOSH!A53</f>
        <v>51</v>
      </c>
      <c r="B56" s="333">
        <f>OBLAST_MOSH!B53</f>
        <v>24</v>
      </c>
      <c r="C56" s="437">
        <v>47</v>
      </c>
      <c r="D56" s="732" t="str">
        <f>OBLAST_MOSH!C53</f>
        <v>Калининградская область</v>
      </c>
      <c r="E56" s="864">
        <f>OBLAST_MOSH!D53</f>
        <v>1860</v>
      </c>
      <c r="F56" s="319">
        <f>(E56-OBLAST_MOSH!E53)/OBLAST_MOSH!E53*100</f>
        <v>12.522686025408348</v>
      </c>
      <c r="G56" s="318">
        <f>OBLAST_MOSH!F53</f>
        <v>346</v>
      </c>
      <c r="H56" s="319">
        <f>(G56-OBLAST_MOSH!G53)/OBLAST_MOSH!G53*100</f>
        <v>-29.674796747967481</v>
      </c>
      <c r="I56" s="318">
        <f>OBLAST_MOSH!H53</f>
        <v>1309</v>
      </c>
      <c r="J56" s="866">
        <f>(I56-OBLAST_MOSH!I53)/OBLAST_MOSH!I53*100</f>
        <v>20.867959372114498</v>
      </c>
      <c r="K56" s="993">
        <f>OBLAST_MOSH!J53</f>
        <v>20.90634441087613</v>
      </c>
      <c r="L56" s="399">
        <f>OBLAST_MOSH!K53</f>
        <v>31.238095238095241</v>
      </c>
    </row>
    <row r="57" spans="1:12" x14ac:dyDescent="0.25">
      <c r="A57" s="724">
        <f>OBLAST_MOSH!A54</f>
        <v>52</v>
      </c>
      <c r="B57" s="333">
        <f>OBLAST_MOSH!B54</f>
        <v>68</v>
      </c>
      <c r="C57" s="437">
        <v>53</v>
      </c>
      <c r="D57" s="732" t="str">
        <f>OBLAST_MOSH!C54</f>
        <v>Республика Коми</v>
      </c>
      <c r="E57" s="864">
        <f>OBLAST_MOSH!D54</f>
        <v>2623</v>
      </c>
      <c r="F57" s="319">
        <f>(E57-OBLAST_MOSH!E54)/OBLAST_MOSH!E54*100</f>
        <v>5.7234985892785168</v>
      </c>
      <c r="G57" s="318">
        <f>OBLAST_MOSH!F54</f>
        <v>510</v>
      </c>
      <c r="H57" s="319">
        <f>(G57-OBLAST_MOSH!G54)/OBLAST_MOSH!G54*100</f>
        <v>8.7420042643923246</v>
      </c>
      <c r="I57" s="318">
        <f>OBLAST_MOSH!H54</f>
        <v>1969</v>
      </c>
      <c r="J57" s="866">
        <f>(I57-OBLAST_MOSH!I54)/OBLAST_MOSH!I54*100</f>
        <v>11.242937853107344</v>
      </c>
      <c r="K57" s="993">
        <f>OBLAST_MOSH!J54</f>
        <v>20.572811617587739</v>
      </c>
      <c r="L57" s="399">
        <f>OBLAST_MOSH!K54</f>
        <v>20.946851272889681</v>
      </c>
    </row>
    <row r="58" spans="1:12" s="81" customFormat="1" x14ac:dyDescent="0.25">
      <c r="A58" s="724">
        <f>OBLAST_MOSH!A55</f>
        <v>53</v>
      </c>
      <c r="B58" s="333">
        <f>OBLAST_MOSH!B55</f>
        <v>63</v>
      </c>
      <c r="C58" s="437">
        <v>38</v>
      </c>
      <c r="D58" s="732" t="str">
        <f>OBLAST_MOSH!C55</f>
        <v>Брянская область</v>
      </c>
      <c r="E58" s="864">
        <f>OBLAST_MOSH!D55</f>
        <v>2236</v>
      </c>
      <c r="F58" s="319">
        <f>(E58-OBLAST_MOSH!E55)/OBLAST_MOSH!E55*100</f>
        <v>46.911957950065705</v>
      </c>
      <c r="G58" s="318">
        <f>OBLAST_MOSH!F55</f>
        <v>391</v>
      </c>
      <c r="H58" s="319">
        <f>(G58-OBLAST_MOSH!G55)/OBLAST_MOSH!G55*100</f>
        <v>31.208053691275168</v>
      </c>
      <c r="I58" s="318">
        <f>OBLAST_MOSH!H55</f>
        <v>1528</v>
      </c>
      <c r="J58" s="866">
        <f>(I58-OBLAST_MOSH!I55)/OBLAST_MOSH!I55*100</f>
        <v>45.662535748331749</v>
      </c>
      <c r="K58" s="993">
        <f>OBLAST_MOSH!J55</f>
        <v>20.37519541427827</v>
      </c>
      <c r="L58" s="399">
        <f>OBLAST_MOSH!K55</f>
        <v>22.123236822568671</v>
      </c>
    </row>
    <row r="59" spans="1:12" s="75" customFormat="1" x14ac:dyDescent="0.25">
      <c r="A59" s="724">
        <f>OBLAST_MOSH!A56</f>
        <v>54</v>
      </c>
      <c r="B59" s="333">
        <f>OBLAST_MOSH!B56</f>
        <v>47</v>
      </c>
      <c r="C59" s="437">
        <v>60</v>
      </c>
      <c r="D59" s="732" t="str">
        <f>OBLAST_MOSH!C56</f>
        <v>Республика Башкортостан</v>
      </c>
      <c r="E59" s="864">
        <f>OBLAST_MOSH!D56</f>
        <v>7153</v>
      </c>
      <c r="F59" s="319">
        <f>(E59-OBLAST_MOSH!E56)/OBLAST_MOSH!E56*100</f>
        <v>12.645669291338582</v>
      </c>
      <c r="G59" s="318">
        <f>OBLAST_MOSH!F56</f>
        <v>1345</v>
      </c>
      <c r="H59" s="319">
        <f>(G59-OBLAST_MOSH!G56)/OBLAST_MOSH!G56*100</f>
        <v>-11.454904542462147</v>
      </c>
      <c r="I59" s="318">
        <f>OBLAST_MOSH!H56</f>
        <v>5333</v>
      </c>
      <c r="J59" s="866">
        <f>(I59-OBLAST_MOSH!I56)/OBLAST_MOSH!I56*100</f>
        <v>24.052105140730404</v>
      </c>
      <c r="K59" s="993">
        <f>OBLAST_MOSH!J56</f>
        <v>20.140760706798449</v>
      </c>
      <c r="L59" s="399">
        <f>OBLAST_MOSH!K56</f>
        <v>26.108628394637339</v>
      </c>
    </row>
    <row r="60" spans="1:12" s="80" customFormat="1" x14ac:dyDescent="0.25">
      <c r="A60" s="724">
        <f>OBLAST_MOSH!A57</f>
        <v>55</v>
      </c>
      <c r="B60" s="333">
        <f>OBLAST_MOSH!B57</f>
        <v>30</v>
      </c>
      <c r="C60" s="437">
        <v>57</v>
      </c>
      <c r="D60" s="732" t="str">
        <f>OBLAST_MOSH!C57</f>
        <v>г. Москва</v>
      </c>
      <c r="E60" s="864">
        <f>OBLAST_MOSH!D57</f>
        <v>39593</v>
      </c>
      <c r="F60" s="319">
        <f>(E60-OBLAST_MOSH!E57)/OBLAST_MOSH!E57*100</f>
        <v>49.656032657998182</v>
      </c>
      <c r="G60" s="318">
        <f>OBLAST_MOSH!F57</f>
        <v>7472</v>
      </c>
      <c r="H60" s="319">
        <f>(G60-OBLAST_MOSH!G57)/OBLAST_MOSH!G57*100</f>
        <v>1.0959274793667975</v>
      </c>
      <c r="I60" s="318">
        <f>OBLAST_MOSH!H57</f>
        <v>29674</v>
      </c>
      <c r="J60" s="866">
        <f>(I60-OBLAST_MOSH!I57)/OBLAST_MOSH!I57*100</f>
        <v>71.853825215729429</v>
      </c>
      <c r="K60" s="993">
        <f>OBLAST_MOSH!J57</f>
        <v>20.115221019759861</v>
      </c>
      <c r="L60" s="399">
        <f>OBLAST_MOSH!K57</f>
        <v>29.974044934706789</v>
      </c>
    </row>
    <row r="61" spans="1:12" s="66" customFormat="1" ht="15.75" thickBot="1" x14ac:dyDescent="0.3">
      <c r="A61" s="724">
        <f>OBLAST_MOSH!A58</f>
        <v>56</v>
      </c>
      <c r="B61" s="333">
        <f>OBLAST_MOSH!B58</f>
        <v>46</v>
      </c>
      <c r="C61" s="437">
        <v>58</v>
      </c>
      <c r="D61" s="732" t="str">
        <f>OBLAST_MOSH!C58</f>
        <v>Удмурдская Республика</v>
      </c>
      <c r="E61" s="864">
        <f>OBLAST_MOSH!D58</f>
        <v>4358</v>
      </c>
      <c r="F61" s="319">
        <f>(E61-OBLAST_MOSH!E58)/OBLAST_MOSH!E58*100</f>
        <v>33.517156862745097</v>
      </c>
      <c r="G61" s="318">
        <f>OBLAST_MOSH!F58</f>
        <v>730</v>
      </c>
      <c r="H61" s="319">
        <f>(G61-OBLAST_MOSH!G58)/OBLAST_MOSH!G58*100</f>
        <v>-1.7496635262449527</v>
      </c>
      <c r="I61" s="318">
        <f>OBLAST_MOSH!H58</f>
        <v>2920</v>
      </c>
      <c r="J61" s="866">
        <f>(I61-OBLAST_MOSH!I58)/OBLAST_MOSH!I58*100</f>
        <v>40.994688556253017</v>
      </c>
      <c r="K61" s="993">
        <f>OBLAST_MOSH!J58</f>
        <v>20</v>
      </c>
      <c r="L61" s="399">
        <f>OBLAST_MOSH!K58</f>
        <v>26.403695806680879</v>
      </c>
    </row>
    <row r="62" spans="1:12" s="205" customFormat="1" ht="15.75" thickBot="1" x14ac:dyDescent="0.3">
      <c r="A62" s="724">
        <f>OBLAST_MOSH!A59</f>
        <v>57</v>
      </c>
      <c r="B62" s="333">
        <f>OBLAST_MOSH!B59</f>
        <v>60</v>
      </c>
      <c r="C62" s="437">
        <v>54</v>
      </c>
      <c r="D62" s="732" t="str">
        <f>OBLAST_MOSH!C59</f>
        <v>Магаданская область</v>
      </c>
      <c r="E62" s="864">
        <f>OBLAST_MOSH!D59</f>
        <v>331</v>
      </c>
      <c r="F62" s="319">
        <f>(E62-OBLAST_MOSH!E59)/OBLAST_MOSH!E59*100</f>
        <v>6.430868167202572</v>
      </c>
      <c r="G62" s="318">
        <f>OBLAST_MOSH!F59</f>
        <v>59</v>
      </c>
      <c r="H62" s="319">
        <f>(G62-OBLAST_MOSH!G59)/OBLAST_MOSH!G59*100</f>
        <v>-13.23529411764706</v>
      </c>
      <c r="I62" s="318">
        <f>OBLAST_MOSH!H59</f>
        <v>241</v>
      </c>
      <c r="J62" s="866">
        <f>(I62-OBLAST_MOSH!I59)/OBLAST_MOSH!I59*100</f>
        <v>5.7017543859649118</v>
      </c>
      <c r="K62" s="993">
        <f>OBLAST_MOSH!J59</f>
        <v>19.666666666666661</v>
      </c>
      <c r="L62" s="399">
        <f>OBLAST_MOSH!K59</f>
        <v>22.972972972972979</v>
      </c>
    </row>
    <row r="63" spans="1:12" s="76" customFormat="1" x14ac:dyDescent="0.25">
      <c r="A63" s="724">
        <f>OBLAST_MOSH!A60</f>
        <v>58</v>
      </c>
      <c r="B63" s="333">
        <f>OBLAST_MOSH!B60</f>
        <v>48</v>
      </c>
      <c r="C63" s="437">
        <v>62</v>
      </c>
      <c r="D63" s="732" t="str">
        <f>OBLAST_MOSH!C60</f>
        <v>Еврейская автономная область</v>
      </c>
      <c r="E63" s="864">
        <f>OBLAST_MOSH!D60</f>
        <v>337</v>
      </c>
      <c r="F63" s="319">
        <f>(E63-OBLAST_MOSH!E60)/OBLAST_MOSH!E60*100</f>
        <v>56.744186046511622</v>
      </c>
      <c r="G63" s="318">
        <f>OBLAST_MOSH!F60</f>
        <v>59</v>
      </c>
      <c r="H63" s="319">
        <f>(G63-OBLAST_MOSH!G60)/OBLAST_MOSH!G60*100</f>
        <v>55.26315789473685</v>
      </c>
      <c r="I63" s="318">
        <f>OBLAST_MOSH!H60</f>
        <v>243</v>
      </c>
      <c r="J63" s="866">
        <f>(I63-OBLAST_MOSH!I60)/OBLAST_MOSH!I60*100</f>
        <v>122.93577981651376</v>
      </c>
      <c r="K63" s="993">
        <f>OBLAST_MOSH!J60</f>
        <v>19.536423841059602</v>
      </c>
      <c r="L63" s="399">
        <f>OBLAST_MOSH!K60</f>
        <v>25.85034013605442</v>
      </c>
    </row>
    <row r="64" spans="1:12" s="71" customFormat="1" x14ac:dyDescent="0.25">
      <c r="A64" s="724">
        <f>OBLAST_MOSH!A61</f>
        <v>59</v>
      </c>
      <c r="B64" s="333">
        <f>OBLAST_MOSH!B61</f>
        <v>43</v>
      </c>
      <c r="C64" s="437">
        <v>52</v>
      </c>
      <c r="D64" s="732" t="str">
        <f>OBLAST_MOSH!C61</f>
        <v>Калужская область</v>
      </c>
      <c r="E64" s="864">
        <f>OBLAST_MOSH!D61</f>
        <v>2755</v>
      </c>
      <c r="F64" s="319">
        <f>(E64-OBLAST_MOSH!E61)/OBLAST_MOSH!E61*100</f>
        <v>39.918740477399695</v>
      </c>
      <c r="G64" s="318">
        <f>OBLAST_MOSH!F61</f>
        <v>412</v>
      </c>
      <c r="H64" s="319">
        <f>(G64-OBLAST_MOSH!G61)/OBLAST_MOSH!G61*100</f>
        <v>-12.526539278131635</v>
      </c>
      <c r="I64" s="318">
        <f>OBLAST_MOSH!H61</f>
        <v>1708</v>
      </c>
      <c r="J64" s="866">
        <f>(I64-OBLAST_MOSH!I61)/OBLAST_MOSH!I61*100</f>
        <v>36.204146730462519</v>
      </c>
      <c r="K64" s="993">
        <f>OBLAST_MOSH!J61</f>
        <v>19.433962264150949</v>
      </c>
      <c r="L64" s="399">
        <f>OBLAST_MOSH!K61</f>
        <v>27.304347826086961</v>
      </c>
    </row>
    <row r="65" spans="1:12" s="70" customFormat="1" x14ac:dyDescent="0.25">
      <c r="A65" s="724">
        <f>OBLAST_MOSH!A62</f>
        <v>60</v>
      </c>
      <c r="B65" s="333">
        <f>OBLAST_MOSH!B62</f>
        <v>32</v>
      </c>
      <c r="C65" s="437">
        <v>63</v>
      </c>
      <c r="D65" s="732" t="str">
        <f>OBLAST_MOSH!C62</f>
        <v>Рязанская область</v>
      </c>
      <c r="E65" s="864">
        <f>OBLAST_MOSH!D62</f>
        <v>1586</v>
      </c>
      <c r="F65" s="319">
        <f>(E65-OBLAST_MOSH!E62)/OBLAST_MOSH!E62*100</f>
        <v>40.977777777777781</v>
      </c>
      <c r="G65" s="318">
        <f>OBLAST_MOSH!F62</f>
        <v>261</v>
      </c>
      <c r="H65" s="319">
        <f>(G65-OBLAST_MOSH!G62)/OBLAST_MOSH!G62*100</f>
        <v>-0.38167938931297707</v>
      </c>
      <c r="I65" s="318">
        <f>OBLAST_MOSH!H62</f>
        <v>1084</v>
      </c>
      <c r="J65" s="866">
        <f>(I65-OBLAST_MOSH!I62)/OBLAST_MOSH!I62*100</f>
        <v>75.688816855753643</v>
      </c>
      <c r="K65" s="993">
        <f>OBLAST_MOSH!J62</f>
        <v>19.405204460966541</v>
      </c>
      <c r="L65" s="399">
        <f>OBLAST_MOSH!K62</f>
        <v>29.806598407281001</v>
      </c>
    </row>
    <row r="66" spans="1:12" s="82" customFormat="1" x14ac:dyDescent="0.25">
      <c r="A66" s="724">
        <f>OBLAST_MOSH!A63</f>
        <v>61</v>
      </c>
      <c r="B66" s="333">
        <f>OBLAST_MOSH!B63</f>
        <v>83</v>
      </c>
      <c r="C66" s="437">
        <v>61</v>
      </c>
      <c r="D66" s="732" t="str">
        <f>OBLAST_MOSH!C63</f>
        <v>Ивановская область</v>
      </c>
      <c r="E66" s="864">
        <f>OBLAST_MOSH!D63</f>
        <v>1815</v>
      </c>
      <c r="F66" s="319">
        <f>(E66-OBLAST_MOSH!E63)/OBLAST_MOSH!E63*100</f>
        <v>24.913971094287682</v>
      </c>
      <c r="G66" s="318">
        <f>OBLAST_MOSH!F63</f>
        <v>315</v>
      </c>
      <c r="H66" s="319">
        <f>(G66-OBLAST_MOSH!G63)/OBLAST_MOSH!G63*100</f>
        <v>21.153846153846153</v>
      </c>
      <c r="I66" s="318">
        <f>OBLAST_MOSH!H63</f>
        <v>1313</v>
      </c>
      <c r="J66" s="866">
        <f>(I66-OBLAST_MOSH!I63)/OBLAST_MOSH!I63*100</f>
        <v>-12.291249164996659</v>
      </c>
      <c r="K66" s="993">
        <f>OBLAST_MOSH!J63</f>
        <v>19.348894348894351</v>
      </c>
      <c r="L66" s="399">
        <f>OBLAST_MOSH!K63</f>
        <v>14.797951052931129</v>
      </c>
    </row>
    <row r="67" spans="1:12" s="77" customFormat="1" x14ac:dyDescent="0.25">
      <c r="A67" s="724">
        <f>OBLAST_MOSH!A64</f>
        <v>62</v>
      </c>
      <c r="B67" s="333">
        <f>OBLAST_MOSH!B64</f>
        <v>35</v>
      </c>
      <c r="C67" s="437">
        <v>59</v>
      </c>
      <c r="D67" s="732" t="str">
        <f>OBLAST_MOSH!C64</f>
        <v>Псковская область</v>
      </c>
      <c r="E67" s="864">
        <f>OBLAST_MOSH!D64</f>
        <v>976</v>
      </c>
      <c r="F67" s="319">
        <f>(E67-OBLAST_MOSH!E64)/OBLAST_MOSH!E64*100</f>
        <v>45.889387144992526</v>
      </c>
      <c r="G67" s="318">
        <f>OBLAST_MOSH!F64</f>
        <v>159</v>
      </c>
      <c r="H67" s="319">
        <f>(G67-OBLAST_MOSH!G64)/OBLAST_MOSH!G64*100</f>
        <v>-12.637362637362637</v>
      </c>
      <c r="I67" s="318">
        <f>OBLAST_MOSH!H64</f>
        <v>685</v>
      </c>
      <c r="J67" s="866">
        <f>(I67-OBLAST_MOSH!I64)/OBLAST_MOSH!I64*100</f>
        <v>53.932584269662918</v>
      </c>
      <c r="K67" s="993">
        <f>OBLAST_MOSH!J64</f>
        <v>18.838862559241711</v>
      </c>
      <c r="L67" s="399">
        <f>OBLAST_MOSH!K64</f>
        <v>29.027113237639551</v>
      </c>
    </row>
    <row r="68" spans="1:12" s="83" customFormat="1" x14ac:dyDescent="0.25">
      <c r="A68" s="724">
        <f>OBLAST_MOSH!A65</f>
        <v>63</v>
      </c>
      <c r="B68" s="333">
        <f>OBLAST_MOSH!B65</f>
        <v>72</v>
      </c>
      <c r="C68" s="437">
        <v>56</v>
      </c>
      <c r="D68" s="732" t="str">
        <f>OBLAST_MOSH!C65</f>
        <v>Республика Карелия</v>
      </c>
      <c r="E68" s="864">
        <f>OBLAST_MOSH!D65</f>
        <v>1837</v>
      </c>
      <c r="F68" s="319">
        <f>(E68-OBLAST_MOSH!E65)/OBLAST_MOSH!E65*100</f>
        <v>17.530390275111966</v>
      </c>
      <c r="G68" s="318">
        <f>OBLAST_MOSH!F65</f>
        <v>258</v>
      </c>
      <c r="H68" s="319">
        <f>(G68-OBLAST_MOSH!G65)/OBLAST_MOSH!G65*100</f>
        <v>-1.5267175572519083</v>
      </c>
      <c r="I68" s="318">
        <f>OBLAST_MOSH!H65</f>
        <v>1136</v>
      </c>
      <c r="J68" s="866">
        <f>(I68-OBLAST_MOSH!I65)/OBLAST_MOSH!I65*100</f>
        <v>7.6777251184834121</v>
      </c>
      <c r="K68" s="993">
        <f>OBLAST_MOSH!J65</f>
        <v>18.50789096126255</v>
      </c>
      <c r="L68" s="399">
        <f>OBLAST_MOSH!K65</f>
        <v>19.893697798025819</v>
      </c>
    </row>
    <row r="69" spans="1:12" x14ac:dyDescent="0.25">
      <c r="A69" s="724">
        <f>OBLAST_MOSH!A66</f>
        <v>64</v>
      </c>
      <c r="B69" s="333">
        <f>OBLAST_MOSH!B66</f>
        <v>65</v>
      </c>
      <c r="C69" s="437">
        <v>66</v>
      </c>
      <c r="D69" s="732" t="str">
        <f>OBLAST_MOSH!C66</f>
        <v>Волгоградская область</v>
      </c>
      <c r="E69" s="864">
        <f>OBLAST_MOSH!D66</f>
        <v>5036</v>
      </c>
      <c r="F69" s="319">
        <f>(E69-OBLAST_MOSH!E66)/OBLAST_MOSH!E66*100</f>
        <v>17.389277389277389</v>
      </c>
      <c r="G69" s="318">
        <f>OBLAST_MOSH!F66</f>
        <v>870</v>
      </c>
      <c r="H69" s="319">
        <f>(G69-OBLAST_MOSH!G66)/OBLAST_MOSH!G66*100</f>
        <v>3.2028469750889679</v>
      </c>
      <c r="I69" s="318">
        <f>OBLAST_MOSH!H66</f>
        <v>3861</v>
      </c>
      <c r="J69" s="866">
        <f>(I69-OBLAST_MOSH!I66)/OBLAST_MOSH!I66*100</f>
        <v>26.424361493123772</v>
      </c>
      <c r="K69" s="993">
        <f>OBLAST_MOSH!J66</f>
        <v>18.389346861128729</v>
      </c>
      <c r="L69" s="399">
        <f>OBLAST_MOSH!K66</f>
        <v>21.632024634334101</v>
      </c>
    </row>
    <row r="70" spans="1:12" s="84" customFormat="1" x14ac:dyDescent="0.25">
      <c r="A70" s="724">
        <f>OBLAST_MOSH!A67</f>
        <v>65</v>
      </c>
      <c r="B70" s="333">
        <f>OBLAST_MOSH!B67</f>
        <v>55</v>
      </c>
      <c r="C70" s="437">
        <v>65</v>
      </c>
      <c r="D70" s="732" t="str">
        <f>OBLAST_MOSH!C67</f>
        <v>Краснодарский край</v>
      </c>
      <c r="E70" s="864">
        <f>OBLAST_MOSH!D67</f>
        <v>16573</v>
      </c>
      <c r="F70" s="319">
        <f>(E70-OBLAST_MOSH!E67)/OBLAST_MOSH!E67*100</f>
        <v>32.530987604958014</v>
      </c>
      <c r="G70" s="318">
        <f>OBLAST_MOSH!F67</f>
        <v>2576</v>
      </c>
      <c r="H70" s="319">
        <f>(G70-OBLAST_MOSH!G67)/OBLAST_MOSH!G67*100</f>
        <v>2.141157811260904</v>
      </c>
      <c r="I70" s="318">
        <f>OBLAST_MOSH!H67</f>
        <v>11575</v>
      </c>
      <c r="J70" s="866">
        <f>(I70-OBLAST_MOSH!I67)/OBLAST_MOSH!I67*100</f>
        <v>44.039323046291692</v>
      </c>
      <c r="K70" s="993">
        <f>OBLAST_MOSH!J67</f>
        <v>18.203660518691262</v>
      </c>
      <c r="L70" s="399">
        <f>OBLAST_MOSH!K67</f>
        <v>23.887099829513161</v>
      </c>
    </row>
    <row r="71" spans="1:12" x14ac:dyDescent="0.25">
      <c r="A71" s="724">
        <f>OBLAST_MOSH!A68</f>
        <v>66</v>
      </c>
      <c r="B71" s="333">
        <f>OBLAST_MOSH!B68</f>
        <v>76</v>
      </c>
      <c r="C71" s="437">
        <v>64</v>
      </c>
      <c r="D71" s="732" t="str">
        <f>OBLAST_MOSH!C68</f>
        <v>Тюменская область</v>
      </c>
      <c r="E71" s="864">
        <f>OBLAST_MOSH!D68</f>
        <v>10039</v>
      </c>
      <c r="F71" s="319">
        <f>(E71-OBLAST_MOSH!E68)/OBLAST_MOSH!E68*100</f>
        <v>35.845737483085252</v>
      </c>
      <c r="G71" s="318">
        <f>OBLAST_MOSH!F68</f>
        <v>1549</v>
      </c>
      <c r="H71" s="319">
        <f>(G71-OBLAST_MOSH!G68)/OBLAST_MOSH!G68*100</f>
        <v>20.263975155279503</v>
      </c>
      <c r="I71" s="318">
        <f>OBLAST_MOSH!H68</f>
        <v>6970</v>
      </c>
      <c r="J71" s="866">
        <f>(I71-OBLAST_MOSH!I68)/OBLAST_MOSH!I68*100</f>
        <v>25.26959022286125</v>
      </c>
      <c r="K71" s="993">
        <f>OBLAST_MOSH!J68</f>
        <v>18.182885315177838</v>
      </c>
      <c r="L71" s="399">
        <f>OBLAST_MOSH!K68</f>
        <v>18.797431406888499</v>
      </c>
    </row>
    <row r="72" spans="1:12" x14ac:dyDescent="0.25">
      <c r="A72" s="724">
        <f>OBLAST_MOSH!A69</f>
        <v>67</v>
      </c>
      <c r="B72" s="333">
        <f>OBLAST_MOSH!B69</f>
        <v>54</v>
      </c>
      <c r="C72" s="437">
        <v>68</v>
      </c>
      <c r="D72" s="732" t="str">
        <f>OBLAST_MOSH!C69</f>
        <v>Алтайский край</v>
      </c>
      <c r="E72" s="864">
        <f>OBLAST_MOSH!D69</f>
        <v>4885</v>
      </c>
      <c r="F72" s="319">
        <f>(E72-OBLAST_MOSH!E69)/OBLAST_MOSH!E69*100</f>
        <v>34.68431210366694</v>
      </c>
      <c r="G72" s="318">
        <f>OBLAST_MOSH!F69</f>
        <v>805</v>
      </c>
      <c r="H72" s="319">
        <f>(G72-OBLAST_MOSH!G69)/OBLAST_MOSH!G69*100</f>
        <v>-2.6602176541717046</v>
      </c>
      <c r="I72" s="318">
        <f>OBLAST_MOSH!H69</f>
        <v>3681</v>
      </c>
      <c r="J72" s="866">
        <f>(I72-OBLAST_MOSH!I69)/OBLAST_MOSH!I69*100</f>
        <v>39.80250664641094</v>
      </c>
      <c r="K72" s="993">
        <f>OBLAST_MOSH!J69</f>
        <v>17.944716897012931</v>
      </c>
      <c r="L72" s="399">
        <f>OBLAST_MOSH!K69</f>
        <v>23.901734104046241</v>
      </c>
    </row>
    <row r="73" spans="1:12" s="85" customFormat="1" x14ac:dyDescent="0.25">
      <c r="A73" s="724">
        <f>OBLAST_MOSH!A70</f>
        <v>68</v>
      </c>
      <c r="B73" s="333">
        <f>OBLAST_MOSH!B70</f>
        <v>82</v>
      </c>
      <c r="C73" s="437">
        <v>70</v>
      </c>
      <c r="D73" s="732" t="str">
        <f>OBLAST_MOSH!C70</f>
        <v>Воронежская область</v>
      </c>
      <c r="E73" s="864">
        <f>OBLAST_MOSH!D70</f>
        <v>3710</v>
      </c>
      <c r="F73" s="319">
        <f>(E73-OBLAST_MOSH!E70)/OBLAST_MOSH!E70*100</f>
        <v>22.929092113982772</v>
      </c>
      <c r="G73" s="318">
        <f>OBLAST_MOSH!F70</f>
        <v>581</v>
      </c>
      <c r="H73" s="319">
        <f>(G73-OBLAST_MOSH!G70)/OBLAST_MOSH!G70*100</f>
        <v>30.561797752808989</v>
      </c>
      <c r="I73" s="318">
        <f>OBLAST_MOSH!H70</f>
        <v>2675</v>
      </c>
      <c r="J73" s="866">
        <f>(I73-OBLAST_MOSH!I70)/OBLAST_MOSH!I70*100</f>
        <v>20.658547586829048</v>
      </c>
      <c r="K73" s="993">
        <f>OBLAST_MOSH!J70</f>
        <v>17.843980343980341</v>
      </c>
      <c r="L73" s="399">
        <f>OBLAST_MOSH!K70</f>
        <v>16.716754320060112</v>
      </c>
    </row>
    <row r="74" spans="1:12" s="86" customFormat="1" x14ac:dyDescent="0.25">
      <c r="A74" s="724">
        <f>OBLAST_MOSH!A71</f>
        <v>69</v>
      </c>
      <c r="B74" s="333">
        <f>OBLAST_MOSH!B71</f>
        <v>70</v>
      </c>
      <c r="C74" s="437">
        <v>74</v>
      </c>
      <c r="D74" s="732" t="str">
        <f>OBLAST_MOSH!C71</f>
        <v>Республика Марий Эл</v>
      </c>
      <c r="E74" s="864">
        <f>OBLAST_MOSH!D71</f>
        <v>1029</v>
      </c>
      <c r="F74" s="319">
        <f>(E74-OBLAST_MOSH!E71)/OBLAST_MOSH!E71*100</f>
        <v>22.939068100358423</v>
      </c>
      <c r="G74" s="318">
        <f>OBLAST_MOSH!F71</f>
        <v>149</v>
      </c>
      <c r="H74" s="319">
        <f>(G74-OBLAST_MOSH!G71)/OBLAST_MOSH!G71*100</f>
        <v>-10.240963855421686</v>
      </c>
      <c r="I74" s="318">
        <f>OBLAST_MOSH!H71</f>
        <v>693</v>
      </c>
      <c r="J74" s="866">
        <f>(I74-OBLAST_MOSH!I71)/OBLAST_MOSH!I71*100</f>
        <v>9.8256735340728998</v>
      </c>
      <c r="K74" s="993">
        <f>OBLAST_MOSH!J71</f>
        <v>17.695961995249409</v>
      </c>
      <c r="L74" s="399">
        <f>OBLAST_MOSH!K71</f>
        <v>20.828105395232122</v>
      </c>
    </row>
    <row r="75" spans="1:12" x14ac:dyDescent="0.25">
      <c r="A75" s="724">
        <f>OBLAST_MOSH!A72</f>
        <v>70</v>
      </c>
      <c r="B75" s="333">
        <f>OBLAST_MOSH!B72</f>
        <v>84</v>
      </c>
      <c r="C75" s="437">
        <v>76</v>
      </c>
      <c r="D75" s="732" t="str">
        <f>OBLAST_MOSH!C72</f>
        <v>Ямало-Ненецкий автономный округ</v>
      </c>
      <c r="E75" s="864">
        <f>OBLAST_MOSH!D72</f>
        <v>1610</v>
      </c>
      <c r="F75" s="319">
        <f>(E75-OBLAST_MOSH!E72)/OBLAST_MOSH!E72*100</f>
        <v>30.57583130575831</v>
      </c>
      <c r="G75" s="318">
        <f>OBLAST_MOSH!F72</f>
        <v>217</v>
      </c>
      <c r="H75" s="319">
        <f>(G75-OBLAST_MOSH!G72)/OBLAST_MOSH!G72*100</f>
        <v>38.216560509554142</v>
      </c>
      <c r="I75" s="318">
        <f>OBLAST_MOSH!H72</f>
        <v>1103</v>
      </c>
      <c r="J75" s="866">
        <f>(I75-OBLAST_MOSH!I72)/OBLAST_MOSH!I72*100</f>
        <v>4.0566037735849054</v>
      </c>
      <c r="K75" s="993">
        <f>OBLAST_MOSH!J72</f>
        <v>16.439393939393941</v>
      </c>
      <c r="L75" s="399">
        <f>OBLAST_MOSH!K72</f>
        <v>12.900575184880861</v>
      </c>
    </row>
    <row r="76" spans="1:12" x14ac:dyDescent="0.25">
      <c r="A76" s="724">
        <f>OBLAST_MOSH!A73</f>
        <v>71</v>
      </c>
      <c r="B76" s="333">
        <f>OBLAST_MOSH!B73</f>
        <v>53</v>
      </c>
      <c r="C76" s="437">
        <v>71</v>
      </c>
      <c r="D76" s="732" t="str">
        <f>OBLAST_MOSH!C73</f>
        <v>Саратовская область</v>
      </c>
      <c r="E76" s="864">
        <f>OBLAST_MOSH!D73</f>
        <v>4934</v>
      </c>
      <c r="F76" s="319">
        <f>(E76-OBLAST_MOSH!E73)/OBLAST_MOSH!E73*100</f>
        <v>50.840721491898499</v>
      </c>
      <c r="G76" s="318">
        <f>OBLAST_MOSH!F73</f>
        <v>579</v>
      </c>
      <c r="H76" s="319">
        <f>(G76-OBLAST_MOSH!G73)/OBLAST_MOSH!G73*100</f>
        <v>-15.965166908563136</v>
      </c>
      <c r="I76" s="318">
        <f>OBLAST_MOSH!H73</f>
        <v>2951</v>
      </c>
      <c r="J76" s="866">
        <f>(I76-OBLAST_MOSH!I73)/OBLAST_MOSH!I73*100</f>
        <v>34.872029250457039</v>
      </c>
      <c r="K76" s="993">
        <f>OBLAST_MOSH!J73</f>
        <v>16.402266288951839</v>
      </c>
      <c r="L76" s="399">
        <f>OBLAST_MOSH!K73</f>
        <v>23.94855752519986</v>
      </c>
    </row>
    <row r="77" spans="1:12" x14ac:dyDescent="0.25">
      <c r="A77" s="724">
        <f>OBLAST_MOSH!A74</f>
        <v>72</v>
      </c>
      <c r="B77" s="333">
        <f>OBLAST_MOSH!B74</f>
        <v>77</v>
      </c>
      <c r="C77" s="437">
        <v>75</v>
      </c>
      <c r="D77" s="732" t="str">
        <f>OBLAST_MOSH!C74</f>
        <v>Вологодская область</v>
      </c>
      <c r="E77" s="864">
        <f>OBLAST_MOSH!D74</f>
        <v>3203</v>
      </c>
      <c r="F77" s="319">
        <f>(E77-OBLAST_MOSH!E74)/OBLAST_MOSH!E74*100</f>
        <v>13.662171753016322</v>
      </c>
      <c r="G77" s="318">
        <f>OBLAST_MOSH!F74</f>
        <v>501</v>
      </c>
      <c r="H77" s="319">
        <f>(G77-OBLAST_MOSH!G74)/OBLAST_MOSH!G74*100</f>
        <v>2.6639344262295079</v>
      </c>
      <c r="I77" s="318">
        <f>OBLAST_MOSH!H74</f>
        <v>2570</v>
      </c>
      <c r="J77" s="866">
        <f>(I77-OBLAST_MOSH!I74)/OBLAST_MOSH!I74*100</f>
        <v>21.112158341187559</v>
      </c>
      <c r="K77" s="993">
        <f>OBLAST_MOSH!J74</f>
        <v>16.3139042657115</v>
      </c>
      <c r="L77" s="399">
        <f>OBLAST_MOSH!K74</f>
        <v>18.69731800766284</v>
      </c>
    </row>
    <row r="78" spans="1:12" x14ac:dyDescent="0.25">
      <c r="A78" s="724">
        <f>OBLAST_MOSH!A75</f>
        <v>73</v>
      </c>
      <c r="B78" s="333">
        <f>OBLAST_MOSH!B75</f>
        <v>61</v>
      </c>
      <c r="C78" s="437">
        <v>77</v>
      </c>
      <c r="D78" s="732" t="str">
        <f>OBLAST_MOSH!C75</f>
        <v>Приморский край</v>
      </c>
      <c r="E78" s="864">
        <f>OBLAST_MOSH!D75</f>
        <v>3947</v>
      </c>
      <c r="F78" s="319">
        <f>(E78-OBLAST_MOSH!E75)/OBLAST_MOSH!E75*100</f>
        <v>32.494125545485062</v>
      </c>
      <c r="G78" s="318">
        <f>OBLAST_MOSH!F75</f>
        <v>572</v>
      </c>
      <c r="H78" s="319">
        <f>(G78-OBLAST_MOSH!G75)/OBLAST_MOSH!G75*100</f>
        <v>-10.625</v>
      </c>
      <c r="I78" s="318">
        <f>OBLAST_MOSH!H75</f>
        <v>3034</v>
      </c>
      <c r="J78" s="866">
        <f>(I78-OBLAST_MOSH!I75)/OBLAST_MOSH!I75*100</f>
        <v>40.985130111524164</v>
      </c>
      <c r="K78" s="993">
        <f>OBLAST_MOSH!J75</f>
        <v>15.8624514697726</v>
      </c>
      <c r="L78" s="399">
        <f>OBLAST_MOSH!K75</f>
        <v>22.922636103151859</v>
      </c>
    </row>
    <row r="79" spans="1:12" x14ac:dyDescent="0.25">
      <c r="A79" s="724">
        <f>OBLAST_MOSH!A76</f>
        <v>74</v>
      </c>
      <c r="B79" s="333">
        <f>OBLAST_MOSH!B76</f>
        <v>44</v>
      </c>
      <c r="C79" s="437">
        <v>67</v>
      </c>
      <c r="D79" s="732" t="str">
        <f>OBLAST_MOSH!C76</f>
        <v>Владимирская область</v>
      </c>
      <c r="E79" s="864">
        <f>OBLAST_MOSH!D76</f>
        <v>2446</v>
      </c>
      <c r="F79" s="319">
        <f>(E79-OBLAST_MOSH!E76)/OBLAST_MOSH!E76*100</f>
        <v>41.797101449275367</v>
      </c>
      <c r="G79" s="318">
        <f>OBLAST_MOSH!F76</f>
        <v>328</v>
      </c>
      <c r="H79" s="319">
        <f>(G79-OBLAST_MOSH!G76)/OBLAST_MOSH!G76*100</f>
        <v>-16.962025316455694</v>
      </c>
      <c r="I79" s="318">
        <f>OBLAST_MOSH!H76</f>
        <v>1740</v>
      </c>
      <c r="J79" s="866">
        <f>(I79-OBLAST_MOSH!I76)/OBLAST_MOSH!I76*100</f>
        <v>58.904109589041099</v>
      </c>
      <c r="K79" s="993">
        <f>OBLAST_MOSH!J76</f>
        <v>15.860735009671179</v>
      </c>
      <c r="L79" s="399">
        <f>OBLAST_MOSH!K76</f>
        <v>26.51006711409396</v>
      </c>
    </row>
    <row r="80" spans="1:12" x14ac:dyDescent="0.25">
      <c r="A80" s="724">
        <f>OBLAST_MOSH!A77</f>
        <v>75</v>
      </c>
      <c r="B80" s="333">
        <f>OBLAST_MOSH!B77</f>
        <v>36</v>
      </c>
      <c r="C80" s="437">
        <v>69</v>
      </c>
      <c r="D80" s="732" t="str">
        <f>OBLAST_MOSH!C77</f>
        <v>Новосибирская область</v>
      </c>
      <c r="E80" s="864">
        <f>OBLAST_MOSH!D77</f>
        <v>8219</v>
      </c>
      <c r="F80" s="319">
        <f>(E80-OBLAST_MOSH!E77)/OBLAST_MOSH!E77*100</f>
        <v>51.502304147465438</v>
      </c>
      <c r="G80" s="318">
        <f>OBLAST_MOSH!F77</f>
        <v>1064</v>
      </c>
      <c r="H80" s="319">
        <f>(G80-OBLAST_MOSH!G77)/OBLAST_MOSH!G77*100</f>
        <v>-17.004680187207487</v>
      </c>
      <c r="I80" s="318">
        <f>OBLAST_MOSH!H77</f>
        <v>5654</v>
      </c>
      <c r="J80" s="866">
        <f>(I80-OBLAST_MOSH!I77)/OBLAST_MOSH!I77*100</f>
        <v>77.575376884422113</v>
      </c>
      <c r="K80" s="993">
        <f>OBLAST_MOSH!J77</f>
        <v>15.83804703780887</v>
      </c>
      <c r="L80" s="399">
        <f>OBLAST_MOSH!K77</f>
        <v>28.705776981639051</v>
      </c>
    </row>
    <row r="81" spans="1:12" x14ac:dyDescent="0.25">
      <c r="A81" s="724">
        <f>OBLAST_MOSH!A78</f>
        <v>76</v>
      </c>
      <c r="B81" s="333">
        <f>OBLAST_MOSH!B78</f>
        <v>66</v>
      </c>
      <c r="C81" s="437">
        <v>78</v>
      </c>
      <c r="D81" s="732" t="str">
        <f>OBLAST_MOSH!C78</f>
        <v>Нижегородская область</v>
      </c>
      <c r="E81" s="864">
        <f>OBLAST_MOSH!D78</f>
        <v>5577</v>
      </c>
      <c r="F81" s="319">
        <f>(E81-OBLAST_MOSH!E78)/OBLAST_MOSH!E78*100</f>
        <v>22.463768115942027</v>
      </c>
      <c r="G81" s="318">
        <f>OBLAST_MOSH!F78</f>
        <v>756</v>
      </c>
      <c r="H81" s="319">
        <f>(G81-OBLAST_MOSH!G78)/OBLAST_MOSH!G78*100</f>
        <v>-14.768883878241262</v>
      </c>
      <c r="I81" s="318">
        <f>OBLAST_MOSH!H78</f>
        <v>4170</v>
      </c>
      <c r="J81" s="866">
        <f>(I81-OBLAST_MOSH!I78)/OBLAST_MOSH!I78*100</f>
        <v>26.593806921675771</v>
      </c>
      <c r="K81" s="993">
        <f>OBLAST_MOSH!J78</f>
        <v>15.347137637028011</v>
      </c>
      <c r="L81" s="399">
        <f>OBLAST_MOSH!K78</f>
        <v>21.215020330064579</v>
      </c>
    </row>
    <row r="82" spans="1:12" x14ac:dyDescent="0.25">
      <c r="A82" s="724">
        <f>OBLAST_MOSH!A79</f>
        <v>77</v>
      </c>
      <c r="B82" s="333">
        <f>OBLAST_MOSH!B79</f>
        <v>80</v>
      </c>
      <c r="C82" s="437">
        <v>72</v>
      </c>
      <c r="D82" s="732" t="str">
        <f>OBLAST_MOSH!C79</f>
        <v>Амурская область</v>
      </c>
      <c r="E82" s="864">
        <f>OBLAST_MOSH!D79</f>
        <v>1902</v>
      </c>
      <c r="F82" s="319">
        <f>(E82-OBLAST_MOSH!E79)/OBLAST_MOSH!E79*100</f>
        <v>6.2569832402234642</v>
      </c>
      <c r="G82" s="318">
        <f>OBLAST_MOSH!F79</f>
        <v>275</v>
      </c>
      <c r="H82" s="319">
        <f>(G82-OBLAST_MOSH!G79)/OBLAST_MOSH!G79*100</f>
        <v>1.4760147601476015</v>
      </c>
      <c r="I82" s="318">
        <f>OBLAST_MOSH!H79</f>
        <v>1572</v>
      </c>
      <c r="J82" s="866">
        <f>(I82-OBLAST_MOSH!I79)/OBLAST_MOSH!I79*100</f>
        <v>26.265060240963855</v>
      </c>
      <c r="K82" s="993">
        <f>OBLAST_MOSH!J79</f>
        <v>14.88900920411478</v>
      </c>
      <c r="L82" s="399">
        <f>OBLAST_MOSH!K79</f>
        <v>17.875989445910289</v>
      </c>
    </row>
    <row r="83" spans="1:12" x14ac:dyDescent="0.25">
      <c r="A83" s="724">
        <f>OBLAST_MOSH!A80</f>
        <v>78</v>
      </c>
      <c r="B83" s="333">
        <f>OBLAST_MOSH!B80</f>
        <v>74</v>
      </c>
      <c r="C83" s="437">
        <v>73</v>
      </c>
      <c r="D83" s="732" t="str">
        <f>OBLAST_MOSH!C80</f>
        <v>Ханты-Мансийский автономный округ - Югра</v>
      </c>
      <c r="E83" s="864">
        <f>OBLAST_MOSH!D80</f>
        <v>4619</v>
      </c>
      <c r="F83" s="319">
        <f>(E83-OBLAST_MOSH!E80)/OBLAST_MOSH!E80*100</f>
        <v>50.358072916666664</v>
      </c>
      <c r="G83" s="318">
        <f>OBLAST_MOSH!F80</f>
        <v>542</v>
      </c>
      <c r="H83" s="319">
        <f>(G83-OBLAST_MOSH!G80)/OBLAST_MOSH!G80*100</f>
        <v>5.4474708171206228</v>
      </c>
      <c r="I83" s="318">
        <f>OBLAST_MOSH!H80</f>
        <v>3104</v>
      </c>
      <c r="J83" s="866">
        <f>(I83-OBLAST_MOSH!I80)/OBLAST_MOSH!I80*100</f>
        <v>43.770264011116254</v>
      </c>
      <c r="K83" s="993">
        <f>OBLAST_MOSH!J80</f>
        <v>14.865606143719139</v>
      </c>
      <c r="L83" s="399">
        <f>OBLAST_MOSH!K80</f>
        <v>19.22933034044145</v>
      </c>
    </row>
    <row r="84" spans="1:12" x14ac:dyDescent="0.25">
      <c r="A84" s="724">
        <f>OBLAST_MOSH!A81</f>
        <v>79</v>
      </c>
      <c r="B84" s="333">
        <f>OBLAST_MOSH!B81</f>
        <v>52</v>
      </c>
      <c r="C84" s="437">
        <v>79</v>
      </c>
      <c r="D84" s="732" t="str">
        <f>OBLAST_MOSH!C81</f>
        <v>Забайкальский край</v>
      </c>
      <c r="E84" s="864">
        <f>OBLAST_MOSH!D81</f>
        <v>2399</v>
      </c>
      <c r="F84" s="319">
        <f>(E84-OBLAST_MOSH!E81)/OBLAST_MOSH!E81*100</f>
        <v>42.62782401902497</v>
      </c>
      <c r="G84" s="318">
        <f>OBLAST_MOSH!F81</f>
        <v>303</v>
      </c>
      <c r="H84" s="319">
        <f>(G84-OBLAST_MOSH!G81)/OBLAST_MOSH!G81*100</f>
        <v>-18.983957219251337</v>
      </c>
      <c r="I84" s="318">
        <f>OBLAST_MOSH!H81</f>
        <v>1783</v>
      </c>
      <c r="J84" s="866">
        <f>(I84-OBLAST_MOSH!I81)/OBLAST_MOSH!I81*100</f>
        <v>51.101694915254235</v>
      </c>
      <c r="K84" s="993">
        <f>OBLAST_MOSH!J81</f>
        <v>14.52540747842761</v>
      </c>
      <c r="L84" s="399">
        <f>OBLAST_MOSH!K81</f>
        <v>24.06692406692407</v>
      </c>
    </row>
    <row r="85" spans="1:12" x14ac:dyDescent="0.25">
      <c r="A85" s="724">
        <f>OBLAST_MOSH!A82</f>
        <v>80</v>
      </c>
      <c r="B85" s="333">
        <f>OBLAST_MOSH!B82</f>
        <v>79</v>
      </c>
      <c r="C85" s="437">
        <v>80</v>
      </c>
      <c r="D85" s="732" t="str">
        <f>OBLAST_MOSH!C82</f>
        <v>Мурманская область</v>
      </c>
      <c r="E85" s="864">
        <f>OBLAST_MOSH!D82</f>
        <v>2417</v>
      </c>
      <c r="F85" s="319">
        <f>(E85-OBLAST_MOSH!E82)/OBLAST_MOSH!E82*100</f>
        <v>18.190709046454767</v>
      </c>
      <c r="G85" s="318">
        <f>OBLAST_MOSH!F82</f>
        <v>260</v>
      </c>
      <c r="H85" s="319">
        <f>(G85-OBLAST_MOSH!G82)/OBLAST_MOSH!G82*100</f>
        <v>-18.238993710691823</v>
      </c>
      <c r="I85" s="318">
        <f>OBLAST_MOSH!H82</f>
        <v>1566</v>
      </c>
      <c r="J85" s="866">
        <f>(I85-OBLAST_MOSH!I82)/OBLAST_MOSH!I82*100</f>
        <v>8.0745341614906838</v>
      </c>
      <c r="K85" s="993">
        <f>OBLAST_MOSH!J82</f>
        <v>14.23877327491785</v>
      </c>
      <c r="L85" s="399">
        <f>OBLAST_MOSH!K82</f>
        <v>17.996604414261459</v>
      </c>
    </row>
    <row r="86" spans="1:12" x14ac:dyDescent="0.25">
      <c r="A86" s="724">
        <f>OBLAST_MOSH!A83</f>
        <v>81</v>
      </c>
      <c r="B86" s="333">
        <f>OBLAST_MOSH!B83</f>
        <v>45</v>
      </c>
      <c r="C86" s="437">
        <v>82</v>
      </c>
      <c r="D86" s="732" t="str">
        <f>OBLAST_MOSH!C83</f>
        <v>Новгородская область</v>
      </c>
      <c r="E86" s="864">
        <f>OBLAST_MOSH!D83</f>
        <v>1291</v>
      </c>
      <c r="F86" s="319">
        <f>(E86-OBLAST_MOSH!E83)/OBLAST_MOSH!E83*100</f>
        <v>16.938405797101449</v>
      </c>
      <c r="G86" s="318">
        <f>OBLAST_MOSH!F83</f>
        <v>153</v>
      </c>
      <c r="H86" s="319">
        <f>(G86-OBLAST_MOSH!G83)/OBLAST_MOSH!G83*100</f>
        <v>-44.363636363636367</v>
      </c>
      <c r="I86" s="318">
        <f>OBLAST_MOSH!H83</f>
        <v>1071</v>
      </c>
      <c r="J86" s="866">
        <f>(I86-OBLAST_MOSH!I83)/OBLAST_MOSH!I83*100</f>
        <v>40.183246073298427</v>
      </c>
      <c r="K86" s="993">
        <f>OBLAST_MOSH!J83</f>
        <v>12.5</v>
      </c>
      <c r="L86" s="399">
        <f>OBLAST_MOSH!K83</f>
        <v>26.467757459095282</v>
      </c>
    </row>
    <row r="87" spans="1:12" x14ac:dyDescent="0.25">
      <c r="A87" s="724">
        <f>OBLAST_MOSH!A84</f>
        <v>82</v>
      </c>
      <c r="B87" s="333">
        <f>OBLAST_MOSH!B84</f>
        <v>78</v>
      </c>
      <c r="C87" s="437">
        <v>83</v>
      </c>
      <c r="D87" s="732" t="str">
        <f>OBLAST_MOSH!C84</f>
        <v>Костромская область</v>
      </c>
      <c r="E87" s="864">
        <f>OBLAST_MOSH!D84</f>
        <v>1209</v>
      </c>
      <c r="F87" s="319">
        <f>(E87-OBLAST_MOSH!E84)/OBLAST_MOSH!E84*100</f>
        <v>37.386363636363633</v>
      </c>
      <c r="G87" s="318">
        <f>OBLAST_MOSH!F84</f>
        <v>130</v>
      </c>
      <c r="H87" s="319">
        <f>(G87-OBLAST_MOSH!G84)/OBLAST_MOSH!G84*100</f>
        <v>-4.4117647058823533</v>
      </c>
      <c r="I87" s="318">
        <f>OBLAST_MOSH!H84</f>
        <v>917</v>
      </c>
      <c r="J87" s="866">
        <f>(I87-OBLAST_MOSH!I84)/OBLAST_MOSH!I84*100</f>
        <v>50.327868852459012</v>
      </c>
      <c r="K87" s="993">
        <f>OBLAST_MOSH!J84</f>
        <v>12.416427889207259</v>
      </c>
      <c r="L87" s="399">
        <f>OBLAST_MOSH!K84</f>
        <v>18.23056300268097</v>
      </c>
    </row>
    <row r="88" spans="1:12" x14ac:dyDescent="0.25">
      <c r="A88" s="724">
        <f>OBLAST_MOSH!A85</f>
        <v>83</v>
      </c>
      <c r="B88" s="333">
        <f>OBLAST_MOSH!B85</f>
        <v>85</v>
      </c>
      <c r="C88" s="437">
        <v>85</v>
      </c>
      <c r="D88" s="732" t="str">
        <f>OBLAST_MOSH!C85</f>
        <v>Тверская оласть</v>
      </c>
      <c r="E88" s="864">
        <f>OBLAST_MOSH!D85</f>
        <v>2820</v>
      </c>
      <c r="F88" s="319">
        <f>(E88-OBLAST_MOSH!E85)/OBLAST_MOSH!E85*100</f>
        <v>14.216281895504251</v>
      </c>
      <c r="G88" s="318">
        <f>OBLAST_MOSH!F85</f>
        <v>267</v>
      </c>
      <c r="H88" s="319">
        <f>(G88-OBLAST_MOSH!G85)/OBLAST_MOSH!G85*100</f>
        <v>18.141592920353983</v>
      </c>
      <c r="I88" s="318">
        <f>OBLAST_MOSH!H85</f>
        <v>2037</v>
      </c>
      <c r="J88" s="866">
        <f>(I88-OBLAST_MOSH!I85)/OBLAST_MOSH!I85*100</f>
        <v>6.7050811943425881</v>
      </c>
      <c r="K88" s="993">
        <f>OBLAST_MOSH!J85</f>
        <v>11.58854166666667</v>
      </c>
      <c r="L88" s="399">
        <f>OBLAST_MOSH!K85</f>
        <v>10.585480093676811</v>
      </c>
    </row>
    <row r="89" spans="1:12" x14ac:dyDescent="0.25">
      <c r="A89" s="724">
        <f>OBLAST_MOSH!A86</f>
        <v>84</v>
      </c>
      <c r="B89" s="333">
        <f>OBLAST_MOSH!B86</f>
        <v>23</v>
      </c>
      <c r="C89" s="437">
        <v>81</v>
      </c>
      <c r="D89" s="732" t="str">
        <f>OBLAST_MOSH!C86</f>
        <v>г. Санкт-Петербург</v>
      </c>
      <c r="E89" s="864">
        <f>OBLAST_MOSH!D86</f>
        <v>11868</v>
      </c>
      <c r="F89" s="319">
        <f>(E89-OBLAST_MOSH!E86)/OBLAST_MOSH!E86*100</f>
        <v>222.32482346550788</v>
      </c>
      <c r="G89" s="318">
        <f>OBLAST_MOSH!F86</f>
        <v>970</v>
      </c>
      <c r="H89" s="319">
        <f>(G89-OBLAST_MOSH!G86)/OBLAST_MOSH!G86*100</f>
        <v>-4.6214355948869228</v>
      </c>
      <c r="I89" s="318">
        <f>OBLAST_MOSH!H86</f>
        <v>7408</v>
      </c>
      <c r="J89" s="866">
        <f>(I89-OBLAST_MOSH!I86)/OBLAST_MOSH!I86*100</f>
        <v>237.03366696997273</v>
      </c>
      <c r="K89" s="993">
        <f>OBLAST_MOSH!J86</f>
        <v>11.57794222964908</v>
      </c>
      <c r="L89" s="399">
        <f>OBLAST_MOSH!K86</f>
        <v>31.632970451010891</v>
      </c>
    </row>
    <row r="90" spans="1:12" ht="15.75" thickBot="1" x14ac:dyDescent="0.3">
      <c r="A90" s="728">
        <f>OBLAST_MOSH!A87</f>
        <v>85</v>
      </c>
      <c r="B90" s="729">
        <f>OBLAST_MOSH!B87</f>
        <v>81</v>
      </c>
      <c r="C90" s="730">
        <v>84</v>
      </c>
      <c r="D90" s="736" t="str">
        <f>OBLAST_MOSH!C87</f>
        <v>Ленинградская область</v>
      </c>
      <c r="E90" s="880">
        <f>OBLAST_MOSH!D87</f>
        <v>3055</v>
      </c>
      <c r="F90" s="412">
        <f>(E90-OBLAST_MOSH!E87)/OBLAST_MOSH!E87*100</f>
        <v>83.26334733053389</v>
      </c>
      <c r="G90" s="416">
        <f>OBLAST_MOSH!F87</f>
        <v>270</v>
      </c>
      <c r="H90" s="412">
        <f>(G90-OBLAST_MOSH!G87)/OBLAST_MOSH!G87*100</f>
        <v>21.076233183856502</v>
      </c>
      <c r="I90" s="416">
        <f>OBLAST_MOSH!H87</f>
        <v>2126</v>
      </c>
      <c r="J90" s="884">
        <f>(I90-OBLAST_MOSH!I87)/OBLAST_MOSH!I87*100</f>
        <v>92.224231464737798</v>
      </c>
      <c r="K90" s="1000">
        <f>OBLAST_MOSH!J87</f>
        <v>11.268781302170281</v>
      </c>
      <c r="L90" s="355">
        <f>OBLAST_MOSH!K87</f>
        <v>16.779533483822419</v>
      </c>
    </row>
    <row r="91" spans="1:12" ht="18" thickBot="1" x14ac:dyDescent="0.35">
      <c r="A91" s="784" t="s">
        <v>8</v>
      </c>
      <c r="B91" s="785"/>
      <c r="C91" s="785"/>
      <c r="D91" s="785"/>
      <c r="E91" s="785"/>
      <c r="F91" s="785"/>
      <c r="G91" s="785"/>
      <c r="H91" s="785"/>
      <c r="I91" s="785"/>
      <c r="J91" s="785"/>
      <c r="K91" s="785"/>
      <c r="L91" s="786"/>
    </row>
    <row r="92" spans="1:12" s="87" customFormat="1" x14ac:dyDescent="0.25">
      <c r="A92" s="650">
        <f>OBLAST_MOSH!A90</f>
        <v>1</v>
      </c>
      <c r="B92" s="651">
        <f>OBLAST_MOSH!B90</f>
        <v>1</v>
      </c>
      <c r="C92" s="651">
        <v>1</v>
      </c>
      <c r="D92" s="669" t="str">
        <f>OBLAST_MOSH!C90</f>
        <v>Северо-Кавказский ФО</v>
      </c>
      <c r="E92" s="665">
        <f>OBLAST_MOSH!D90</f>
        <v>12028</v>
      </c>
      <c r="F92" s="653">
        <f>(E92-OBLAST_MOSH!E90)/OBLAST_MOSH!E90*100</f>
        <v>7.4024466470220558</v>
      </c>
      <c r="G92" s="652">
        <f>OBLAST_MOSH!F90</f>
        <v>4140</v>
      </c>
      <c r="H92" s="653">
        <f>(G92-OBLAST_MOSH!G90)/OBLAST_MOSH!G90*100</f>
        <v>11.801242236024844</v>
      </c>
      <c r="I92" s="652">
        <f>OBLAST_MOSH!H90</f>
        <v>6708</v>
      </c>
      <c r="J92" s="661">
        <f>(I92-OBLAST_MOSH!I90)/OBLAST_MOSH!I90*100</f>
        <v>28.235519021219652</v>
      </c>
      <c r="K92" s="658">
        <f>OBLAST_MOSH!J90</f>
        <v>38.163716814159287</v>
      </c>
      <c r="L92" s="654">
        <f>OBLAST_MOSH!K90</f>
        <v>41.448399373181097</v>
      </c>
    </row>
    <row r="93" spans="1:12" s="72" customFormat="1" x14ac:dyDescent="0.25">
      <c r="A93" s="262">
        <f>OBLAST_MOSH!A91</f>
        <v>2</v>
      </c>
      <c r="B93" s="261">
        <f>OBLAST_MOSH!B91</f>
        <v>2</v>
      </c>
      <c r="C93" s="260">
        <v>2</v>
      </c>
      <c r="D93" s="670" t="str">
        <f>OBLAST_MOSH!C91</f>
        <v>Южный ФО</v>
      </c>
      <c r="E93" s="666">
        <f>OBLAST_MOSH!D91</f>
        <v>35071</v>
      </c>
      <c r="F93" s="134">
        <f>(E93-OBLAST_MOSH!E91)/OBLAST_MOSH!E91*100</f>
        <v>25.401365895519717</v>
      </c>
      <c r="G93" s="119">
        <f>OBLAST_MOSH!F91</f>
        <v>7981</v>
      </c>
      <c r="H93" s="134">
        <f>(G93-OBLAST_MOSH!G91)/OBLAST_MOSH!G91*100</f>
        <v>1.5265233430861214</v>
      </c>
      <c r="I93" s="119">
        <f>OBLAST_MOSH!H91</f>
        <v>23633</v>
      </c>
      <c r="J93" s="662">
        <f>(I93-OBLAST_MOSH!I91)/OBLAST_MOSH!I91*100</f>
        <v>41.854741896758703</v>
      </c>
      <c r="K93" s="659">
        <f>OBLAST_MOSH!J91</f>
        <v>25.245144556209279</v>
      </c>
      <c r="L93" s="655">
        <f>OBLAST_MOSH!K91</f>
        <v>32.058235797887527</v>
      </c>
    </row>
    <row r="94" spans="1:12" s="80" customFormat="1" ht="15.75" thickBot="1" x14ac:dyDescent="0.3">
      <c r="A94" s="262">
        <f>OBLAST_MOSH!A92</f>
        <v>3</v>
      </c>
      <c r="B94" s="261">
        <f>OBLAST_MOSH!B92</f>
        <v>3</v>
      </c>
      <c r="C94" s="261">
        <v>3</v>
      </c>
      <c r="D94" s="670" t="str">
        <f>OBLAST_MOSH!C92</f>
        <v>Центральный ФО</v>
      </c>
      <c r="E94" s="666">
        <f>OBLAST_MOSH!D92</f>
        <v>82339</v>
      </c>
      <c r="F94" s="134">
        <f>(E94-OBLAST_MOSH!E92)/OBLAST_MOSH!E92*100</f>
        <v>37.637697875399098</v>
      </c>
      <c r="G94" s="119">
        <f>OBLAST_MOSH!F92</f>
        <v>16258</v>
      </c>
      <c r="H94" s="134">
        <f>(G94-OBLAST_MOSH!G92)/OBLAST_MOSH!G92*100</f>
        <v>8.9751323815269117</v>
      </c>
      <c r="I94" s="119">
        <f>OBLAST_MOSH!H92</f>
        <v>57279</v>
      </c>
      <c r="J94" s="662">
        <f>(I94-OBLAST_MOSH!I92)/OBLAST_MOSH!I92*100</f>
        <v>49.921478301837411</v>
      </c>
      <c r="K94" s="659">
        <f>OBLAST_MOSH!J92</f>
        <v>22.108598392645881</v>
      </c>
      <c r="L94" s="655">
        <f>OBLAST_MOSH!K92</f>
        <v>28.082823529411769</v>
      </c>
    </row>
    <row r="95" spans="1:12" s="162" customFormat="1" ht="15.75" thickBot="1" x14ac:dyDescent="0.3">
      <c r="A95" s="262">
        <f>OBLAST_MOSH!A93</f>
        <v>4</v>
      </c>
      <c r="B95" s="261">
        <f>OBLAST_MOSH!B93</f>
        <v>4</v>
      </c>
      <c r="C95" s="258">
        <v>4</v>
      </c>
      <c r="D95" s="670" t="str">
        <f>OBLAST_MOSH!C93</f>
        <v>Приволжский ФО</v>
      </c>
      <c r="E95" s="666">
        <f>OBLAST_MOSH!D93</f>
        <v>56982</v>
      </c>
      <c r="F95" s="134">
        <f>(E95-OBLAST_MOSH!E93)/OBLAST_MOSH!E93*100</f>
        <v>23.20166050463774</v>
      </c>
      <c r="G95" s="119">
        <f>OBLAST_MOSH!F93</f>
        <v>10957</v>
      </c>
      <c r="H95" s="134">
        <f>(G95-OBLAST_MOSH!G93)/OBLAST_MOSH!G93*100</f>
        <v>-3.7508784258608574</v>
      </c>
      <c r="I95" s="119">
        <f>OBLAST_MOSH!H93</f>
        <v>39042</v>
      </c>
      <c r="J95" s="662">
        <f>(I95-OBLAST_MOSH!I93)/OBLAST_MOSH!I93*100</f>
        <v>30.785207021305105</v>
      </c>
      <c r="K95" s="659">
        <f>OBLAST_MOSH!J93</f>
        <v>21.91443828876578</v>
      </c>
      <c r="L95" s="655">
        <f>OBLAST_MOSH!K93</f>
        <v>27.60694538752546</v>
      </c>
    </row>
    <row r="96" spans="1:12" s="176" customFormat="1" ht="15.75" thickBot="1" x14ac:dyDescent="0.3">
      <c r="A96" s="262">
        <f>OBLAST_MOSH!A94</f>
        <v>5</v>
      </c>
      <c r="B96" s="261">
        <f>OBLAST_MOSH!B94</f>
        <v>7</v>
      </c>
      <c r="C96" s="256">
        <v>6</v>
      </c>
      <c r="D96" s="670" t="str">
        <f>OBLAST_MOSH!C94</f>
        <v>Уральский ФО</v>
      </c>
      <c r="E96" s="666">
        <f>OBLAST_MOSH!D94</f>
        <v>27903</v>
      </c>
      <c r="F96" s="134">
        <f>(E96-OBLAST_MOSH!E94)/OBLAST_MOSH!E94*100</f>
        <v>34.007299971184324</v>
      </c>
      <c r="G96" s="119">
        <f>OBLAST_MOSH!F94</f>
        <v>5328</v>
      </c>
      <c r="H96" s="134">
        <f>(G96-OBLAST_MOSH!G94)/OBLAST_MOSH!G94*100</f>
        <v>18.55807743658211</v>
      </c>
      <c r="I96" s="119">
        <f>OBLAST_MOSH!H94</f>
        <v>19192</v>
      </c>
      <c r="J96" s="662">
        <f>(I96-OBLAST_MOSH!I94)/OBLAST_MOSH!I94*100</f>
        <v>32.240060635292494</v>
      </c>
      <c r="K96" s="659">
        <f>OBLAST_MOSH!J94</f>
        <v>21.729200652528551</v>
      </c>
      <c r="L96" s="655">
        <f>OBLAST_MOSH!K94</f>
        <v>23.643920660809179</v>
      </c>
    </row>
    <row r="97" spans="1:12" s="220" customFormat="1" ht="15.75" thickBot="1" x14ac:dyDescent="0.3">
      <c r="A97" s="262">
        <f>OBLAST_MOSH!A95</f>
        <v>6</v>
      </c>
      <c r="B97" s="261">
        <f>OBLAST_MOSH!B95</f>
        <v>8</v>
      </c>
      <c r="C97" s="257">
        <v>7</v>
      </c>
      <c r="D97" s="670" t="str">
        <f>OBLAST_MOSH!C95</f>
        <v>Дальневосточный ФО</v>
      </c>
      <c r="E97" s="666">
        <f>OBLAST_MOSH!D95</f>
        <v>12960</v>
      </c>
      <c r="F97" s="134">
        <f>(E97-OBLAST_MOSH!E95)/OBLAST_MOSH!E95*100</f>
        <v>24.771348801386349</v>
      </c>
      <c r="G97" s="119">
        <f>OBLAST_MOSH!F95</f>
        <v>2615</v>
      </c>
      <c r="H97" s="134">
        <f>(G97-OBLAST_MOSH!G95)/OBLAST_MOSH!G95*100</f>
        <v>17.845876520955386</v>
      </c>
      <c r="I97" s="119">
        <f>OBLAST_MOSH!H95</f>
        <v>9455</v>
      </c>
      <c r="J97" s="662">
        <f>(I97-OBLAST_MOSH!I95)/OBLAST_MOSH!I95*100</f>
        <v>30.449779249448124</v>
      </c>
      <c r="K97" s="659">
        <f>OBLAST_MOSH!J95</f>
        <v>21.665285832642919</v>
      </c>
      <c r="L97" s="655">
        <f>OBLAST_MOSH!K95</f>
        <v>23.43931551705926</v>
      </c>
    </row>
    <row r="98" spans="1:12" s="251" customFormat="1" ht="15.75" thickBot="1" x14ac:dyDescent="0.3">
      <c r="A98" s="307">
        <f>OBLAST_MOSH!A96</f>
        <v>7</v>
      </c>
      <c r="B98" s="308">
        <f>OBLAST_MOSH!B96</f>
        <v>5</v>
      </c>
      <c r="C98" s="259">
        <v>5</v>
      </c>
      <c r="D98" s="671" t="str">
        <f>OBLAST_MOSH!C96</f>
        <v>Сибирский ФО</v>
      </c>
      <c r="E98" s="667">
        <f>OBLAST_MOSH!D96</f>
        <v>40436</v>
      </c>
      <c r="F98" s="298">
        <f>(E98-OBLAST_MOSH!E96)/OBLAST_MOSH!E96*100</f>
        <v>26.544407585904739</v>
      </c>
      <c r="G98" s="297">
        <f>OBLAST_MOSH!F96</f>
        <v>7865</v>
      </c>
      <c r="H98" s="298">
        <f>(G98-OBLAST_MOSH!G96)/OBLAST_MOSH!G96*100</f>
        <v>5.6697568184871692</v>
      </c>
      <c r="I98" s="297">
        <f>OBLAST_MOSH!H96</f>
        <v>28459</v>
      </c>
      <c r="J98" s="663">
        <f>(I98-OBLAST_MOSH!I96)/OBLAST_MOSH!I96*100</f>
        <v>37.390170898908956</v>
      </c>
      <c r="K98" s="660">
        <f>OBLAST_MOSH!J96</f>
        <v>21.652351062658301</v>
      </c>
      <c r="L98" s="656">
        <f>OBLAST_MOSH!K96</f>
        <v>26.433924068615269</v>
      </c>
    </row>
    <row r="99" spans="1:12" s="255" customFormat="1" ht="15.75" thickBot="1" x14ac:dyDescent="0.3">
      <c r="A99" s="252">
        <f>OBLAST_MOSH!A97</f>
        <v>8</v>
      </c>
      <c r="B99" s="253">
        <f>OBLAST_MOSH!B97</f>
        <v>6</v>
      </c>
      <c r="C99" s="253">
        <v>8</v>
      </c>
      <c r="D99" s="672" t="str">
        <f>OBLAST_MOSH!C97</f>
        <v>Северо-Западный ФО</v>
      </c>
      <c r="E99" s="668">
        <f>OBLAST_MOSH!D97</f>
        <v>32007</v>
      </c>
      <c r="F99" s="254">
        <f>(E99-OBLAST_MOSH!E97)/OBLAST_MOSH!E97*100</f>
        <v>59.088423877926346</v>
      </c>
      <c r="G99" s="253">
        <f>OBLAST_MOSH!F97</f>
        <v>4135</v>
      </c>
      <c r="H99" s="254">
        <f>(G99-OBLAST_MOSH!G97)/OBLAST_MOSH!G97*100</f>
        <v>-5.3342490842490839</v>
      </c>
      <c r="I99" s="253">
        <f>OBLAST_MOSH!H97</f>
        <v>21655</v>
      </c>
      <c r="J99" s="664">
        <f>(I99-OBLAST_MOSH!I97)/OBLAST_MOSH!I97*100</f>
        <v>61.858135884595264</v>
      </c>
      <c r="K99" s="657">
        <f>OBLAST_MOSH!J97</f>
        <v>16.033346258239629</v>
      </c>
      <c r="L99" s="657">
        <f>OBLAST_MOSH!K97</f>
        <v>24.612610582070211</v>
      </c>
    </row>
    <row r="100" spans="1:12" ht="18" thickBot="1" x14ac:dyDescent="0.35">
      <c r="A100" s="784" t="s">
        <v>9</v>
      </c>
      <c r="B100" s="785"/>
      <c r="C100" s="785"/>
      <c r="D100" s="785"/>
      <c r="E100" s="785"/>
      <c r="F100" s="785"/>
      <c r="G100" s="785"/>
      <c r="H100" s="785"/>
      <c r="I100" s="785"/>
      <c r="J100" s="785"/>
      <c r="K100" s="785"/>
      <c r="L100" s="786"/>
    </row>
    <row r="101" spans="1:12" s="209" customFormat="1" ht="15.75" thickBot="1" x14ac:dyDescent="0.3">
      <c r="A101" s="673">
        <f>OBLAST_MOSH!A100</f>
        <v>1</v>
      </c>
      <c r="B101" s="674">
        <f>OBLAST_MOSH!B100</f>
        <v>6</v>
      </c>
      <c r="C101" s="674">
        <v>1</v>
      </c>
      <c r="D101" s="700" t="str">
        <f>OBLAST_MOSH!C100</f>
        <v>Ненецкий автономный округ</v>
      </c>
      <c r="E101" s="696">
        <f>OBLAST_MOSH!D100</f>
        <v>68</v>
      </c>
      <c r="F101" s="676">
        <f>(E101-OBLAST_MOSH!E100)/OBLAST_MOSH!E100*100</f>
        <v>-31.313131313131315</v>
      </c>
      <c r="G101" s="675">
        <f>OBLAST_MOSH!F100</f>
        <v>19</v>
      </c>
      <c r="H101" s="676">
        <f>(G101-OBLAST_MOSH!G100)/OBLAST_MOSH!G100*100</f>
        <v>-5</v>
      </c>
      <c r="I101" s="675">
        <f>OBLAST_MOSH!H100</f>
        <v>48</v>
      </c>
      <c r="J101" s="692">
        <f>(I101-OBLAST_MOSH!I100)/OBLAST_MOSH!I100*100</f>
        <v>-27.27272727272727</v>
      </c>
      <c r="K101" s="688">
        <f>OBLAST_MOSH!J100</f>
        <v>28.35820895522388</v>
      </c>
      <c r="L101" s="684">
        <f>OBLAST_MOSH!K100</f>
        <v>23.255813953488371</v>
      </c>
    </row>
    <row r="102" spans="1:12" s="255" customFormat="1" ht="14.25" customHeight="1" thickBot="1" x14ac:dyDescent="0.3">
      <c r="A102" s="252">
        <f>OBLAST_MOSH!A101</f>
        <v>2</v>
      </c>
      <c r="B102" s="253">
        <f>OBLAST_MOSH!B101</f>
        <v>1</v>
      </c>
      <c r="C102" s="253">
        <v>2</v>
      </c>
      <c r="D102" s="672" t="str">
        <f>OBLAST_MOSH!C101</f>
        <v>Архангельская область</v>
      </c>
      <c r="E102" s="668">
        <f>OBLAST_MOSH!D101</f>
        <v>2809</v>
      </c>
      <c r="F102" s="254">
        <f>(E102-OBLAST_MOSH!E101)/OBLAST_MOSH!E101*100</f>
        <v>20.145423438836612</v>
      </c>
      <c r="G102" s="253">
        <f>OBLAST_MOSH!F101</f>
        <v>689</v>
      </c>
      <c r="H102" s="254">
        <f>(G102-OBLAST_MOSH!G101)/OBLAST_MOSH!G101*100</f>
        <v>10.77170418006431</v>
      </c>
      <c r="I102" s="253">
        <f>OBLAST_MOSH!H101</f>
        <v>1767</v>
      </c>
      <c r="J102" s="664">
        <f>(I102-OBLAST_MOSH!I101)/OBLAST_MOSH!I101*100</f>
        <v>33.762301286903863</v>
      </c>
      <c r="K102" s="657">
        <f>OBLAST_MOSH!J101</f>
        <v>28.05374592833876</v>
      </c>
      <c r="L102" s="657">
        <f>OBLAST_MOSH!K101</f>
        <v>32.012352032938757</v>
      </c>
    </row>
    <row r="103" spans="1:12" s="279" customFormat="1" ht="15.75" thickBot="1" x14ac:dyDescent="0.3">
      <c r="A103" s="677">
        <f>OBLAST_MOSH!A102</f>
        <v>3</v>
      </c>
      <c r="B103" s="309">
        <f>OBLAST_MOSH!B102</f>
        <v>3</v>
      </c>
      <c r="C103" s="310">
        <v>3</v>
      </c>
      <c r="D103" s="701" t="str">
        <f>OBLAST_MOSH!C102</f>
        <v>Калининградская область</v>
      </c>
      <c r="E103" s="697">
        <f>OBLAST_MOSH!D102</f>
        <v>1860</v>
      </c>
      <c r="F103" s="312">
        <f>(E103-OBLAST_MOSH!E102)/OBLAST_MOSH!E102*100</f>
        <v>12.522686025408348</v>
      </c>
      <c r="G103" s="311">
        <f>OBLAST_MOSH!F102</f>
        <v>346</v>
      </c>
      <c r="H103" s="312">
        <f>(G103-OBLAST_MOSH!G102)/OBLAST_MOSH!G102*100</f>
        <v>-29.674796747967481</v>
      </c>
      <c r="I103" s="311">
        <f>OBLAST_MOSH!H102</f>
        <v>1309</v>
      </c>
      <c r="J103" s="693">
        <f>(I103-OBLAST_MOSH!I102)/OBLAST_MOSH!I102*100</f>
        <v>20.867959372114498</v>
      </c>
      <c r="K103" s="689">
        <f>OBLAST_MOSH!J102</f>
        <v>20.90634441087613</v>
      </c>
      <c r="L103" s="685">
        <f>OBLAST_MOSH!K102</f>
        <v>31.238095238095241</v>
      </c>
    </row>
    <row r="104" spans="1:12" s="88" customFormat="1" x14ac:dyDescent="0.25">
      <c r="A104" s="678">
        <f>OBLAST_MOSH!A103</f>
        <v>4</v>
      </c>
      <c r="B104" s="284">
        <f>OBLAST_MOSH!B103</f>
        <v>7</v>
      </c>
      <c r="C104" s="285">
        <v>4</v>
      </c>
      <c r="D104" s="702" t="str">
        <f>OBLAST_MOSH!C103</f>
        <v>Республика Коми</v>
      </c>
      <c r="E104" s="698">
        <f>OBLAST_MOSH!D103</f>
        <v>2623</v>
      </c>
      <c r="F104" s="195">
        <f>(E104-OBLAST_MOSH!E103)/OBLAST_MOSH!E103*100</f>
        <v>5.7234985892785168</v>
      </c>
      <c r="G104" s="194">
        <f>OBLAST_MOSH!F103</f>
        <v>510</v>
      </c>
      <c r="H104" s="195">
        <f>(G104-OBLAST_MOSH!G103)/OBLAST_MOSH!G103*100</f>
        <v>8.7420042643923246</v>
      </c>
      <c r="I104" s="194">
        <f>OBLAST_MOSH!H103</f>
        <v>1969</v>
      </c>
      <c r="J104" s="694">
        <f>(I104-OBLAST_MOSH!I103)/OBLAST_MOSH!I103*100</f>
        <v>11.242937853107344</v>
      </c>
      <c r="K104" s="690">
        <f>OBLAST_MOSH!J103</f>
        <v>20.572811617587739</v>
      </c>
      <c r="L104" s="686">
        <f>OBLAST_MOSH!K103</f>
        <v>20.946851272889681</v>
      </c>
    </row>
    <row r="105" spans="1:12" s="76" customFormat="1" x14ac:dyDescent="0.25">
      <c r="A105" s="678">
        <f>OBLAST_MOSH!A104</f>
        <v>5</v>
      </c>
      <c r="B105" s="284">
        <f>OBLAST_MOSH!B104</f>
        <v>4</v>
      </c>
      <c r="C105" s="263">
        <v>6</v>
      </c>
      <c r="D105" s="702" t="str">
        <f>OBLAST_MOSH!C104</f>
        <v>Псковская область</v>
      </c>
      <c r="E105" s="698">
        <f>OBLAST_MOSH!D104</f>
        <v>976</v>
      </c>
      <c r="F105" s="195">
        <f>(E105-OBLAST_MOSH!E104)/OBLAST_MOSH!E104*100</f>
        <v>45.889387144992526</v>
      </c>
      <c r="G105" s="194">
        <f>OBLAST_MOSH!F104</f>
        <v>159</v>
      </c>
      <c r="H105" s="195">
        <f>(G105-OBLAST_MOSH!G104)/OBLAST_MOSH!G104*100</f>
        <v>-12.637362637362637</v>
      </c>
      <c r="I105" s="194">
        <f>OBLAST_MOSH!H104</f>
        <v>685</v>
      </c>
      <c r="J105" s="694">
        <f>(I105-OBLAST_MOSH!I104)/OBLAST_MOSH!I104*100</f>
        <v>53.932584269662918</v>
      </c>
      <c r="K105" s="690">
        <f>OBLAST_MOSH!J104</f>
        <v>18.838862559241711</v>
      </c>
      <c r="L105" s="686">
        <f>OBLAST_MOSH!K104</f>
        <v>29.027113237639551</v>
      </c>
    </row>
    <row r="106" spans="1:12" s="80" customFormat="1" x14ac:dyDescent="0.25">
      <c r="A106" s="678">
        <f>OBLAST_MOSH!A105</f>
        <v>6</v>
      </c>
      <c r="B106" s="284">
        <f>OBLAST_MOSH!B105</f>
        <v>8</v>
      </c>
      <c r="C106" s="261">
        <v>5</v>
      </c>
      <c r="D106" s="702" t="str">
        <f>OBLAST_MOSH!C105</f>
        <v>Республика Карелия</v>
      </c>
      <c r="E106" s="698">
        <f>OBLAST_MOSH!D105</f>
        <v>1837</v>
      </c>
      <c r="F106" s="195">
        <f>(E106-OBLAST_MOSH!E105)/OBLAST_MOSH!E105*100</f>
        <v>17.530390275111966</v>
      </c>
      <c r="G106" s="194">
        <f>OBLAST_MOSH!F105</f>
        <v>258</v>
      </c>
      <c r="H106" s="195">
        <f>(G106-OBLAST_MOSH!G105)/OBLAST_MOSH!G105*100</f>
        <v>-1.5267175572519083</v>
      </c>
      <c r="I106" s="194">
        <f>OBLAST_MOSH!H105</f>
        <v>1136</v>
      </c>
      <c r="J106" s="694">
        <f>(I106-OBLAST_MOSH!I105)/OBLAST_MOSH!I105*100</f>
        <v>7.6777251184834121</v>
      </c>
      <c r="K106" s="690">
        <f>OBLAST_MOSH!J105</f>
        <v>18.50789096126255</v>
      </c>
      <c r="L106" s="686">
        <f>OBLAST_MOSH!K105</f>
        <v>19.893697798025819</v>
      </c>
    </row>
    <row r="107" spans="1:12" s="77" customFormat="1" x14ac:dyDescent="0.25">
      <c r="A107" s="678">
        <f>OBLAST_MOSH!A106</f>
        <v>7</v>
      </c>
      <c r="B107" s="284">
        <f>OBLAST_MOSH!B106</f>
        <v>9</v>
      </c>
      <c r="C107" s="261">
        <v>7</v>
      </c>
      <c r="D107" s="702" t="str">
        <f>OBLAST_MOSH!C106</f>
        <v>Вологодская область</v>
      </c>
      <c r="E107" s="698">
        <f>OBLAST_MOSH!D106</f>
        <v>3203</v>
      </c>
      <c r="F107" s="195">
        <f>(E107-OBLAST_MOSH!E106)/OBLAST_MOSH!E106*100</f>
        <v>13.662171753016322</v>
      </c>
      <c r="G107" s="194">
        <f>OBLAST_MOSH!F106</f>
        <v>501</v>
      </c>
      <c r="H107" s="195">
        <f>(G107-OBLAST_MOSH!G106)/OBLAST_MOSH!G106*100</f>
        <v>2.6639344262295079</v>
      </c>
      <c r="I107" s="194">
        <f>OBLAST_MOSH!H106</f>
        <v>2570</v>
      </c>
      <c r="J107" s="694">
        <f>(I107-OBLAST_MOSH!I106)/OBLAST_MOSH!I106*100</f>
        <v>21.112158341187559</v>
      </c>
      <c r="K107" s="690">
        <f>OBLAST_MOSH!J106</f>
        <v>16.3139042657115</v>
      </c>
      <c r="L107" s="686">
        <f>OBLAST_MOSH!K106</f>
        <v>18.69731800766284</v>
      </c>
    </row>
    <row r="108" spans="1:12" s="87" customFormat="1" x14ac:dyDescent="0.25">
      <c r="A108" s="678">
        <f>OBLAST_MOSH!A107</f>
        <v>8</v>
      </c>
      <c r="B108" s="284">
        <f>OBLAST_MOSH!B107</f>
        <v>10</v>
      </c>
      <c r="C108" s="261">
        <v>8</v>
      </c>
      <c r="D108" s="702" t="str">
        <f>OBLAST_MOSH!C107</f>
        <v>Мурманская область</v>
      </c>
      <c r="E108" s="698">
        <f>OBLAST_MOSH!D107</f>
        <v>2417</v>
      </c>
      <c r="F108" s="195">
        <f>(E108-OBLAST_MOSH!E107)/OBLAST_MOSH!E107*100</f>
        <v>18.190709046454767</v>
      </c>
      <c r="G108" s="194">
        <f>OBLAST_MOSH!F107</f>
        <v>260</v>
      </c>
      <c r="H108" s="195">
        <f>(G108-OBLAST_MOSH!G107)/OBLAST_MOSH!G107*100</f>
        <v>-18.238993710691823</v>
      </c>
      <c r="I108" s="194">
        <f>OBLAST_MOSH!H107</f>
        <v>1566</v>
      </c>
      <c r="J108" s="694">
        <f>(I108-OBLAST_MOSH!I107)/OBLAST_MOSH!I107*100</f>
        <v>8.0745341614906838</v>
      </c>
      <c r="K108" s="690">
        <f>OBLAST_MOSH!J107</f>
        <v>14.23877327491785</v>
      </c>
      <c r="L108" s="686">
        <f>OBLAST_MOSH!K107</f>
        <v>17.996604414261459</v>
      </c>
    </row>
    <row r="109" spans="1:12" s="87" customFormat="1" x14ac:dyDescent="0.25">
      <c r="A109" s="678">
        <f>OBLAST_MOSH!A108</f>
        <v>9</v>
      </c>
      <c r="B109" s="284">
        <f>OBLAST_MOSH!B108</f>
        <v>5</v>
      </c>
      <c r="C109" s="261">
        <v>10</v>
      </c>
      <c r="D109" s="702" t="str">
        <f>OBLAST_MOSH!C108</f>
        <v>Новгородская область</v>
      </c>
      <c r="E109" s="698">
        <f>OBLAST_MOSH!D108</f>
        <v>1291</v>
      </c>
      <c r="F109" s="195">
        <f>(E109-OBLAST_MOSH!E108)/OBLAST_MOSH!E108*100</f>
        <v>16.938405797101449</v>
      </c>
      <c r="G109" s="194">
        <f>OBLAST_MOSH!F108</f>
        <v>153</v>
      </c>
      <c r="H109" s="195">
        <f>(G109-OBLAST_MOSH!G108)/OBLAST_MOSH!G108*100</f>
        <v>-44.363636363636367</v>
      </c>
      <c r="I109" s="194">
        <f>OBLAST_MOSH!H108</f>
        <v>1071</v>
      </c>
      <c r="J109" s="694">
        <f>(I109-OBLAST_MOSH!I108)/OBLAST_MOSH!I108*100</f>
        <v>40.183246073298427</v>
      </c>
      <c r="K109" s="690">
        <f>OBLAST_MOSH!J108</f>
        <v>12.5</v>
      </c>
      <c r="L109" s="686">
        <f>OBLAST_MOSH!K108</f>
        <v>26.467757459095282</v>
      </c>
    </row>
    <row r="110" spans="1:12" s="87" customFormat="1" x14ac:dyDescent="0.25">
      <c r="A110" s="678">
        <f>OBLAST_MOSH!A109</f>
        <v>10</v>
      </c>
      <c r="B110" s="284">
        <f>OBLAST_MOSH!B109</f>
        <v>2</v>
      </c>
      <c r="C110" s="261">
        <v>9</v>
      </c>
      <c r="D110" s="702" t="str">
        <f>OBLAST_MOSH!C109</f>
        <v>г. Санкт-Петербург</v>
      </c>
      <c r="E110" s="698">
        <f>OBLAST_MOSH!D109</f>
        <v>11868</v>
      </c>
      <c r="F110" s="195">
        <f>(E110-OBLAST_MOSH!E109)/OBLAST_MOSH!E109*100</f>
        <v>222.32482346550788</v>
      </c>
      <c r="G110" s="194">
        <f>OBLAST_MOSH!F109</f>
        <v>970</v>
      </c>
      <c r="H110" s="195">
        <f>(G110-OBLAST_MOSH!G109)/OBLAST_MOSH!G109*100</f>
        <v>-4.6214355948869228</v>
      </c>
      <c r="I110" s="194">
        <f>OBLAST_MOSH!H109</f>
        <v>7408</v>
      </c>
      <c r="J110" s="694">
        <f>(I110-OBLAST_MOSH!I109)/OBLAST_MOSH!I109*100</f>
        <v>237.03366696997273</v>
      </c>
      <c r="K110" s="690">
        <f>OBLAST_MOSH!J109</f>
        <v>11.57794222964908</v>
      </c>
      <c r="L110" s="686">
        <f>OBLAST_MOSH!K109</f>
        <v>31.632970451010891</v>
      </c>
    </row>
    <row r="111" spans="1:12" s="87" customFormat="1" ht="15.75" thickBot="1" x14ac:dyDescent="0.3">
      <c r="A111" s="679">
        <f>OBLAST_MOSH!A110</f>
        <v>11</v>
      </c>
      <c r="B111" s="680">
        <f>OBLAST_MOSH!B110</f>
        <v>11</v>
      </c>
      <c r="C111" s="681">
        <v>11</v>
      </c>
      <c r="D111" s="703" t="str">
        <f>OBLAST_MOSH!C110</f>
        <v>Ленинградская область</v>
      </c>
      <c r="E111" s="699">
        <f>OBLAST_MOSH!D110</f>
        <v>3055</v>
      </c>
      <c r="F111" s="683">
        <f>(E111-OBLAST_MOSH!E110)/OBLAST_MOSH!E110*100</f>
        <v>83.26334733053389</v>
      </c>
      <c r="G111" s="682">
        <f>OBLAST_MOSH!F110</f>
        <v>270</v>
      </c>
      <c r="H111" s="683">
        <f>(G111-OBLAST_MOSH!G110)/OBLAST_MOSH!G110*100</f>
        <v>21.076233183856502</v>
      </c>
      <c r="I111" s="682">
        <f>OBLAST_MOSH!H110</f>
        <v>2126</v>
      </c>
      <c r="J111" s="695">
        <f>(I111-OBLAST_MOSH!I110)/OBLAST_MOSH!I110*100</f>
        <v>92.224231464737798</v>
      </c>
      <c r="K111" s="691">
        <f>OBLAST_MOSH!J110</f>
        <v>11.268781302170281</v>
      </c>
      <c r="L111" s="687">
        <f>OBLAST_MOSH!K110</f>
        <v>16.779533483822419</v>
      </c>
    </row>
  </sheetData>
  <mergeCells count="19">
    <mergeCell ref="A1:L1"/>
    <mergeCell ref="A2:A4"/>
    <mergeCell ref="B2:B4"/>
    <mergeCell ref="C2:C4"/>
    <mergeCell ref="D2:D4"/>
    <mergeCell ref="E2:F2"/>
    <mergeCell ref="G2:H2"/>
    <mergeCell ref="I2:J2"/>
    <mergeCell ref="K2:L2"/>
    <mergeCell ref="E3:E4"/>
    <mergeCell ref="L3:L4"/>
    <mergeCell ref="A91:L91"/>
    <mergeCell ref="A100:L100"/>
    <mergeCell ref="I3:I4"/>
    <mergeCell ref="J3:J4"/>
    <mergeCell ref="K3:K4"/>
    <mergeCell ref="F3:F4"/>
    <mergeCell ref="G3:G4"/>
    <mergeCell ref="H3:H4"/>
  </mergeCells>
  <printOptions horizontalCentered="1" verticalCentered="1"/>
  <pageMargins left="0.39370078740157483" right="0.39370078740157483" top="0.39370078740157483" bottom="0.39370078740157483" header="0" footer="0"/>
  <pageSetup paperSize="9" scale="67" fitToHeight="2" orientation="portrait" r:id="rId1"/>
  <rowBreaks count="1" manualBreakCount="1">
    <brk id="69" min="1" max="27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opLeftCell="A82" workbookViewId="0">
      <selection activeCell="A99" sqref="A99:K110"/>
    </sheetView>
  </sheetViews>
  <sheetFormatPr defaultRowHeight="15" x14ac:dyDescent="0.25"/>
  <sheetData>
    <row r="1" spans="1:11" x14ac:dyDescent="0.25">
      <c r="A1" s="280" t="s">
        <v>106</v>
      </c>
      <c r="B1" s="280" t="s">
        <v>107</v>
      </c>
      <c r="C1" s="280" t="s">
        <v>108</v>
      </c>
      <c r="D1" s="280" t="s">
        <v>109</v>
      </c>
      <c r="E1" s="280" t="s">
        <v>110</v>
      </c>
      <c r="F1" s="280" t="s">
        <v>111</v>
      </c>
      <c r="G1" s="280" t="s">
        <v>112</v>
      </c>
      <c r="H1" s="280" t="s">
        <v>113</v>
      </c>
      <c r="I1" s="280" t="s">
        <v>114</v>
      </c>
      <c r="J1" s="280" t="s">
        <v>115</v>
      </c>
      <c r="K1" s="280" t="s">
        <v>116</v>
      </c>
    </row>
    <row r="2" spans="1:11" x14ac:dyDescent="0.25">
      <c r="A2" s="280">
        <v>1</v>
      </c>
      <c r="B2" s="280">
        <v>2</v>
      </c>
      <c r="C2" s="280" t="s">
        <v>12</v>
      </c>
      <c r="D2" s="280">
        <v>13157</v>
      </c>
      <c r="E2" s="280">
        <v>12687</v>
      </c>
      <c r="F2" s="280">
        <v>10553</v>
      </c>
      <c r="G2" s="280">
        <v>10513</v>
      </c>
      <c r="H2" s="280">
        <v>1574</v>
      </c>
      <c r="I2" s="280">
        <v>1499</v>
      </c>
      <c r="J2" s="280">
        <v>87.020697616887929</v>
      </c>
      <c r="K2" s="280">
        <v>87.520812520812513</v>
      </c>
    </row>
    <row r="3" spans="1:11" x14ac:dyDescent="0.25">
      <c r="A3" s="280">
        <v>2</v>
      </c>
      <c r="B3" s="280">
        <v>1</v>
      </c>
      <c r="C3" s="280" t="s">
        <v>11</v>
      </c>
      <c r="D3" s="280">
        <v>2859</v>
      </c>
      <c r="E3" s="280">
        <v>3388</v>
      </c>
      <c r="F3" s="280">
        <v>2438</v>
      </c>
      <c r="G3" s="280">
        <v>2862</v>
      </c>
      <c r="H3" s="280">
        <v>369</v>
      </c>
      <c r="I3" s="280">
        <v>363</v>
      </c>
      <c r="J3" s="280">
        <v>86.854292839330256</v>
      </c>
      <c r="K3" s="280">
        <v>88.744186046511629</v>
      </c>
    </row>
    <row r="4" spans="1:11" x14ac:dyDescent="0.25">
      <c r="A4" s="280">
        <v>3</v>
      </c>
      <c r="B4" s="280">
        <v>4</v>
      </c>
      <c r="C4" s="280" t="s">
        <v>40</v>
      </c>
      <c r="D4" s="280">
        <v>731</v>
      </c>
      <c r="E4" s="280">
        <v>741</v>
      </c>
      <c r="F4" s="280">
        <v>521</v>
      </c>
      <c r="G4" s="280">
        <v>503</v>
      </c>
      <c r="H4" s="280">
        <v>156</v>
      </c>
      <c r="I4" s="280">
        <v>145</v>
      </c>
      <c r="J4" s="280">
        <v>76.957163958641061</v>
      </c>
      <c r="K4" s="280">
        <v>77.623456790123456</v>
      </c>
    </row>
    <row r="5" spans="1:11" x14ac:dyDescent="0.25">
      <c r="A5" s="280">
        <v>4</v>
      </c>
      <c r="B5" s="280">
        <v>5</v>
      </c>
      <c r="C5" s="280" t="s">
        <v>15</v>
      </c>
      <c r="D5" s="280">
        <v>4260</v>
      </c>
      <c r="E5" s="280">
        <v>4165</v>
      </c>
      <c r="F5" s="280">
        <v>3163</v>
      </c>
      <c r="G5" s="280">
        <v>2928</v>
      </c>
      <c r="H5" s="280">
        <v>964</v>
      </c>
      <c r="I5" s="280">
        <v>909</v>
      </c>
      <c r="J5" s="280">
        <v>76.641628301429606</v>
      </c>
      <c r="K5" s="280">
        <v>76.309616888193901</v>
      </c>
    </row>
    <row r="6" spans="1:11" x14ac:dyDescent="0.25">
      <c r="A6" s="280">
        <v>5</v>
      </c>
      <c r="B6" s="280">
        <v>6</v>
      </c>
      <c r="C6" s="280" t="s">
        <v>21</v>
      </c>
      <c r="D6" s="280">
        <v>4260</v>
      </c>
      <c r="E6" s="280">
        <v>3985</v>
      </c>
      <c r="F6" s="280">
        <v>3025</v>
      </c>
      <c r="G6" s="280">
        <v>2846</v>
      </c>
      <c r="H6" s="280">
        <v>1046</v>
      </c>
      <c r="I6" s="280">
        <v>973</v>
      </c>
      <c r="J6" s="280">
        <v>74.306067305330387</v>
      </c>
      <c r="K6" s="280">
        <v>74.522126211050008</v>
      </c>
    </row>
    <row r="7" spans="1:11" x14ac:dyDescent="0.25">
      <c r="A7" s="280">
        <v>6</v>
      </c>
      <c r="B7" s="280">
        <v>3</v>
      </c>
      <c r="C7" s="280" t="s">
        <v>16</v>
      </c>
      <c r="D7" s="280">
        <v>7493</v>
      </c>
      <c r="E7" s="280">
        <v>8869</v>
      </c>
      <c r="F7" s="280">
        <v>4983</v>
      </c>
      <c r="G7" s="280">
        <v>5555</v>
      </c>
      <c r="H7" s="280">
        <v>1783</v>
      </c>
      <c r="I7" s="280">
        <v>1368</v>
      </c>
      <c r="J7" s="280">
        <v>73.647650014779785</v>
      </c>
      <c r="K7" s="280">
        <v>80.239780442004914</v>
      </c>
    </row>
    <row r="8" spans="1:11" x14ac:dyDescent="0.25">
      <c r="A8" s="280">
        <v>7</v>
      </c>
      <c r="B8" s="280">
        <v>11</v>
      </c>
      <c r="C8" s="280" t="s">
        <v>31</v>
      </c>
      <c r="D8" s="280">
        <v>3806</v>
      </c>
      <c r="E8" s="280">
        <v>4338</v>
      </c>
      <c r="F8" s="280">
        <v>2710</v>
      </c>
      <c r="G8" s="280">
        <v>2837</v>
      </c>
      <c r="H8" s="280">
        <v>1085</v>
      </c>
      <c r="I8" s="280">
        <v>1150</v>
      </c>
      <c r="J8" s="280">
        <v>71.409749670619235</v>
      </c>
      <c r="K8" s="280">
        <v>71.156257837973413</v>
      </c>
    </row>
    <row r="9" spans="1:11" x14ac:dyDescent="0.25">
      <c r="A9" s="280">
        <v>8</v>
      </c>
      <c r="B9" s="280">
        <v>7</v>
      </c>
      <c r="C9" s="280" t="s">
        <v>18</v>
      </c>
      <c r="D9" s="280">
        <v>2651</v>
      </c>
      <c r="E9" s="280">
        <v>2645</v>
      </c>
      <c r="F9" s="280">
        <v>1812</v>
      </c>
      <c r="G9" s="280">
        <v>1812</v>
      </c>
      <c r="H9" s="280">
        <v>726</v>
      </c>
      <c r="I9" s="280">
        <v>654</v>
      </c>
      <c r="J9" s="280">
        <v>71.394799054373522</v>
      </c>
      <c r="K9" s="280">
        <v>73.479318734793182</v>
      </c>
    </row>
    <row r="10" spans="1:11" x14ac:dyDescent="0.25">
      <c r="A10" s="280">
        <v>9</v>
      </c>
      <c r="B10" s="280">
        <v>10</v>
      </c>
      <c r="C10" s="280" t="s">
        <v>23</v>
      </c>
      <c r="D10" s="280">
        <v>11197</v>
      </c>
      <c r="E10" s="280">
        <v>11514</v>
      </c>
      <c r="F10" s="280">
        <v>7480</v>
      </c>
      <c r="G10" s="280">
        <v>7808</v>
      </c>
      <c r="H10" s="280">
        <v>3051</v>
      </c>
      <c r="I10" s="280">
        <v>3133</v>
      </c>
      <c r="J10" s="280">
        <v>71.028392365397394</v>
      </c>
      <c r="K10" s="280">
        <v>71.364591902019924</v>
      </c>
    </row>
    <row r="11" spans="1:11" x14ac:dyDescent="0.25">
      <c r="A11" s="280">
        <v>10</v>
      </c>
      <c r="B11" s="280">
        <v>13</v>
      </c>
      <c r="C11" s="280" t="s">
        <v>22</v>
      </c>
      <c r="D11" s="280">
        <v>12422</v>
      </c>
      <c r="E11" s="280">
        <v>11881</v>
      </c>
      <c r="F11" s="280">
        <v>8185</v>
      </c>
      <c r="G11" s="280">
        <v>7055</v>
      </c>
      <c r="H11" s="280">
        <v>3403</v>
      </c>
      <c r="I11" s="280">
        <v>3007</v>
      </c>
      <c r="J11" s="280">
        <v>70.633413876423887</v>
      </c>
      <c r="K11" s="280">
        <v>70.1152852315643</v>
      </c>
    </row>
    <row r="12" spans="1:11" x14ac:dyDescent="0.25">
      <c r="A12" s="280">
        <v>11</v>
      </c>
      <c r="B12" s="280">
        <v>8</v>
      </c>
      <c r="C12" s="280" t="s">
        <v>17</v>
      </c>
      <c r="D12" s="280">
        <v>7784</v>
      </c>
      <c r="E12" s="280">
        <v>7670</v>
      </c>
      <c r="F12" s="280">
        <v>5062</v>
      </c>
      <c r="G12" s="280">
        <v>4962</v>
      </c>
      <c r="H12" s="280">
        <v>2190</v>
      </c>
      <c r="I12" s="280">
        <v>1851</v>
      </c>
      <c r="J12" s="280">
        <v>69.80143408714838</v>
      </c>
      <c r="K12" s="280">
        <v>72.831351827388815</v>
      </c>
    </row>
    <row r="13" spans="1:11" x14ac:dyDescent="0.25">
      <c r="A13" s="280">
        <v>12</v>
      </c>
      <c r="B13" s="280">
        <v>16</v>
      </c>
      <c r="C13" s="280" t="s">
        <v>25</v>
      </c>
      <c r="D13" s="280">
        <v>6920</v>
      </c>
      <c r="E13" s="280">
        <v>7004</v>
      </c>
      <c r="F13" s="280">
        <v>4396</v>
      </c>
      <c r="G13" s="280">
        <v>4352</v>
      </c>
      <c r="H13" s="280">
        <v>1988</v>
      </c>
      <c r="I13" s="280">
        <v>2009</v>
      </c>
      <c r="J13" s="280">
        <v>68.859649122807014</v>
      </c>
      <c r="K13" s="280">
        <v>68.416915579311436</v>
      </c>
    </row>
    <row r="14" spans="1:11" x14ac:dyDescent="0.25">
      <c r="A14" s="280">
        <v>13</v>
      </c>
      <c r="B14" s="280">
        <v>27</v>
      </c>
      <c r="C14" s="280" t="s">
        <v>32</v>
      </c>
      <c r="D14" s="280">
        <v>15070</v>
      </c>
      <c r="E14" s="280">
        <v>15971</v>
      </c>
      <c r="F14" s="280">
        <v>9508</v>
      </c>
      <c r="G14" s="280">
        <v>9661</v>
      </c>
      <c r="H14" s="280">
        <v>4337</v>
      </c>
      <c r="I14" s="280">
        <v>5525</v>
      </c>
      <c r="J14" s="280">
        <v>68.674611773203324</v>
      </c>
      <c r="K14" s="280">
        <v>63.617805873831159</v>
      </c>
    </row>
    <row r="15" spans="1:11" x14ac:dyDescent="0.25">
      <c r="A15" s="280">
        <v>14</v>
      </c>
      <c r="B15" s="280">
        <v>18</v>
      </c>
      <c r="C15" s="280" t="s">
        <v>61</v>
      </c>
      <c r="D15" s="280">
        <v>682</v>
      </c>
      <c r="E15" s="280">
        <v>709</v>
      </c>
      <c r="F15" s="280">
        <v>443</v>
      </c>
      <c r="G15" s="280">
        <v>467</v>
      </c>
      <c r="H15" s="280">
        <v>207</v>
      </c>
      <c r="I15" s="280">
        <v>227</v>
      </c>
      <c r="J15" s="280">
        <v>68.15384615384616</v>
      </c>
      <c r="K15" s="280">
        <v>67.291066282420758</v>
      </c>
    </row>
    <row r="16" spans="1:11" x14ac:dyDescent="0.25">
      <c r="A16" s="280">
        <v>15</v>
      </c>
      <c r="B16" s="280">
        <v>26</v>
      </c>
      <c r="C16" s="280" t="s">
        <v>48</v>
      </c>
      <c r="D16" s="280">
        <v>67893</v>
      </c>
      <c r="E16" s="280">
        <v>71002</v>
      </c>
      <c r="F16" s="280">
        <v>43909</v>
      </c>
      <c r="G16" s="280">
        <v>43300</v>
      </c>
      <c r="H16" s="280">
        <v>21499</v>
      </c>
      <c r="I16" s="280">
        <v>24112</v>
      </c>
      <c r="J16" s="280">
        <v>67.130931996086105</v>
      </c>
      <c r="K16" s="280">
        <v>64.231887497774878</v>
      </c>
    </row>
    <row r="17" spans="1:11" x14ac:dyDescent="0.25">
      <c r="A17" s="280">
        <v>16</v>
      </c>
      <c r="B17" s="280">
        <v>15</v>
      </c>
      <c r="C17" s="280" t="s">
        <v>67</v>
      </c>
      <c r="D17" s="280">
        <v>11917</v>
      </c>
      <c r="E17" s="280">
        <v>11839</v>
      </c>
      <c r="F17" s="280">
        <v>7367</v>
      </c>
      <c r="G17" s="280">
        <v>7155</v>
      </c>
      <c r="H17" s="280">
        <v>3844</v>
      </c>
      <c r="I17" s="280">
        <v>3302</v>
      </c>
      <c r="J17" s="280">
        <v>65.712246900365713</v>
      </c>
      <c r="K17" s="280">
        <v>68.42306588887827</v>
      </c>
    </row>
    <row r="18" spans="1:11" x14ac:dyDescent="0.25">
      <c r="A18" s="280">
        <v>17</v>
      </c>
      <c r="B18" s="280">
        <v>14</v>
      </c>
      <c r="C18" s="280" t="s">
        <v>26</v>
      </c>
      <c r="D18" s="280">
        <v>10140</v>
      </c>
      <c r="E18" s="280">
        <v>9970</v>
      </c>
      <c r="F18" s="280">
        <v>6106</v>
      </c>
      <c r="G18" s="280">
        <v>6403</v>
      </c>
      <c r="H18" s="280">
        <v>3319</v>
      </c>
      <c r="I18" s="280">
        <v>2843</v>
      </c>
      <c r="J18" s="280">
        <v>64.785145888594158</v>
      </c>
      <c r="K18" s="280">
        <v>69.251568245727881</v>
      </c>
    </row>
    <row r="19" spans="1:11" x14ac:dyDescent="0.25">
      <c r="A19" s="280">
        <v>18</v>
      </c>
      <c r="B19" s="280">
        <v>17</v>
      </c>
      <c r="C19" s="280" t="s">
        <v>82</v>
      </c>
      <c r="D19" s="280">
        <v>8221</v>
      </c>
      <c r="E19" s="280">
        <v>7595</v>
      </c>
      <c r="F19" s="280">
        <v>4987</v>
      </c>
      <c r="G19" s="280">
        <v>4720</v>
      </c>
      <c r="H19" s="280">
        <v>2713</v>
      </c>
      <c r="I19" s="280">
        <v>2186</v>
      </c>
      <c r="J19" s="280">
        <v>64.766233766233768</v>
      </c>
      <c r="K19" s="280">
        <v>68.346365479293368</v>
      </c>
    </row>
    <row r="20" spans="1:11" x14ac:dyDescent="0.25">
      <c r="A20" s="280">
        <v>19</v>
      </c>
      <c r="B20" s="280">
        <v>9</v>
      </c>
      <c r="C20" s="280" t="s">
        <v>19</v>
      </c>
      <c r="D20" s="280">
        <v>12874</v>
      </c>
      <c r="E20" s="280">
        <v>11981</v>
      </c>
      <c r="F20" s="280">
        <v>7997</v>
      </c>
      <c r="G20" s="280">
        <v>8261</v>
      </c>
      <c r="H20" s="280">
        <v>4434</v>
      </c>
      <c r="I20" s="280">
        <v>3305</v>
      </c>
      <c r="J20" s="280">
        <v>64.331107714584505</v>
      </c>
      <c r="K20" s="280">
        <v>71.424865986512188</v>
      </c>
    </row>
    <row r="21" spans="1:11" x14ac:dyDescent="0.25">
      <c r="A21" s="280">
        <v>20</v>
      </c>
      <c r="B21" s="280">
        <v>19</v>
      </c>
      <c r="C21" s="280" t="s">
        <v>13</v>
      </c>
      <c r="D21" s="280">
        <v>9393</v>
      </c>
      <c r="E21" s="280">
        <v>9583</v>
      </c>
      <c r="F21" s="280">
        <v>5483</v>
      </c>
      <c r="G21" s="280">
        <v>5609</v>
      </c>
      <c r="H21" s="280">
        <v>3099</v>
      </c>
      <c r="I21" s="280">
        <v>2767</v>
      </c>
      <c r="J21" s="280">
        <v>63.88953623863901</v>
      </c>
      <c r="K21" s="280">
        <v>66.965138490926464</v>
      </c>
    </row>
    <row r="22" spans="1:11" x14ac:dyDescent="0.25">
      <c r="A22" s="280">
        <v>21</v>
      </c>
      <c r="B22" s="280">
        <v>20</v>
      </c>
      <c r="C22" s="280" t="s">
        <v>44</v>
      </c>
      <c r="D22" s="280">
        <v>25729</v>
      </c>
      <c r="E22" s="280">
        <v>24979</v>
      </c>
      <c r="F22" s="280">
        <v>15375</v>
      </c>
      <c r="G22" s="280">
        <v>15671</v>
      </c>
      <c r="H22" s="280">
        <v>8732</v>
      </c>
      <c r="I22" s="280">
        <v>7868</v>
      </c>
      <c r="J22" s="280">
        <v>63.778155722404293</v>
      </c>
      <c r="K22" s="280">
        <v>66.57462084200688</v>
      </c>
    </row>
    <row r="23" spans="1:11" x14ac:dyDescent="0.25">
      <c r="A23" s="280">
        <v>22</v>
      </c>
      <c r="B23" s="280">
        <v>29</v>
      </c>
      <c r="C23" s="280" t="s">
        <v>33</v>
      </c>
      <c r="D23" s="280">
        <v>5506</v>
      </c>
      <c r="E23" s="280">
        <v>5297</v>
      </c>
      <c r="F23" s="280">
        <v>3222</v>
      </c>
      <c r="G23" s="280">
        <v>3228</v>
      </c>
      <c r="H23" s="280">
        <v>1832</v>
      </c>
      <c r="I23" s="280">
        <v>1941</v>
      </c>
      <c r="J23" s="280">
        <v>63.751483973090608</v>
      </c>
      <c r="K23" s="280">
        <v>62.449216482878697</v>
      </c>
    </row>
    <row r="24" spans="1:11" x14ac:dyDescent="0.25">
      <c r="A24" s="280">
        <v>23</v>
      </c>
      <c r="B24" s="280">
        <v>33</v>
      </c>
      <c r="C24" s="280" t="s">
        <v>39</v>
      </c>
      <c r="D24" s="280">
        <v>11925</v>
      </c>
      <c r="E24" s="280">
        <v>12028</v>
      </c>
      <c r="F24" s="280">
        <v>7036</v>
      </c>
      <c r="G24" s="280">
        <v>6486</v>
      </c>
      <c r="H24" s="280">
        <v>4105</v>
      </c>
      <c r="I24" s="280">
        <v>4107</v>
      </c>
      <c r="J24" s="280">
        <v>63.154115429494659</v>
      </c>
      <c r="K24" s="280">
        <v>61.229113565562173</v>
      </c>
    </row>
    <row r="25" spans="1:11" x14ac:dyDescent="0.25">
      <c r="A25" s="280">
        <v>24</v>
      </c>
      <c r="B25" s="280">
        <v>24</v>
      </c>
      <c r="C25" s="280" t="s">
        <v>20</v>
      </c>
      <c r="D25" s="280">
        <v>12515</v>
      </c>
      <c r="E25" s="280">
        <v>12056</v>
      </c>
      <c r="F25" s="280">
        <v>7415</v>
      </c>
      <c r="G25" s="280">
        <v>7589</v>
      </c>
      <c r="H25" s="280">
        <v>4448</v>
      </c>
      <c r="I25" s="280">
        <v>4136</v>
      </c>
      <c r="J25" s="280">
        <v>62.505268481834278</v>
      </c>
      <c r="K25" s="280">
        <v>64.724946695095952</v>
      </c>
    </row>
    <row r="26" spans="1:11" x14ac:dyDescent="0.25">
      <c r="A26" s="280">
        <v>25</v>
      </c>
      <c r="B26" s="280">
        <v>21</v>
      </c>
      <c r="C26" s="280" t="s">
        <v>72</v>
      </c>
      <c r="D26" s="280">
        <v>1691</v>
      </c>
      <c r="E26" s="280">
        <v>1610</v>
      </c>
      <c r="F26" s="280">
        <v>959</v>
      </c>
      <c r="G26" s="280">
        <v>978</v>
      </c>
      <c r="H26" s="280">
        <v>600</v>
      </c>
      <c r="I26" s="280">
        <v>492</v>
      </c>
      <c r="J26" s="280">
        <v>61.513790891597168</v>
      </c>
      <c r="K26" s="280">
        <v>66.530612244897952</v>
      </c>
    </row>
    <row r="27" spans="1:11" x14ac:dyDescent="0.25">
      <c r="A27" s="280">
        <v>26</v>
      </c>
      <c r="B27" s="280">
        <v>25</v>
      </c>
      <c r="C27" s="280" t="s">
        <v>24</v>
      </c>
      <c r="D27" s="280">
        <v>12456</v>
      </c>
      <c r="E27" s="280">
        <v>11378</v>
      </c>
      <c r="F27" s="280">
        <v>6576</v>
      </c>
      <c r="G27" s="280">
        <v>6545</v>
      </c>
      <c r="H27" s="280">
        <v>4140</v>
      </c>
      <c r="I27" s="280">
        <v>3618</v>
      </c>
      <c r="J27" s="280">
        <v>61.366181410974242</v>
      </c>
      <c r="K27" s="280">
        <v>64.400275509200043</v>
      </c>
    </row>
    <row r="28" spans="1:11" x14ac:dyDescent="0.25">
      <c r="A28" s="280">
        <v>27</v>
      </c>
      <c r="B28" s="280">
        <v>22</v>
      </c>
      <c r="C28" s="280" t="s">
        <v>51</v>
      </c>
      <c r="D28" s="280">
        <v>22839</v>
      </c>
      <c r="E28" s="280">
        <v>23048</v>
      </c>
      <c r="F28" s="280">
        <v>12947</v>
      </c>
      <c r="G28" s="280">
        <v>14128</v>
      </c>
      <c r="H28" s="280">
        <v>8303</v>
      </c>
      <c r="I28" s="280">
        <v>7329</v>
      </c>
      <c r="J28" s="280">
        <v>60.927058823529407</v>
      </c>
      <c r="K28" s="280">
        <v>65.843314536048851</v>
      </c>
    </row>
    <row r="29" spans="1:11" x14ac:dyDescent="0.25">
      <c r="A29" s="280">
        <v>28</v>
      </c>
      <c r="B29" s="280">
        <v>32</v>
      </c>
      <c r="C29" s="280" t="s">
        <v>54</v>
      </c>
      <c r="D29" s="280">
        <v>14225</v>
      </c>
      <c r="E29" s="280">
        <v>13283</v>
      </c>
      <c r="F29" s="280">
        <v>7901</v>
      </c>
      <c r="G29" s="280">
        <v>7413</v>
      </c>
      <c r="H29" s="280">
        <v>5086</v>
      </c>
      <c r="I29" s="280">
        <v>4672</v>
      </c>
      <c r="J29" s="280">
        <v>60.837760837760833</v>
      </c>
      <c r="K29" s="280">
        <v>61.340504757964418</v>
      </c>
    </row>
    <row r="30" spans="1:11" x14ac:dyDescent="0.25">
      <c r="A30" s="280">
        <v>29</v>
      </c>
      <c r="B30" s="280">
        <v>12</v>
      </c>
      <c r="C30" s="280" t="s">
        <v>43</v>
      </c>
      <c r="D30" s="280">
        <v>12055</v>
      </c>
      <c r="E30" s="280">
        <v>11595</v>
      </c>
      <c r="F30" s="280">
        <v>6854</v>
      </c>
      <c r="G30" s="280">
        <v>7529</v>
      </c>
      <c r="H30" s="280">
        <v>4424</v>
      </c>
      <c r="I30" s="280">
        <v>3173</v>
      </c>
      <c r="J30" s="280">
        <v>60.773186735236742</v>
      </c>
      <c r="K30" s="280">
        <v>70.351336198841338</v>
      </c>
    </row>
    <row r="31" spans="1:11" x14ac:dyDescent="0.25">
      <c r="A31" s="280">
        <v>30</v>
      </c>
      <c r="B31" s="280">
        <v>28</v>
      </c>
      <c r="C31" s="280" t="s">
        <v>14</v>
      </c>
      <c r="D31" s="280">
        <v>12905</v>
      </c>
      <c r="E31" s="280">
        <v>12360</v>
      </c>
      <c r="F31" s="280">
        <v>7198</v>
      </c>
      <c r="G31" s="280">
        <v>7299</v>
      </c>
      <c r="H31" s="280">
        <v>5006</v>
      </c>
      <c r="I31" s="280">
        <v>4344</v>
      </c>
      <c r="J31" s="280">
        <v>58.980662078007207</v>
      </c>
      <c r="K31" s="280">
        <v>62.690028343210507</v>
      </c>
    </row>
    <row r="32" spans="1:11" x14ac:dyDescent="0.25">
      <c r="A32" s="280">
        <v>31</v>
      </c>
      <c r="B32" s="280">
        <v>40</v>
      </c>
      <c r="C32" s="280" t="s">
        <v>80</v>
      </c>
      <c r="D32" s="280">
        <v>15710</v>
      </c>
      <c r="E32" s="280">
        <v>16198</v>
      </c>
      <c r="F32" s="280">
        <v>9004</v>
      </c>
      <c r="G32" s="280">
        <v>8923</v>
      </c>
      <c r="H32" s="280">
        <v>6273</v>
      </c>
      <c r="I32" s="280">
        <v>6135</v>
      </c>
      <c r="J32" s="280">
        <v>58.938273221182172</v>
      </c>
      <c r="K32" s="280">
        <v>59.257537521583217</v>
      </c>
    </row>
    <row r="33" spans="1:11" x14ac:dyDescent="0.25">
      <c r="A33" s="280">
        <v>32</v>
      </c>
      <c r="B33" s="280">
        <v>38</v>
      </c>
      <c r="C33" s="280" t="s">
        <v>50</v>
      </c>
      <c r="D33" s="280">
        <v>13225</v>
      </c>
      <c r="E33" s="280">
        <v>13040</v>
      </c>
      <c r="F33" s="280">
        <v>7499</v>
      </c>
      <c r="G33" s="280">
        <v>7391</v>
      </c>
      <c r="H33" s="280">
        <v>5257</v>
      </c>
      <c r="I33" s="280">
        <v>4928</v>
      </c>
      <c r="J33" s="280">
        <v>58.788021323298842</v>
      </c>
      <c r="K33" s="280">
        <v>59.996752983196693</v>
      </c>
    </row>
    <row r="34" spans="1:11" x14ac:dyDescent="0.25">
      <c r="A34" s="280">
        <v>33</v>
      </c>
      <c r="B34" s="280">
        <v>42</v>
      </c>
      <c r="C34" s="280" t="s">
        <v>28</v>
      </c>
      <c r="D34" s="280">
        <v>40892</v>
      </c>
      <c r="E34" s="280">
        <v>39442</v>
      </c>
      <c r="F34" s="280">
        <v>22967</v>
      </c>
      <c r="G34" s="280">
        <v>22364</v>
      </c>
      <c r="H34" s="280">
        <v>16152</v>
      </c>
      <c r="I34" s="280">
        <v>15635</v>
      </c>
      <c r="J34" s="280">
        <v>58.710600986732793</v>
      </c>
      <c r="K34" s="280">
        <v>58.854180373167722</v>
      </c>
    </row>
    <row r="35" spans="1:11" x14ac:dyDescent="0.25">
      <c r="A35" s="280">
        <v>34</v>
      </c>
      <c r="B35" s="280">
        <v>37</v>
      </c>
      <c r="C35" s="280" t="s">
        <v>57</v>
      </c>
      <c r="D35" s="280">
        <v>54334</v>
      </c>
      <c r="E35" s="280">
        <v>53192</v>
      </c>
      <c r="F35" s="280">
        <v>29957</v>
      </c>
      <c r="G35" s="280">
        <v>30196</v>
      </c>
      <c r="H35" s="280">
        <v>21207</v>
      </c>
      <c r="I35" s="280">
        <v>20059</v>
      </c>
      <c r="J35" s="280">
        <v>58.550934250644978</v>
      </c>
      <c r="K35" s="280">
        <v>60.085563625509899</v>
      </c>
    </row>
    <row r="36" spans="1:11" x14ac:dyDescent="0.25">
      <c r="A36" s="280">
        <v>35</v>
      </c>
      <c r="B36" s="280">
        <v>23</v>
      </c>
      <c r="C36" s="280" t="s">
        <v>34</v>
      </c>
      <c r="D36" s="280">
        <v>36042</v>
      </c>
      <c r="E36" s="280">
        <v>34541</v>
      </c>
      <c r="F36" s="280">
        <v>19777</v>
      </c>
      <c r="G36" s="280">
        <v>21893</v>
      </c>
      <c r="H36" s="280">
        <v>14204</v>
      </c>
      <c r="I36" s="280">
        <v>11804</v>
      </c>
      <c r="J36" s="280">
        <v>58.200170683617323</v>
      </c>
      <c r="K36" s="280">
        <v>64.970175386532929</v>
      </c>
    </row>
    <row r="37" spans="1:11" x14ac:dyDescent="0.25">
      <c r="A37" s="280">
        <v>36</v>
      </c>
      <c r="B37" s="280">
        <v>49</v>
      </c>
      <c r="C37" s="280" t="s">
        <v>75</v>
      </c>
      <c r="D37" s="280">
        <v>20999</v>
      </c>
      <c r="E37" s="280">
        <v>21837</v>
      </c>
      <c r="F37" s="280">
        <v>11466</v>
      </c>
      <c r="G37" s="280">
        <v>12320</v>
      </c>
      <c r="H37" s="280">
        <v>8353</v>
      </c>
      <c r="I37" s="280">
        <v>9012</v>
      </c>
      <c r="J37" s="280">
        <v>57.853574852414347</v>
      </c>
      <c r="K37" s="280">
        <v>57.753609600600043</v>
      </c>
    </row>
    <row r="38" spans="1:11" x14ac:dyDescent="0.25">
      <c r="A38" s="280">
        <v>37</v>
      </c>
      <c r="B38" s="280">
        <v>31</v>
      </c>
      <c r="C38" s="280" t="s">
        <v>38</v>
      </c>
      <c r="D38" s="280">
        <v>17571</v>
      </c>
      <c r="E38" s="280">
        <v>17787</v>
      </c>
      <c r="F38" s="280">
        <v>9646</v>
      </c>
      <c r="G38" s="280">
        <v>10644</v>
      </c>
      <c r="H38" s="280">
        <v>7042</v>
      </c>
      <c r="I38" s="280">
        <v>6624</v>
      </c>
      <c r="J38" s="280">
        <v>57.802013422818789</v>
      </c>
      <c r="K38" s="280">
        <v>61.640027797081309</v>
      </c>
    </row>
    <row r="39" spans="1:11" x14ac:dyDescent="0.25">
      <c r="A39" s="280">
        <v>38</v>
      </c>
      <c r="B39" s="280">
        <v>35</v>
      </c>
      <c r="C39" s="280" t="s">
        <v>47</v>
      </c>
      <c r="D39" s="280">
        <v>18363</v>
      </c>
      <c r="E39" s="280">
        <v>18454</v>
      </c>
      <c r="F39" s="280">
        <v>9785</v>
      </c>
      <c r="G39" s="280">
        <v>10162</v>
      </c>
      <c r="H39" s="280">
        <v>7240</v>
      </c>
      <c r="I39" s="280">
        <v>6614</v>
      </c>
      <c r="J39" s="280">
        <v>57.474302496328932</v>
      </c>
      <c r="K39" s="280">
        <v>60.57463042441583</v>
      </c>
    </row>
    <row r="40" spans="1:11" x14ac:dyDescent="0.25">
      <c r="A40" s="280">
        <v>39</v>
      </c>
      <c r="B40" s="280">
        <v>36</v>
      </c>
      <c r="C40" s="280" t="s">
        <v>46</v>
      </c>
      <c r="D40" s="280">
        <v>17681</v>
      </c>
      <c r="E40" s="280">
        <v>17745</v>
      </c>
      <c r="F40" s="280">
        <v>9342</v>
      </c>
      <c r="G40" s="280">
        <v>9695</v>
      </c>
      <c r="H40" s="280">
        <v>7033</v>
      </c>
      <c r="I40" s="280">
        <v>6387</v>
      </c>
      <c r="J40" s="280">
        <v>57.050381679389318</v>
      </c>
      <c r="K40" s="280">
        <v>60.284790448949131</v>
      </c>
    </row>
    <row r="41" spans="1:11" x14ac:dyDescent="0.25">
      <c r="A41" s="280">
        <v>40</v>
      </c>
      <c r="B41" s="280">
        <v>39</v>
      </c>
      <c r="C41" s="280" t="s">
        <v>49</v>
      </c>
      <c r="D41" s="280">
        <v>16078</v>
      </c>
      <c r="E41" s="280">
        <v>15492</v>
      </c>
      <c r="F41" s="280">
        <v>8433</v>
      </c>
      <c r="G41" s="280">
        <v>8777</v>
      </c>
      <c r="H41" s="280">
        <v>6446</v>
      </c>
      <c r="I41" s="280">
        <v>5907</v>
      </c>
      <c r="J41" s="280">
        <v>56.677196048121523</v>
      </c>
      <c r="K41" s="280">
        <v>59.772541541814221</v>
      </c>
    </row>
    <row r="42" spans="1:11" x14ac:dyDescent="0.25">
      <c r="A42" s="280">
        <v>41</v>
      </c>
      <c r="B42" s="280">
        <v>48</v>
      </c>
      <c r="C42" s="280" t="s">
        <v>59</v>
      </c>
      <c r="D42" s="280">
        <v>36404</v>
      </c>
      <c r="E42" s="280">
        <v>39780</v>
      </c>
      <c r="F42" s="280">
        <v>19688</v>
      </c>
      <c r="G42" s="280">
        <v>21757</v>
      </c>
      <c r="H42" s="280">
        <v>15074</v>
      </c>
      <c r="I42" s="280">
        <v>15833</v>
      </c>
      <c r="J42" s="280">
        <v>56.636557160117377</v>
      </c>
      <c r="K42" s="280">
        <v>57.879755254056931</v>
      </c>
    </row>
    <row r="43" spans="1:11" x14ac:dyDescent="0.25">
      <c r="A43" s="280">
        <v>42</v>
      </c>
      <c r="B43" s="280">
        <v>45</v>
      </c>
      <c r="C43" s="280" t="s">
        <v>73</v>
      </c>
      <c r="D43" s="280">
        <v>15901</v>
      </c>
      <c r="E43" s="280">
        <v>16279</v>
      </c>
      <c r="F43" s="280">
        <v>8490</v>
      </c>
      <c r="G43" s="280">
        <v>9085</v>
      </c>
      <c r="H43" s="280">
        <v>6561</v>
      </c>
      <c r="I43" s="280">
        <v>6537</v>
      </c>
      <c r="J43" s="280">
        <v>56.408212078931633</v>
      </c>
      <c r="K43" s="280">
        <v>58.155165791832033</v>
      </c>
    </row>
    <row r="44" spans="1:11" x14ac:dyDescent="0.25">
      <c r="A44" s="280">
        <v>43</v>
      </c>
      <c r="B44" s="280">
        <v>61</v>
      </c>
      <c r="C44" s="280" t="s">
        <v>55</v>
      </c>
      <c r="D44" s="280">
        <v>47390</v>
      </c>
      <c r="E44" s="280">
        <v>49601</v>
      </c>
      <c r="F44" s="280">
        <v>25347</v>
      </c>
      <c r="G44" s="280">
        <v>25685</v>
      </c>
      <c r="H44" s="280">
        <v>20229</v>
      </c>
      <c r="I44" s="280">
        <v>21997</v>
      </c>
      <c r="J44" s="280">
        <v>55.614797261716703</v>
      </c>
      <c r="K44" s="280">
        <v>53.867287445996389</v>
      </c>
    </row>
    <row r="45" spans="1:11" x14ac:dyDescent="0.25">
      <c r="A45" s="280">
        <v>44</v>
      </c>
      <c r="B45" s="280">
        <v>44</v>
      </c>
      <c r="C45" s="280" t="s">
        <v>86</v>
      </c>
      <c r="D45" s="280">
        <v>16091</v>
      </c>
      <c r="E45" s="280">
        <v>14464</v>
      </c>
      <c r="F45" s="280">
        <v>7564</v>
      </c>
      <c r="G45" s="280">
        <v>7696</v>
      </c>
      <c r="H45" s="280">
        <v>6052</v>
      </c>
      <c r="I45" s="280">
        <v>5481</v>
      </c>
      <c r="J45" s="280">
        <v>55.552291421856637</v>
      </c>
      <c r="K45" s="280">
        <v>58.404796235865518</v>
      </c>
    </row>
    <row r="46" spans="1:11" x14ac:dyDescent="0.25">
      <c r="A46" s="280">
        <v>45</v>
      </c>
      <c r="B46" s="280">
        <v>65</v>
      </c>
      <c r="C46" s="280" t="s">
        <v>71</v>
      </c>
      <c r="D46" s="280">
        <v>12591</v>
      </c>
      <c r="E46" s="280">
        <v>13768</v>
      </c>
      <c r="F46" s="280">
        <v>6621</v>
      </c>
      <c r="G46" s="280">
        <v>6648</v>
      </c>
      <c r="H46" s="280">
        <v>5309</v>
      </c>
      <c r="I46" s="280">
        <v>5932</v>
      </c>
      <c r="J46" s="280">
        <v>55.498742665549038</v>
      </c>
      <c r="K46" s="280">
        <v>52.84578696343403</v>
      </c>
    </row>
    <row r="47" spans="1:11" x14ac:dyDescent="0.25">
      <c r="A47" s="280">
        <v>46</v>
      </c>
      <c r="B47" s="280">
        <v>50</v>
      </c>
      <c r="C47" s="280" t="s">
        <v>84</v>
      </c>
      <c r="D47" s="280">
        <v>11351</v>
      </c>
      <c r="E47" s="280">
        <v>11409</v>
      </c>
      <c r="F47" s="280">
        <v>5294</v>
      </c>
      <c r="G47" s="280">
        <v>5828</v>
      </c>
      <c r="H47" s="280">
        <v>4268</v>
      </c>
      <c r="I47" s="280">
        <v>4508</v>
      </c>
      <c r="J47" s="280">
        <v>55.364986404517879</v>
      </c>
      <c r="K47" s="280">
        <v>56.385448916408663</v>
      </c>
    </row>
    <row r="48" spans="1:11" x14ac:dyDescent="0.25">
      <c r="A48" s="280">
        <v>47</v>
      </c>
      <c r="B48" s="280">
        <v>53</v>
      </c>
      <c r="C48" s="280" t="s">
        <v>30</v>
      </c>
      <c r="D48" s="280">
        <v>19367</v>
      </c>
      <c r="E48" s="280">
        <v>18854</v>
      </c>
      <c r="F48" s="280">
        <v>9414</v>
      </c>
      <c r="G48" s="280">
        <v>9216</v>
      </c>
      <c r="H48" s="280">
        <v>7659</v>
      </c>
      <c r="I48" s="280">
        <v>7594</v>
      </c>
      <c r="J48" s="280">
        <v>55.139694254085413</v>
      </c>
      <c r="K48" s="280">
        <v>54.82450922070197</v>
      </c>
    </row>
    <row r="49" spans="1:11" x14ac:dyDescent="0.25">
      <c r="A49" s="280">
        <v>48</v>
      </c>
      <c r="B49" s="280">
        <v>55</v>
      </c>
      <c r="C49" s="280" t="s">
        <v>56</v>
      </c>
      <c r="D49" s="280">
        <v>22836</v>
      </c>
      <c r="E49" s="280">
        <v>24222</v>
      </c>
      <c r="F49" s="280">
        <v>12236</v>
      </c>
      <c r="G49" s="280">
        <v>12688</v>
      </c>
      <c r="H49" s="280">
        <v>10026</v>
      </c>
      <c r="I49" s="280">
        <v>10661</v>
      </c>
      <c r="J49" s="280">
        <v>54.96361512891923</v>
      </c>
      <c r="K49" s="280">
        <v>54.340656987451283</v>
      </c>
    </row>
    <row r="50" spans="1:11" x14ac:dyDescent="0.25">
      <c r="A50" s="280">
        <v>49</v>
      </c>
      <c r="B50" s="280">
        <v>34</v>
      </c>
      <c r="C50" s="280" t="s">
        <v>41</v>
      </c>
      <c r="D50" s="280">
        <v>2445</v>
      </c>
      <c r="E50" s="280">
        <v>2657</v>
      </c>
      <c r="F50" s="280">
        <v>1283</v>
      </c>
      <c r="G50" s="280">
        <v>1556</v>
      </c>
      <c r="H50" s="280">
        <v>1052</v>
      </c>
      <c r="I50" s="280">
        <v>993</v>
      </c>
      <c r="J50" s="280">
        <v>54.946466809421842</v>
      </c>
      <c r="K50" s="280">
        <v>61.043546488819153</v>
      </c>
    </row>
    <row r="51" spans="1:11" x14ac:dyDescent="0.25">
      <c r="A51" s="280">
        <v>50</v>
      </c>
      <c r="B51" s="280">
        <v>75</v>
      </c>
      <c r="C51" s="280" t="s">
        <v>92</v>
      </c>
      <c r="D51" s="280">
        <v>8281</v>
      </c>
      <c r="E51" s="280">
        <v>8835</v>
      </c>
      <c r="F51" s="280">
        <v>4420</v>
      </c>
      <c r="G51" s="280">
        <v>4108</v>
      </c>
      <c r="H51" s="280">
        <v>3653</v>
      </c>
      <c r="I51" s="280">
        <v>4055</v>
      </c>
      <c r="J51" s="280">
        <v>54.750402576489527</v>
      </c>
      <c r="K51" s="280">
        <v>50.324635550655387</v>
      </c>
    </row>
    <row r="52" spans="1:11" x14ac:dyDescent="0.25">
      <c r="A52" s="280">
        <v>51</v>
      </c>
      <c r="B52" s="280">
        <v>62</v>
      </c>
      <c r="C52" s="280" t="s">
        <v>78</v>
      </c>
      <c r="D52" s="280">
        <v>12567</v>
      </c>
      <c r="E52" s="280">
        <v>11474</v>
      </c>
      <c r="F52" s="280">
        <v>5684</v>
      </c>
      <c r="G52" s="280">
        <v>5623</v>
      </c>
      <c r="H52" s="280">
        <v>4717</v>
      </c>
      <c r="I52" s="280">
        <v>4823</v>
      </c>
      <c r="J52" s="280">
        <v>54.648591481588298</v>
      </c>
      <c r="K52" s="280">
        <v>53.829216925138809</v>
      </c>
    </row>
    <row r="53" spans="1:11" x14ac:dyDescent="0.25">
      <c r="A53" s="280">
        <v>52</v>
      </c>
      <c r="B53" s="280">
        <v>43</v>
      </c>
      <c r="C53" s="280" t="s">
        <v>35</v>
      </c>
      <c r="D53" s="280">
        <v>16096</v>
      </c>
      <c r="E53" s="280">
        <v>15416</v>
      </c>
      <c r="F53" s="280">
        <v>8172</v>
      </c>
      <c r="G53" s="280">
        <v>8133</v>
      </c>
      <c r="H53" s="280">
        <v>6783</v>
      </c>
      <c r="I53" s="280">
        <v>5722</v>
      </c>
      <c r="J53" s="280">
        <v>54.643931795386159</v>
      </c>
      <c r="K53" s="280">
        <v>58.700830025261638</v>
      </c>
    </row>
    <row r="54" spans="1:11" x14ac:dyDescent="0.25">
      <c r="A54" s="280">
        <v>53</v>
      </c>
      <c r="B54" s="280">
        <v>54</v>
      </c>
      <c r="C54" s="280" t="s">
        <v>36</v>
      </c>
      <c r="D54" s="280">
        <v>19013</v>
      </c>
      <c r="E54" s="280">
        <v>20433</v>
      </c>
      <c r="F54" s="280">
        <v>10008</v>
      </c>
      <c r="G54" s="280">
        <v>10638</v>
      </c>
      <c r="H54" s="280">
        <v>8354</v>
      </c>
      <c r="I54" s="280">
        <v>8917</v>
      </c>
      <c r="J54" s="280">
        <v>54.503866681189407</v>
      </c>
      <c r="K54" s="280">
        <v>54.40040910253132</v>
      </c>
    </row>
    <row r="55" spans="1:11" x14ac:dyDescent="0.25">
      <c r="A55" s="280">
        <v>54</v>
      </c>
      <c r="B55" s="280">
        <v>59</v>
      </c>
      <c r="C55" s="280" t="s">
        <v>56</v>
      </c>
      <c r="D55" s="280">
        <v>49274</v>
      </c>
      <c r="E55" s="280">
        <v>49930</v>
      </c>
      <c r="F55" s="280">
        <v>25024</v>
      </c>
      <c r="G55" s="280">
        <v>25307</v>
      </c>
      <c r="H55" s="280">
        <v>20911</v>
      </c>
      <c r="I55" s="280">
        <v>21490</v>
      </c>
      <c r="J55" s="280">
        <v>54.476978338957217</v>
      </c>
      <c r="K55" s="280">
        <v>54.078252879458091</v>
      </c>
    </row>
    <row r="56" spans="1:11" x14ac:dyDescent="0.25">
      <c r="A56" s="280">
        <v>55</v>
      </c>
      <c r="B56" s="280">
        <v>30</v>
      </c>
      <c r="C56" s="280" t="s">
        <v>27</v>
      </c>
      <c r="D56" s="280">
        <v>8435</v>
      </c>
      <c r="E56" s="280">
        <v>7690</v>
      </c>
      <c r="F56" s="280">
        <v>4370</v>
      </c>
      <c r="G56" s="280">
        <v>4415</v>
      </c>
      <c r="H56" s="280">
        <v>3666</v>
      </c>
      <c r="I56" s="280">
        <v>2702</v>
      </c>
      <c r="J56" s="280">
        <v>54.380288700846187</v>
      </c>
      <c r="K56" s="280">
        <v>62.034565125755243</v>
      </c>
    </row>
    <row r="57" spans="1:11" x14ac:dyDescent="0.25">
      <c r="A57" s="280">
        <v>56</v>
      </c>
      <c r="B57" s="280">
        <v>57</v>
      </c>
      <c r="C57" s="280" t="s">
        <v>53</v>
      </c>
      <c r="D57" s="280">
        <v>38967</v>
      </c>
      <c r="E57" s="280">
        <v>39348</v>
      </c>
      <c r="F57" s="280">
        <v>20027</v>
      </c>
      <c r="G57" s="280">
        <v>19928</v>
      </c>
      <c r="H57" s="280">
        <v>16922</v>
      </c>
      <c r="I57" s="280">
        <v>16881</v>
      </c>
      <c r="J57" s="280">
        <v>54.201737530109071</v>
      </c>
      <c r="K57" s="280">
        <v>54.138933413023992</v>
      </c>
    </row>
    <row r="58" spans="1:11" x14ac:dyDescent="0.25">
      <c r="A58" s="280">
        <v>57</v>
      </c>
      <c r="B58" s="280">
        <v>47</v>
      </c>
      <c r="C58" s="280" t="s">
        <v>65</v>
      </c>
      <c r="D58" s="280">
        <v>44707</v>
      </c>
      <c r="E58" s="280">
        <v>43071</v>
      </c>
      <c r="F58" s="280">
        <v>22723</v>
      </c>
      <c r="G58" s="280">
        <v>23558</v>
      </c>
      <c r="H58" s="280">
        <v>19339</v>
      </c>
      <c r="I58" s="280">
        <v>16981</v>
      </c>
      <c r="J58" s="280">
        <v>54.022633255670208</v>
      </c>
      <c r="K58" s="280">
        <v>58.111941587113648</v>
      </c>
    </row>
    <row r="59" spans="1:11" x14ac:dyDescent="0.25">
      <c r="A59" s="280">
        <v>58</v>
      </c>
      <c r="B59" s="280">
        <v>69</v>
      </c>
      <c r="C59" s="280" t="s">
        <v>69</v>
      </c>
      <c r="D59" s="280">
        <v>38541</v>
      </c>
      <c r="E59" s="280">
        <v>41933</v>
      </c>
      <c r="F59" s="280">
        <v>20245</v>
      </c>
      <c r="G59" s="280">
        <v>21092</v>
      </c>
      <c r="H59" s="280">
        <v>17496</v>
      </c>
      <c r="I59" s="280">
        <v>19516</v>
      </c>
      <c r="J59" s="280">
        <v>53.641927876844811</v>
      </c>
      <c r="K59" s="280">
        <v>51.94050433412135</v>
      </c>
    </row>
    <row r="60" spans="1:11" x14ac:dyDescent="0.25">
      <c r="A60" s="280">
        <v>59</v>
      </c>
      <c r="B60" s="280">
        <v>58</v>
      </c>
      <c r="C60" s="280" t="s">
        <v>62</v>
      </c>
      <c r="D60" s="280">
        <v>57240</v>
      </c>
      <c r="E60" s="280">
        <v>60496</v>
      </c>
      <c r="F60" s="280">
        <v>30042</v>
      </c>
      <c r="G60" s="280">
        <v>31881</v>
      </c>
      <c r="H60" s="280">
        <v>26088</v>
      </c>
      <c r="I60" s="280">
        <v>27037</v>
      </c>
      <c r="J60" s="280">
        <v>53.522180652057727</v>
      </c>
      <c r="K60" s="280">
        <v>54.110798058318338</v>
      </c>
    </row>
    <row r="61" spans="1:11" x14ac:dyDescent="0.25">
      <c r="A61" s="280">
        <v>59.1</v>
      </c>
      <c r="B61" s="280">
        <v>51.1</v>
      </c>
      <c r="C61" s="280" t="s">
        <v>64</v>
      </c>
      <c r="D61" s="280">
        <v>1864820</v>
      </c>
      <c r="E61" s="280">
        <v>1845410</v>
      </c>
      <c r="F61" s="280">
        <v>933657</v>
      </c>
      <c r="G61" s="280">
        <v>954263</v>
      </c>
      <c r="H61" s="280">
        <v>815844</v>
      </c>
      <c r="I61" s="280">
        <v>774325</v>
      </c>
      <c r="J61" s="280">
        <v>53.367045803346222</v>
      </c>
      <c r="K61" s="280">
        <v>55.204768284866027</v>
      </c>
    </row>
    <row r="62" spans="1:11" x14ac:dyDescent="0.25">
      <c r="A62" s="280">
        <v>60</v>
      </c>
      <c r="B62" s="280">
        <v>84</v>
      </c>
      <c r="C62" s="280" t="s">
        <v>89</v>
      </c>
      <c r="D62" s="280">
        <v>12767</v>
      </c>
      <c r="E62" s="280">
        <v>12736</v>
      </c>
      <c r="F62" s="280">
        <v>6036</v>
      </c>
      <c r="G62" s="280">
        <v>5697</v>
      </c>
      <c r="H62" s="280">
        <v>5281</v>
      </c>
      <c r="I62" s="280">
        <v>8466</v>
      </c>
      <c r="J62" s="280">
        <v>53.335689670407348</v>
      </c>
      <c r="K62" s="280">
        <v>40.224528701546276</v>
      </c>
    </row>
    <row r="63" spans="1:11" x14ac:dyDescent="0.25">
      <c r="A63" s="280">
        <v>61</v>
      </c>
      <c r="B63" s="280">
        <v>60</v>
      </c>
      <c r="C63" s="280" t="s">
        <v>77</v>
      </c>
      <c r="D63" s="280">
        <v>51668</v>
      </c>
      <c r="E63" s="280">
        <v>51100</v>
      </c>
      <c r="F63" s="280">
        <v>25554</v>
      </c>
      <c r="G63" s="280">
        <v>26602</v>
      </c>
      <c r="H63" s="280">
        <v>22539</v>
      </c>
      <c r="I63" s="280">
        <v>22613</v>
      </c>
      <c r="J63" s="280">
        <v>53.134551805876107</v>
      </c>
      <c r="K63" s="280">
        <v>54.052626231839881</v>
      </c>
    </row>
    <row r="64" spans="1:11" x14ac:dyDescent="0.25">
      <c r="A64" s="280">
        <v>62</v>
      </c>
      <c r="B64" s="280">
        <v>41</v>
      </c>
      <c r="C64" s="280" t="s">
        <v>37</v>
      </c>
      <c r="D64" s="280">
        <v>7208</v>
      </c>
      <c r="E64" s="280">
        <v>7110</v>
      </c>
      <c r="F64" s="280">
        <v>3508</v>
      </c>
      <c r="G64" s="280">
        <v>4032</v>
      </c>
      <c r="H64" s="280">
        <v>3095</v>
      </c>
      <c r="I64" s="280">
        <v>2796</v>
      </c>
      <c r="J64" s="280">
        <v>53.127366348629423</v>
      </c>
      <c r="K64" s="280">
        <v>59.050966608084352</v>
      </c>
    </row>
    <row r="65" spans="1:11" x14ac:dyDescent="0.25">
      <c r="A65" s="280">
        <v>63</v>
      </c>
      <c r="B65" s="280">
        <v>79</v>
      </c>
      <c r="C65" s="280" t="s">
        <v>90</v>
      </c>
      <c r="D65" s="280">
        <v>15022</v>
      </c>
      <c r="E65" s="280">
        <v>16332</v>
      </c>
      <c r="F65" s="280">
        <v>6968</v>
      </c>
      <c r="G65" s="280">
        <v>6766</v>
      </c>
      <c r="H65" s="280">
        <v>6269</v>
      </c>
      <c r="I65" s="280">
        <v>7621</v>
      </c>
      <c r="J65" s="280">
        <v>52.640326357936083</v>
      </c>
      <c r="K65" s="280">
        <v>47.028567456731771</v>
      </c>
    </row>
    <row r="66" spans="1:11" x14ac:dyDescent="0.25">
      <c r="A66" s="280">
        <v>64</v>
      </c>
      <c r="B66" s="280">
        <v>46</v>
      </c>
      <c r="C66" s="280" t="s">
        <v>29</v>
      </c>
      <c r="D66" s="280">
        <v>13829</v>
      </c>
      <c r="E66" s="280">
        <v>12851</v>
      </c>
      <c r="F66" s="280">
        <v>6999</v>
      </c>
      <c r="G66" s="280">
        <v>6842</v>
      </c>
      <c r="H66" s="280">
        <v>6343</v>
      </c>
      <c r="I66" s="280">
        <v>4924</v>
      </c>
      <c r="J66" s="280">
        <v>52.458402038674848</v>
      </c>
      <c r="K66" s="280">
        <v>58.150603433622308</v>
      </c>
    </row>
    <row r="67" spans="1:11" x14ac:dyDescent="0.25">
      <c r="A67" s="280">
        <v>65</v>
      </c>
      <c r="B67" s="280">
        <v>64</v>
      </c>
      <c r="C67" s="280" t="s">
        <v>81</v>
      </c>
      <c r="D67" s="280">
        <v>7951</v>
      </c>
      <c r="E67" s="280">
        <v>8340</v>
      </c>
      <c r="F67" s="280">
        <v>3714</v>
      </c>
      <c r="G67" s="280">
        <v>3887</v>
      </c>
      <c r="H67" s="280">
        <v>3421</v>
      </c>
      <c r="I67" s="280">
        <v>3454</v>
      </c>
      <c r="J67" s="280">
        <v>52.053258584442887</v>
      </c>
      <c r="K67" s="280">
        <v>52.949189483721561</v>
      </c>
    </row>
    <row r="68" spans="1:11" x14ac:dyDescent="0.25">
      <c r="A68" s="280">
        <v>66</v>
      </c>
      <c r="B68" s="280">
        <v>52</v>
      </c>
      <c r="C68" s="280" t="s">
        <v>42</v>
      </c>
      <c r="D68" s="280">
        <v>28466</v>
      </c>
      <c r="E68" s="280">
        <v>26923</v>
      </c>
      <c r="F68" s="280">
        <v>13142</v>
      </c>
      <c r="G68" s="280">
        <v>13412</v>
      </c>
      <c r="H68" s="280">
        <v>12308</v>
      </c>
      <c r="I68" s="280">
        <v>10955</v>
      </c>
      <c r="J68" s="280">
        <v>51.638506876227893</v>
      </c>
      <c r="K68" s="280">
        <v>55.041654696926173</v>
      </c>
    </row>
    <row r="69" spans="1:11" x14ac:dyDescent="0.25">
      <c r="A69" s="280">
        <v>67</v>
      </c>
      <c r="B69" s="280">
        <v>63</v>
      </c>
      <c r="C69" s="280" t="s">
        <v>91</v>
      </c>
      <c r="D69" s="280">
        <v>7475</v>
      </c>
      <c r="E69" s="280">
        <v>7799</v>
      </c>
      <c r="F69" s="280">
        <v>3648</v>
      </c>
      <c r="G69" s="280">
        <v>4028</v>
      </c>
      <c r="H69" s="280">
        <v>3448</v>
      </c>
      <c r="I69" s="280">
        <v>3565</v>
      </c>
      <c r="J69" s="280">
        <v>51.409244644870341</v>
      </c>
      <c r="K69" s="280">
        <v>53.048860792835512</v>
      </c>
    </row>
    <row r="70" spans="1:11" x14ac:dyDescent="0.25">
      <c r="A70" s="280">
        <v>68</v>
      </c>
      <c r="B70" s="280">
        <v>71</v>
      </c>
      <c r="C70" s="280" t="s">
        <v>66</v>
      </c>
      <c r="D70" s="280">
        <v>7071</v>
      </c>
      <c r="E70" s="280">
        <v>6854</v>
      </c>
      <c r="F70" s="280">
        <v>3374</v>
      </c>
      <c r="G70" s="280">
        <v>3403</v>
      </c>
      <c r="H70" s="280">
        <v>3226</v>
      </c>
      <c r="I70" s="280">
        <v>3235</v>
      </c>
      <c r="J70" s="280">
        <v>51.121212121212118</v>
      </c>
      <c r="K70" s="280">
        <v>51.265441398011447</v>
      </c>
    </row>
    <row r="71" spans="1:11" x14ac:dyDescent="0.25">
      <c r="A71" s="280">
        <v>69</v>
      </c>
      <c r="B71" s="280">
        <v>73</v>
      </c>
      <c r="C71" s="280" t="s">
        <v>87</v>
      </c>
      <c r="D71" s="280">
        <v>20930</v>
      </c>
      <c r="E71" s="280">
        <v>21880</v>
      </c>
      <c r="F71" s="280">
        <v>10500</v>
      </c>
      <c r="G71" s="280">
        <v>10781</v>
      </c>
      <c r="H71" s="280">
        <v>10056</v>
      </c>
      <c r="I71" s="280">
        <v>10582</v>
      </c>
      <c r="J71" s="280">
        <v>51.079976649153537</v>
      </c>
      <c r="K71" s="280">
        <v>50.465758554510131</v>
      </c>
    </row>
    <row r="72" spans="1:11" x14ac:dyDescent="0.25">
      <c r="A72" s="280">
        <v>70</v>
      </c>
      <c r="B72" s="280">
        <v>72</v>
      </c>
      <c r="C72" s="280" t="s">
        <v>63</v>
      </c>
      <c r="D72" s="280">
        <v>32569</v>
      </c>
      <c r="E72" s="280">
        <v>32098</v>
      </c>
      <c r="F72" s="280">
        <v>16304</v>
      </c>
      <c r="G72" s="280">
        <v>14851</v>
      </c>
      <c r="H72" s="280">
        <v>15852</v>
      </c>
      <c r="I72" s="280">
        <v>14339</v>
      </c>
      <c r="J72" s="280">
        <v>50.702823734295308</v>
      </c>
      <c r="K72" s="280">
        <v>50.87701267557383</v>
      </c>
    </row>
    <row r="73" spans="1:11" x14ac:dyDescent="0.25">
      <c r="A73" s="280">
        <v>71</v>
      </c>
      <c r="B73" s="280">
        <v>51</v>
      </c>
      <c r="C73" s="280" t="s">
        <v>45</v>
      </c>
      <c r="D73" s="280">
        <v>25966</v>
      </c>
      <c r="E73" s="280">
        <v>24730</v>
      </c>
      <c r="F73" s="280">
        <v>12909</v>
      </c>
      <c r="G73" s="280">
        <v>12817</v>
      </c>
      <c r="H73" s="280">
        <v>12573</v>
      </c>
      <c r="I73" s="280">
        <v>10195</v>
      </c>
      <c r="J73" s="280">
        <v>50.659288909818699</v>
      </c>
      <c r="K73" s="280">
        <v>55.697027637754218</v>
      </c>
    </row>
    <row r="74" spans="1:11" x14ac:dyDescent="0.25">
      <c r="A74" s="280">
        <v>72</v>
      </c>
      <c r="B74" s="280">
        <v>74</v>
      </c>
      <c r="C74" s="280" t="s">
        <v>74</v>
      </c>
      <c r="D74" s="280">
        <v>68145</v>
      </c>
      <c r="E74" s="280">
        <v>66743</v>
      </c>
      <c r="F74" s="280">
        <v>31190</v>
      </c>
      <c r="G74" s="280">
        <v>30642</v>
      </c>
      <c r="H74" s="280">
        <v>31599</v>
      </c>
      <c r="I74" s="280">
        <v>30214</v>
      </c>
      <c r="J74" s="280">
        <v>49.674306009014323</v>
      </c>
      <c r="K74" s="280">
        <v>50.351649796240302</v>
      </c>
    </row>
    <row r="75" spans="1:11" x14ac:dyDescent="0.25">
      <c r="A75" s="280">
        <v>73</v>
      </c>
      <c r="B75" s="280">
        <v>56</v>
      </c>
      <c r="C75" s="280" t="s">
        <v>88</v>
      </c>
      <c r="D75" s="280">
        <v>29906</v>
      </c>
      <c r="E75" s="280">
        <v>28662</v>
      </c>
      <c r="F75" s="280">
        <v>13797</v>
      </c>
      <c r="G75" s="280">
        <v>14847</v>
      </c>
      <c r="H75" s="280">
        <v>14331</v>
      </c>
      <c r="I75" s="280">
        <v>12574</v>
      </c>
      <c r="J75" s="280">
        <v>49.050767918088738</v>
      </c>
      <c r="K75" s="280">
        <v>54.144633674920676</v>
      </c>
    </row>
    <row r="76" spans="1:11" x14ac:dyDescent="0.25">
      <c r="A76" s="280">
        <v>74</v>
      </c>
      <c r="B76" s="280">
        <v>77</v>
      </c>
      <c r="C76" s="280" t="s">
        <v>60</v>
      </c>
      <c r="D76" s="280">
        <v>49749</v>
      </c>
      <c r="E76" s="280">
        <v>46050</v>
      </c>
      <c r="F76" s="280">
        <v>22962</v>
      </c>
      <c r="G76" s="280">
        <v>20664</v>
      </c>
      <c r="H76" s="280">
        <v>23945</v>
      </c>
      <c r="I76" s="280">
        <v>21935</v>
      </c>
      <c r="J76" s="280">
        <v>48.952181977103628</v>
      </c>
      <c r="K76" s="280">
        <v>48.508180943214633</v>
      </c>
    </row>
    <row r="77" spans="1:11" x14ac:dyDescent="0.25">
      <c r="A77" s="280">
        <v>75</v>
      </c>
      <c r="B77" s="280">
        <v>70</v>
      </c>
      <c r="C77" s="280" t="s">
        <v>79</v>
      </c>
      <c r="D77" s="280">
        <v>56828</v>
      </c>
      <c r="E77" s="280">
        <v>56055</v>
      </c>
      <c r="F77" s="280">
        <v>25145</v>
      </c>
      <c r="G77" s="280">
        <v>26931</v>
      </c>
      <c r="H77" s="280">
        <v>27195</v>
      </c>
      <c r="I77" s="280">
        <v>24925</v>
      </c>
      <c r="J77" s="280">
        <v>48.04165074512801</v>
      </c>
      <c r="K77" s="280">
        <v>51.93420240666461</v>
      </c>
    </row>
    <row r="78" spans="1:11" x14ac:dyDescent="0.25">
      <c r="A78" s="280">
        <v>76</v>
      </c>
      <c r="B78" s="280">
        <v>68</v>
      </c>
      <c r="C78" s="280" t="s">
        <v>58</v>
      </c>
      <c r="D78" s="280">
        <v>10566</v>
      </c>
      <c r="E78" s="280">
        <v>9970</v>
      </c>
      <c r="F78" s="280">
        <v>4823</v>
      </c>
      <c r="G78" s="280">
        <v>4662</v>
      </c>
      <c r="H78" s="280">
        <v>5454</v>
      </c>
      <c r="I78" s="280">
        <v>4307</v>
      </c>
      <c r="J78" s="280">
        <v>46.930037948817748</v>
      </c>
      <c r="K78" s="280">
        <v>51.979038911807343</v>
      </c>
    </row>
    <row r="79" spans="1:11" x14ac:dyDescent="0.25">
      <c r="A79" s="280">
        <v>77</v>
      </c>
      <c r="B79" s="280">
        <v>66</v>
      </c>
      <c r="C79" s="280" t="s">
        <v>68</v>
      </c>
      <c r="D79" s="280">
        <v>3361</v>
      </c>
      <c r="E79" s="280">
        <v>3203</v>
      </c>
      <c r="F79" s="280">
        <v>1526</v>
      </c>
      <c r="G79" s="280">
        <v>1366</v>
      </c>
      <c r="H79" s="280">
        <v>1808</v>
      </c>
      <c r="I79" s="280">
        <v>1220</v>
      </c>
      <c r="J79" s="280">
        <v>45.770845830833842</v>
      </c>
      <c r="K79" s="280">
        <v>52.822892498066508</v>
      </c>
    </row>
    <row r="80" spans="1:11" x14ac:dyDescent="0.25">
      <c r="A80" s="280">
        <v>78</v>
      </c>
      <c r="B80" s="280">
        <v>80</v>
      </c>
      <c r="C80" s="280" t="s">
        <v>94</v>
      </c>
      <c r="D80" s="280">
        <v>27288</v>
      </c>
      <c r="E80" s="280">
        <v>28638</v>
      </c>
      <c r="F80" s="280">
        <v>11663</v>
      </c>
      <c r="G80" s="280">
        <v>11963</v>
      </c>
      <c r="H80" s="280">
        <v>14047</v>
      </c>
      <c r="I80" s="280">
        <v>14539</v>
      </c>
      <c r="J80" s="280">
        <v>45.363671723064961</v>
      </c>
      <c r="K80" s="280">
        <v>45.139989434759642</v>
      </c>
    </row>
    <row r="81" spans="1:11" x14ac:dyDescent="0.25">
      <c r="A81" s="280">
        <v>79</v>
      </c>
      <c r="B81" s="280">
        <v>81</v>
      </c>
      <c r="C81" s="280" t="s">
        <v>76</v>
      </c>
      <c r="D81" s="280">
        <v>35647</v>
      </c>
      <c r="E81" s="280">
        <v>37438</v>
      </c>
      <c r="F81" s="280">
        <v>16065</v>
      </c>
      <c r="G81" s="280">
        <v>15659</v>
      </c>
      <c r="H81" s="280">
        <v>19374</v>
      </c>
      <c r="I81" s="280">
        <v>19340</v>
      </c>
      <c r="J81" s="280">
        <v>45.331414543299751</v>
      </c>
      <c r="K81" s="280">
        <v>44.741278322237783</v>
      </c>
    </row>
    <row r="82" spans="1:11" x14ac:dyDescent="0.25">
      <c r="A82" s="280">
        <v>80</v>
      </c>
      <c r="B82" s="280">
        <v>76</v>
      </c>
      <c r="C82" s="280" t="s">
        <v>70</v>
      </c>
      <c r="D82" s="280">
        <v>17231</v>
      </c>
      <c r="E82" s="280">
        <v>18103</v>
      </c>
      <c r="F82" s="280">
        <v>7594</v>
      </c>
      <c r="G82" s="280">
        <v>7797</v>
      </c>
      <c r="H82" s="280">
        <v>9186</v>
      </c>
      <c r="I82" s="280">
        <v>7804</v>
      </c>
      <c r="J82" s="280">
        <v>45.256257449344453</v>
      </c>
      <c r="K82" s="280">
        <v>49.977565540670469</v>
      </c>
    </row>
    <row r="83" spans="1:11" x14ac:dyDescent="0.25">
      <c r="A83" s="280">
        <v>81</v>
      </c>
      <c r="B83" s="280">
        <v>67</v>
      </c>
      <c r="C83" s="280" t="s">
        <v>83</v>
      </c>
      <c r="D83" s="280">
        <v>58258</v>
      </c>
      <c r="E83" s="280">
        <v>46052</v>
      </c>
      <c r="F83" s="280">
        <v>21108</v>
      </c>
      <c r="G83" s="280">
        <v>23442</v>
      </c>
      <c r="H83" s="280">
        <v>25798</v>
      </c>
      <c r="I83" s="280">
        <v>20985</v>
      </c>
      <c r="J83" s="280">
        <v>45.000639577026391</v>
      </c>
      <c r="K83" s="280">
        <v>52.765210345060432</v>
      </c>
    </row>
    <row r="84" spans="1:11" x14ac:dyDescent="0.25">
      <c r="A84" s="280">
        <v>82</v>
      </c>
      <c r="B84" s="280">
        <v>83</v>
      </c>
      <c r="C84" s="280" t="s">
        <v>93</v>
      </c>
      <c r="D84" s="280">
        <v>19918</v>
      </c>
      <c r="E84" s="280">
        <v>19300</v>
      </c>
      <c r="F84" s="280">
        <v>7741</v>
      </c>
      <c r="G84" s="280">
        <v>7584</v>
      </c>
      <c r="H84" s="280">
        <v>9821</v>
      </c>
      <c r="I84" s="280">
        <v>10138</v>
      </c>
      <c r="J84" s="280">
        <v>44.078123220589909</v>
      </c>
      <c r="K84" s="280">
        <v>42.794267012752513</v>
      </c>
    </row>
    <row r="85" spans="1:11" x14ac:dyDescent="0.25">
      <c r="A85" s="280">
        <v>83</v>
      </c>
      <c r="B85" s="280">
        <v>78</v>
      </c>
      <c r="C85" s="280" t="s">
        <v>85</v>
      </c>
      <c r="D85" s="280">
        <v>50732</v>
      </c>
      <c r="E85" s="280">
        <v>46684</v>
      </c>
      <c r="F85" s="280">
        <v>17822</v>
      </c>
      <c r="G85" s="280">
        <v>19449</v>
      </c>
      <c r="H85" s="280">
        <v>28456</v>
      </c>
      <c r="I85" s="280">
        <v>21520</v>
      </c>
      <c r="J85" s="280">
        <v>38.510739444228363</v>
      </c>
      <c r="K85" s="280">
        <v>47.472479191583894</v>
      </c>
    </row>
    <row r="86" spans="1:11" x14ac:dyDescent="0.25">
      <c r="A86" s="280">
        <v>84</v>
      </c>
      <c r="B86" s="280">
        <v>82</v>
      </c>
      <c r="C86" s="280" t="s">
        <v>52</v>
      </c>
      <c r="D86" s="280">
        <v>25359</v>
      </c>
      <c r="E86" s="280">
        <v>22476</v>
      </c>
      <c r="F86" s="280">
        <v>8176</v>
      </c>
      <c r="G86" s="280">
        <v>8698</v>
      </c>
      <c r="H86" s="280">
        <v>14538</v>
      </c>
      <c r="I86" s="280">
        <v>11337</v>
      </c>
      <c r="J86" s="280">
        <v>35.995421326054419</v>
      </c>
      <c r="K86" s="280">
        <v>43.414025455452958</v>
      </c>
    </row>
    <row r="87" spans="1:11" x14ac:dyDescent="0.25">
      <c r="A87" s="280">
        <v>85</v>
      </c>
      <c r="B87" s="280">
        <v>85</v>
      </c>
      <c r="C87" s="280" t="s">
        <v>95</v>
      </c>
      <c r="D87" s="280">
        <v>134512</v>
      </c>
      <c r="E87" s="280">
        <v>129578</v>
      </c>
      <c r="F87" s="280">
        <v>37868</v>
      </c>
      <c r="G87" s="280">
        <v>38838</v>
      </c>
      <c r="H87" s="280">
        <v>93280</v>
      </c>
      <c r="I87" s="280">
        <v>84884</v>
      </c>
      <c r="J87" s="280">
        <v>28.874248940128709</v>
      </c>
      <c r="K87" s="280">
        <v>31.39134511242948</v>
      </c>
    </row>
    <row r="89" spans="1:11" x14ac:dyDescent="0.25">
      <c r="A89" s="280" t="s">
        <v>106</v>
      </c>
      <c r="B89" s="280" t="s">
        <v>107</v>
      </c>
      <c r="C89" s="280" t="s">
        <v>108</v>
      </c>
      <c r="D89" s="280" t="s">
        <v>117</v>
      </c>
      <c r="E89" s="280" t="s">
        <v>118</v>
      </c>
      <c r="F89" s="280" t="s">
        <v>119</v>
      </c>
      <c r="G89" s="280" t="s">
        <v>120</v>
      </c>
      <c r="H89" s="280" t="s">
        <v>121</v>
      </c>
      <c r="I89" s="280" t="s">
        <v>122</v>
      </c>
      <c r="J89" s="280" t="s">
        <v>123</v>
      </c>
      <c r="K89" s="280" t="s">
        <v>124</v>
      </c>
    </row>
    <row r="90" spans="1:11" x14ac:dyDescent="0.25">
      <c r="A90" s="280">
        <v>1</v>
      </c>
      <c r="B90" s="280">
        <v>1</v>
      </c>
      <c r="C90" s="280" t="s">
        <v>98</v>
      </c>
      <c r="D90" s="280">
        <v>68949</v>
      </c>
      <c r="E90" s="280">
        <v>69821</v>
      </c>
      <c r="F90" s="280">
        <v>42796</v>
      </c>
      <c r="G90" s="280">
        <v>42039</v>
      </c>
      <c r="H90" s="280">
        <v>23130</v>
      </c>
      <c r="I90" s="280">
        <v>20979</v>
      </c>
      <c r="J90" s="280">
        <v>64.915207960440497</v>
      </c>
      <c r="K90" s="280">
        <v>66.709511568123389</v>
      </c>
    </row>
    <row r="91" spans="1:11" x14ac:dyDescent="0.25">
      <c r="A91" s="280">
        <v>2</v>
      </c>
      <c r="B91" s="280">
        <v>3</v>
      </c>
      <c r="C91" s="280" t="s">
        <v>99</v>
      </c>
      <c r="D91" s="280">
        <v>175918</v>
      </c>
      <c r="E91" s="280">
        <v>179589</v>
      </c>
      <c r="F91" s="280">
        <v>94531</v>
      </c>
      <c r="G91" s="280">
        <v>97045</v>
      </c>
      <c r="H91" s="280">
        <v>72543</v>
      </c>
      <c r="I91" s="280">
        <v>74111</v>
      </c>
      <c r="J91" s="280">
        <v>56.580317703532558</v>
      </c>
      <c r="K91" s="280">
        <v>56.699735913435703</v>
      </c>
    </row>
    <row r="92" spans="1:11" x14ac:dyDescent="0.25">
      <c r="A92" s="280">
        <v>3</v>
      </c>
      <c r="B92" s="280">
        <v>2</v>
      </c>
      <c r="C92" s="280" t="s">
        <v>100</v>
      </c>
      <c r="D92" s="280">
        <v>366891</v>
      </c>
      <c r="E92" s="280">
        <v>360409</v>
      </c>
      <c r="F92" s="280">
        <v>192476</v>
      </c>
      <c r="G92" s="280">
        <v>195126</v>
      </c>
      <c r="H92" s="280">
        <v>153288</v>
      </c>
      <c r="I92" s="280">
        <v>143797</v>
      </c>
      <c r="J92" s="280">
        <v>55.666871044990231</v>
      </c>
      <c r="K92" s="280">
        <v>57.572368945158637</v>
      </c>
    </row>
    <row r="93" spans="1:11" x14ac:dyDescent="0.25">
      <c r="A93" s="280">
        <v>4</v>
      </c>
      <c r="B93" s="280">
        <v>4</v>
      </c>
      <c r="C93" s="280" t="s">
        <v>101</v>
      </c>
      <c r="D93" s="280">
        <v>317848</v>
      </c>
      <c r="E93" s="280">
        <v>319100</v>
      </c>
      <c r="F93" s="280">
        <v>162118</v>
      </c>
      <c r="G93" s="280">
        <v>170963</v>
      </c>
      <c r="H93" s="280">
        <v>138820</v>
      </c>
      <c r="I93" s="280">
        <v>130592</v>
      </c>
      <c r="J93" s="280">
        <v>53.870896995394403</v>
      </c>
      <c r="K93" s="280">
        <v>56.693803783721037</v>
      </c>
    </row>
    <row r="94" spans="1:11" x14ac:dyDescent="0.25">
      <c r="A94" s="280">
        <v>5</v>
      </c>
      <c r="B94" s="280">
        <v>5</v>
      </c>
      <c r="C94" s="280" t="s">
        <v>104</v>
      </c>
      <c r="D94" s="280">
        <v>99588</v>
      </c>
      <c r="E94" s="280">
        <v>100892</v>
      </c>
      <c r="F94" s="280">
        <v>50343</v>
      </c>
      <c r="G94" s="280">
        <v>51994</v>
      </c>
      <c r="H94" s="280">
        <v>45125</v>
      </c>
      <c r="I94" s="280">
        <v>42447</v>
      </c>
      <c r="J94" s="280">
        <v>52.732852893116018</v>
      </c>
      <c r="K94" s="280">
        <v>55.054478457449633</v>
      </c>
    </row>
    <row r="95" spans="1:11" x14ac:dyDescent="0.25">
      <c r="A95" s="280">
        <v>6</v>
      </c>
      <c r="B95" s="280">
        <v>7</v>
      </c>
      <c r="C95" s="280" t="s">
        <v>103</v>
      </c>
      <c r="D95" s="280">
        <v>179951</v>
      </c>
      <c r="E95" s="280">
        <v>179200</v>
      </c>
      <c r="F95" s="280">
        <v>84919</v>
      </c>
      <c r="G95" s="280">
        <v>86142</v>
      </c>
      <c r="H95" s="280">
        <v>84413</v>
      </c>
      <c r="I95" s="280">
        <v>79588</v>
      </c>
      <c r="J95" s="280">
        <v>50.14941062528051</v>
      </c>
      <c r="K95" s="280">
        <v>51.977312496228812</v>
      </c>
    </row>
    <row r="96" spans="1:11" x14ac:dyDescent="0.25">
      <c r="A96" s="280">
        <v>7</v>
      </c>
      <c r="B96" s="280">
        <v>6</v>
      </c>
      <c r="C96" s="280" t="s">
        <v>102</v>
      </c>
      <c r="D96" s="280">
        <v>189255</v>
      </c>
      <c r="E96" s="280">
        <v>172969</v>
      </c>
      <c r="F96" s="280">
        <v>83401</v>
      </c>
      <c r="G96" s="280">
        <v>87645</v>
      </c>
      <c r="H96" s="280">
        <v>83044</v>
      </c>
      <c r="I96" s="280">
        <v>73136</v>
      </c>
      <c r="J96" s="280">
        <v>50.107242632701492</v>
      </c>
      <c r="K96" s="280">
        <v>54.512038113956251</v>
      </c>
    </row>
    <row r="97" spans="1:11" x14ac:dyDescent="0.25">
      <c r="A97" s="280">
        <v>8</v>
      </c>
      <c r="B97" s="280">
        <v>8</v>
      </c>
      <c r="C97" s="280" t="s">
        <v>105</v>
      </c>
      <c r="D97" s="280">
        <v>426353</v>
      </c>
      <c r="E97" s="280">
        <v>419900</v>
      </c>
      <c r="F97" s="280">
        <v>194882</v>
      </c>
      <c r="G97" s="280">
        <v>192919</v>
      </c>
      <c r="H97" s="280">
        <v>206558</v>
      </c>
      <c r="I97" s="280">
        <v>199486</v>
      </c>
      <c r="J97" s="280">
        <v>48.545735352730183</v>
      </c>
      <c r="K97" s="280">
        <v>49.163236961812409</v>
      </c>
    </row>
    <row r="99" spans="1:11" x14ac:dyDescent="0.25">
      <c r="A99" s="280" t="s">
        <v>106</v>
      </c>
      <c r="B99" s="280" t="s">
        <v>107</v>
      </c>
      <c r="C99" s="280" t="s">
        <v>108</v>
      </c>
      <c r="D99" s="280" t="s">
        <v>125</v>
      </c>
      <c r="E99" s="280" t="s">
        <v>126</v>
      </c>
      <c r="F99" s="280" t="s">
        <v>127</v>
      </c>
      <c r="G99" s="280" t="s">
        <v>128</v>
      </c>
      <c r="H99" s="280" t="s">
        <v>129</v>
      </c>
      <c r="I99" s="280" t="s">
        <v>130</v>
      </c>
      <c r="J99" s="280" t="s">
        <v>131</v>
      </c>
      <c r="K99" s="280" t="s">
        <v>132</v>
      </c>
    </row>
    <row r="100" spans="1:11" x14ac:dyDescent="0.25">
      <c r="A100" s="280">
        <v>1</v>
      </c>
      <c r="B100" s="280">
        <v>2</v>
      </c>
      <c r="C100" s="280" t="s">
        <v>61</v>
      </c>
      <c r="D100" s="280">
        <v>682</v>
      </c>
      <c r="E100" s="280">
        <v>709</v>
      </c>
      <c r="F100" s="280">
        <v>443</v>
      </c>
      <c r="G100" s="280">
        <v>467</v>
      </c>
      <c r="H100" s="280">
        <v>207</v>
      </c>
      <c r="I100" s="280">
        <v>227</v>
      </c>
      <c r="J100" s="280">
        <v>68.15384615384616</v>
      </c>
      <c r="K100" s="280">
        <v>67.291066282420758</v>
      </c>
    </row>
    <row r="101" spans="1:11" x14ac:dyDescent="0.25">
      <c r="A101" s="280">
        <v>2</v>
      </c>
      <c r="B101" s="280">
        <v>1</v>
      </c>
      <c r="C101" s="280" t="s">
        <v>82</v>
      </c>
      <c r="D101" s="280">
        <v>8221</v>
      </c>
      <c r="E101" s="280">
        <v>7595</v>
      </c>
      <c r="F101" s="280">
        <v>4987</v>
      </c>
      <c r="G101" s="280">
        <v>4720</v>
      </c>
      <c r="H101" s="280">
        <v>2713</v>
      </c>
      <c r="I101" s="280">
        <v>2186</v>
      </c>
      <c r="J101" s="280">
        <v>64.766233766233768</v>
      </c>
      <c r="K101" s="280">
        <v>68.346365479293368</v>
      </c>
    </row>
    <row r="102" spans="1:11" x14ac:dyDescent="0.25">
      <c r="A102" s="280">
        <v>3</v>
      </c>
      <c r="B102" s="280">
        <v>3</v>
      </c>
      <c r="C102" s="280" t="s">
        <v>46</v>
      </c>
      <c r="D102" s="280">
        <v>17681</v>
      </c>
      <c r="E102" s="280">
        <v>17745</v>
      </c>
      <c r="F102" s="280">
        <v>9342</v>
      </c>
      <c r="G102" s="280">
        <v>9695</v>
      </c>
      <c r="H102" s="280">
        <v>7033</v>
      </c>
      <c r="I102" s="280">
        <v>6387</v>
      </c>
      <c r="J102" s="280">
        <v>57.050381679389318</v>
      </c>
      <c r="K102" s="280">
        <v>60.284790448949131</v>
      </c>
    </row>
    <row r="103" spans="1:11" x14ac:dyDescent="0.25">
      <c r="A103" s="280">
        <v>4</v>
      </c>
      <c r="B103" s="280">
        <v>4</v>
      </c>
      <c r="C103" s="280" t="s">
        <v>49</v>
      </c>
      <c r="D103" s="280">
        <v>16078</v>
      </c>
      <c r="E103" s="280">
        <v>15492</v>
      </c>
      <c r="F103" s="280">
        <v>8433</v>
      </c>
      <c r="G103" s="280">
        <v>8777</v>
      </c>
      <c r="H103" s="280">
        <v>6446</v>
      </c>
      <c r="I103" s="280">
        <v>5907</v>
      </c>
      <c r="J103" s="280">
        <v>56.677196048121523</v>
      </c>
      <c r="K103" s="280">
        <v>59.772541541814221</v>
      </c>
    </row>
    <row r="104" spans="1:11" x14ac:dyDescent="0.25">
      <c r="A104" s="280">
        <v>5</v>
      </c>
      <c r="B104" s="280">
        <v>5</v>
      </c>
      <c r="C104" s="280" t="s">
        <v>73</v>
      </c>
      <c r="D104" s="280">
        <v>15901</v>
      </c>
      <c r="E104" s="280">
        <v>16279</v>
      </c>
      <c r="F104" s="280">
        <v>8490</v>
      </c>
      <c r="G104" s="280">
        <v>9085</v>
      </c>
      <c r="H104" s="280">
        <v>6561</v>
      </c>
      <c r="I104" s="280">
        <v>6537</v>
      </c>
      <c r="J104" s="280">
        <v>56.408212078931633</v>
      </c>
      <c r="K104" s="280">
        <v>58.155165791832033</v>
      </c>
    </row>
    <row r="105" spans="1:11" x14ac:dyDescent="0.25">
      <c r="A105" s="280">
        <v>6</v>
      </c>
      <c r="B105" s="280">
        <v>8</v>
      </c>
      <c r="C105" s="280" t="s">
        <v>71</v>
      </c>
      <c r="D105" s="280">
        <v>12591</v>
      </c>
      <c r="E105" s="280">
        <v>13768</v>
      </c>
      <c r="F105" s="280">
        <v>6621</v>
      </c>
      <c r="G105" s="280">
        <v>6648</v>
      </c>
      <c r="H105" s="280">
        <v>5309</v>
      </c>
      <c r="I105" s="280">
        <v>5932</v>
      </c>
      <c r="J105" s="280">
        <v>55.498742665549038</v>
      </c>
      <c r="K105" s="280">
        <v>52.84578696343403</v>
      </c>
    </row>
    <row r="106" spans="1:11" x14ac:dyDescent="0.25">
      <c r="A106" s="280">
        <v>7</v>
      </c>
      <c r="B106" s="280">
        <v>6</v>
      </c>
      <c r="C106" s="280" t="s">
        <v>84</v>
      </c>
      <c r="D106" s="280">
        <v>11351</v>
      </c>
      <c r="E106" s="280">
        <v>11409</v>
      </c>
      <c r="F106" s="280">
        <v>5294</v>
      </c>
      <c r="G106" s="280">
        <v>5828</v>
      </c>
      <c r="H106" s="280">
        <v>4268</v>
      </c>
      <c r="I106" s="280">
        <v>4508</v>
      </c>
      <c r="J106" s="280">
        <v>55.364986404517879</v>
      </c>
      <c r="K106" s="280">
        <v>56.385448916408663</v>
      </c>
    </row>
    <row r="107" spans="1:11" x14ac:dyDescent="0.25">
      <c r="A107" s="280">
        <v>8</v>
      </c>
      <c r="B107" s="280">
        <v>7</v>
      </c>
      <c r="C107" s="280" t="s">
        <v>78</v>
      </c>
      <c r="D107" s="280">
        <v>12567</v>
      </c>
      <c r="E107" s="280">
        <v>11474</v>
      </c>
      <c r="F107" s="280">
        <v>5684</v>
      </c>
      <c r="G107" s="280">
        <v>5623</v>
      </c>
      <c r="H107" s="280">
        <v>4717</v>
      </c>
      <c r="I107" s="280">
        <v>4823</v>
      </c>
      <c r="J107" s="280">
        <v>54.648591481588298</v>
      </c>
      <c r="K107" s="280">
        <v>53.829216925138809</v>
      </c>
    </row>
    <row r="108" spans="1:11" x14ac:dyDescent="0.25">
      <c r="A108" s="280">
        <v>9</v>
      </c>
      <c r="B108" s="280">
        <v>10</v>
      </c>
      <c r="C108" s="280" t="s">
        <v>58</v>
      </c>
      <c r="D108" s="280">
        <v>10566</v>
      </c>
      <c r="E108" s="280">
        <v>9970</v>
      </c>
      <c r="F108" s="280">
        <v>4823</v>
      </c>
      <c r="G108" s="280">
        <v>4662</v>
      </c>
      <c r="H108" s="280">
        <v>5454</v>
      </c>
      <c r="I108" s="280">
        <v>4307</v>
      </c>
      <c r="J108" s="280">
        <v>46.930037948817748</v>
      </c>
      <c r="K108" s="280">
        <v>51.979038911807343</v>
      </c>
    </row>
    <row r="109" spans="1:11" x14ac:dyDescent="0.25">
      <c r="A109" s="280">
        <v>10</v>
      </c>
      <c r="B109" s="280">
        <v>9</v>
      </c>
      <c r="C109" s="280" t="s">
        <v>83</v>
      </c>
      <c r="D109" s="280">
        <v>58258</v>
      </c>
      <c r="E109" s="280">
        <v>46052</v>
      </c>
      <c r="F109" s="280">
        <v>21108</v>
      </c>
      <c r="G109" s="280">
        <v>23442</v>
      </c>
      <c r="H109" s="280">
        <v>25798</v>
      </c>
      <c r="I109" s="280">
        <v>20985</v>
      </c>
      <c r="J109" s="280">
        <v>45.000639577026391</v>
      </c>
      <c r="K109" s="280">
        <v>52.765210345060432</v>
      </c>
    </row>
    <row r="110" spans="1:11" x14ac:dyDescent="0.25">
      <c r="A110" s="280">
        <v>11</v>
      </c>
      <c r="B110" s="280">
        <v>11</v>
      </c>
      <c r="C110" s="280" t="s">
        <v>52</v>
      </c>
      <c r="D110" s="280">
        <v>25359</v>
      </c>
      <c r="E110" s="280">
        <v>22476</v>
      </c>
      <c r="F110" s="280">
        <v>8176</v>
      </c>
      <c r="G110" s="280">
        <v>8698</v>
      </c>
      <c r="H110" s="280">
        <v>14538</v>
      </c>
      <c r="I110" s="280">
        <v>11337</v>
      </c>
      <c r="J110" s="280">
        <v>35.995421326054419</v>
      </c>
      <c r="K110" s="280">
        <v>43.414025455452958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opLeftCell="A82" workbookViewId="0">
      <selection activeCell="A99" sqref="A99:K110"/>
    </sheetView>
  </sheetViews>
  <sheetFormatPr defaultRowHeight="15" x14ac:dyDescent="0.25"/>
  <sheetData>
    <row r="1" spans="1:11" x14ac:dyDescent="0.25">
      <c r="A1" s="280" t="s">
        <v>106</v>
      </c>
      <c r="B1" s="280" t="s">
        <v>107</v>
      </c>
      <c r="C1" s="280" t="s">
        <v>108</v>
      </c>
      <c r="D1" s="280" t="s">
        <v>184</v>
      </c>
      <c r="E1" s="280" t="s">
        <v>185</v>
      </c>
      <c r="F1" s="280" t="s">
        <v>186</v>
      </c>
      <c r="G1" s="280" t="s">
        <v>187</v>
      </c>
      <c r="H1" s="280" t="s">
        <v>188</v>
      </c>
      <c r="I1" s="280" t="s">
        <v>189</v>
      </c>
      <c r="J1" s="280" t="s">
        <v>190</v>
      </c>
      <c r="K1" s="280" t="s">
        <v>191</v>
      </c>
    </row>
    <row r="2" spans="1:11" x14ac:dyDescent="0.25">
      <c r="A2" s="280">
        <v>1</v>
      </c>
      <c r="B2" s="280">
        <v>2</v>
      </c>
      <c r="C2" s="280" t="s">
        <v>31</v>
      </c>
      <c r="D2" s="280">
        <v>939</v>
      </c>
      <c r="E2" s="280">
        <v>1054</v>
      </c>
      <c r="F2" s="280">
        <v>874</v>
      </c>
      <c r="G2" s="280">
        <v>587</v>
      </c>
      <c r="H2" s="280">
        <v>216</v>
      </c>
      <c r="I2" s="280">
        <v>175</v>
      </c>
      <c r="J2" s="280">
        <v>80.183486238532112</v>
      </c>
      <c r="K2" s="280">
        <v>77.034120734908143</v>
      </c>
    </row>
    <row r="3" spans="1:11" x14ac:dyDescent="0.25">
      <c r="A3" s="280">
        <v>2</v>
      </c>
      <c r="B3" s="280">
        <v>1</v>
      </c>
      <c r="C3" s="280" t="s">
        <v>11</v>
      </c>
      <c r="D3" s="280">
        <v>791</v>
      </c>
      <c r="E3" s="280">
        <v>935</v>
      </c>
      <c r="F3" s="280">
        <v>582</v>
      </c>
      <c r="G3" s="280">
        <v>665</v>
      </c>
      <c r="H3" s="280">
        <v>189</v>
      </c>
      <c r="I3" s="280">
        <v>169</v>
      </c>
      <c r="J3" s="280">
        <v>75.4863813229572</v>
      </c>
      <c r="K3" s="280">
        <v>79.73621103117506</v>
      </c>
    </row>
    <row r="4" spans="1:11" x14ac:dyDescent="0.25">
      <c r="A4" s="280">
        <v>3</v>
      </c>
      <c r="B4" s="280">
        <v>3</v>
      </c>
      <c r="C4" s="280" t="s">
        <v>12</v>
      </c>
      <c r="D4" s="280">
        <v>3376</v>
      </c>
      <c r="E4" s="280">
        <v>3053</v>
      </c>
      <c r="F4" s="280">
        <v>2042</v>
      </c>
      <c r="G4" s="280">
        <v>1993</v>
      </c>
      <c r="H4" s="280">
        <v>811</v>
      </c>
      <c r="I4" s="280">
        <v>620</v>
      </c>
      <c r="J4" s="280">
        <v>71.573781983876614</v>
      </c>
      <c r="K4" s="280">
        <v>76.272483735170312</v>
      </c>
    </row>
    <row r="5" spans="1:11" x14ac:dyDescent="0.25">
      <c r="A5" s="280">
        <v>4</v>
      </c>
      <c r="B5" s="280">
        <v>4</v>
      </c>
      <c r="C5" s="280" t="s">
        <v>15</v>
      </c>
      <c r="D5" s="280">
        <v>1264</v>
      </c>
      <c r="E5" s="280">
        <v>1102</v>
      </c>
      <c r="F5" s="280">
        <v>784</v>
      </c>
      <c r="G5" s="280">
        <v>582</v>
      </c>
      <c r="H5" s="280">
        <v>354</v>
      </c>
      <c r="I5" s="280">
        <v>223</v>
      </c>
      <c r="J5" s="280">
        <v>68.892794376098422</v>
      </c>
      <c r="K5" s="280">
        <v>72.298136645962728</v>
      </c>
    </row>
    <row r="6" spans="1:11" x14ac:dyDescent="0.25">
      <c r="A6" s="280">
        <v>5</v>
      </c>
      <c r="B6" s="280">
        <v>10</v>
      </c>
      <c r="C6" s="280" t="s">
        <v>40</v>
      </c>
      <c r="D6" s="280">
        <v>180</v>
      </c>
      <c r="E6" s="280">
        <v>163</v>
      </c>
      <c r="F6" s="280">
        <v>95</v>
      </c>
      <c r="G6" s="280">
        <v>92</v>
      </c>
      <c r="H6" s="280">
        <v>48</v>
      </c>
      <c r="I6" s="280">
        <v>50</v>
      </c>
      <c r="J6" s="280">
        <v>66.43356643356644</v>
      </c>
      <c r="K6" s="280">
        <v>64.788732394366207</v>
      </c>
    </row>
    <row r="7" spans="1:11" x14ac:dyDescent="0.25">
      <c r="A7" s="280">
        <v>6</v>
      </c>
      <c r="B7" s="280">
        <v>5</v>
      </c>
      <c r="C7" s="280" t="s">
        <v>21</v>
      </c>
      <c r="D7" s="280">
        <v>864</v>
      </c>
      <c r="E7" s="280">
        <v>679</v>
      </c>
      <c r="F7" s="280">
        <v>498</v>
      </c>
      <c r="G7" s="280">
        <v>443</v>
      </c>
      <c r="H7" s="280">
        <v>265</v>
      </c>
      <c r="I7" s="280">
        <v>183</v>
      </c>
      <c r="J7" s="280">
        <v>65.268676277850588</v>
      </c>
      <c r="K7" s="280">
        <v>70.766773162939302</v>
      </c>
    </row>
    <row r="8" spans="1:11" x14ac:dyDescent="0.25">
      <c r="A8" s="280">
        <v>7</v>
      </c>
      <c r="B8" s="280">
        <v>12</v>
      </c>
      <c r="C8" s="280" t="s">
        <v>22</v>
      </c>
      <c r="D8" s="280">
        <v>2796</v>
      </c>
      <c r="E8" s="280">
        <v>2538</v>
      </c>
      <c r="F8" s="280">
        <v>1321</v>
      </c>
      <c r="G8" s="280">
        <v>1280</v>
      </c>
      <c r="H8" s="280">
        <v>752</v>
      </c>
      <c r="I8" s="280">
        <v>736</v>
      </c>
      <c r="J8" s="280">
        <v>63.724071394114809</v>
      </c>
      <c r="K8" s="280">
        <v>63.492063492063487</v>
      </c>
    </row>
    <row r="9" spans="1:11" x14ac:dyDescent="0.25">
      <c r="A9" s="280">
        <v>8</v>
      </c>
      <c r="B9" s="280">
        <v>29</v>
      </c>
      <c r="C9" s="280" t="s">
        <v>32</v>
      </c>
      <c r="D9" s="280">
        <v>3940</v>
      </c>
      <c r="E9" s="280">
        <v>3717</v>
      </c>
      <c r="F9" s="280">
        <v>2065</v>
      </c>
      <c r="G9" s="280">
        <v>1823</v>
      </c>
      <c r="H9" s="280">
        <v>1230</v>
      </c>
      <c r="I9" s="280">
        <v>1510</v>
      </c>
      <c r="J9" s="280">
        <v>62.670713201820938</v>
      </c>
      <c r="K9" s="280">
        <v>54.695469546954698</v>
      </c>
    </row>
    <row r="10" spans="1:11" x14ac:dyDescent="0.25">
      <c r="A10" s="280">
        <v>9</v>
      </c>
      <c r="B10" s="280">
        <v>6</v>
      </c>
      <c r="C10" s="280" t="s">
        <v>23</v>
      </c>
      <c r="D10" s="280">
        <v>2659</v>
      </c>
      <c r="E10" s="280">
        <v>2489</v>
      </c>
      <c r="F10" s="280">
        <v>1502</v>
      </c>
      <c r="G10" s="280">
        <v>1674</v>
      </c>
      <c r="H10" s="280">
        <v>899</v>
      </c>
      <c r="I10" s="280">
        <v>733</v>
      </c>
      <c r="J10" s="280">
        <v>62.557267805081217</v>
      </c>
      <c r="K10" s="280">
        <v>69.547154133776488</v>
      </c>
    </row>
    <row r="11" spans="1:11" x14ac:dyDescent="0.25">
      <c r="A11" s="280">
        <v>10</v>
      </c>
      <c r="B11" s="280">
        <v>18</v>
      </c>
      <c r="C11" s="280" t="s">
        <v>75</v>
      </c>
      <c r="D11" s="280">
        <v>4361</v>
      </c>
      <c r="E11" s="280">
        <v>4497</v>
      </c>
      <c r="F11" s="280">
        <v>2539</v>
      </c>
      <c r="G11" s="280">
        <v>2664</v>
      </c>
      <c r="H11" s="280">
        <v>1542</v>
      </c>
      <c r="I11" s="280">
        <v>1629</v>
      </c>
      <c r="J11" s="280">
        <v>62.215143347218813</v>
      </c>
      <c r="K11" s="280">
        <v>62.054507337526211</v>
      </c>
    </row>
    <row r="12" spans="1:11" x14ac:dyDescent="0.25">
      <c r="A12" s="280">
        <v>11</v>
      </c>
      <c r="B12" s="280">
        <v>16</v>
      </c>
      <c r="C12" s="280" t="s">
        <v>54</v>
      </c>
      <c r="D12" s="280">
        <v>2775</v>
      </c>
      <c r="E12" s="280">
        <v>2634</v>
      </c>
      <c r="F12" s="280">
        <v>1471</v>
      </c>
      <c r="G12" s="280">
        <v>1337</v>
      </c>
      <c r="H12" s="280">
        <v>937</v>
      </c>
      <c r="I12" s="280">
        <v>800</v>
      </c>
      <c r="J12" s="280">
        <v>61.088039867109643</v>
      </c>
      <c r="K12" s="280">
        <v>62.564342536265791</v>
      </c>
    </row>
    <row r="13" spans="1:11" x14ac:dyDescent="0.25">
      <c r="A13" s="280">
        <v>12</v>
      </c>
      <c r="B13" s="280">
        <v>21</v>
      </c>
      <c r="C13" s="280" t="s">
        <v>39</v>
      </c>
      <c r="D13" s="280">
        <v>3486</v>
      </c>
      <c r="E13" s="280">
        <v>3017</v>
      </c>
      <c r="F13" s="280">
        <v>1678</v>
      </c>
      <c r="G13" s="280">
        <v>1422</v>
      </c>
      <c r="H13" s="280">
        <v>1134</v>
      </c>
      <c r="I13" s="280">
        <v>915</v>
      </c>
      <c r="J13" s="280">
        <v>59.672830725462298</v>
      </c>
      <c r="K13" s="280">
        <v>60.847240051347882</v>
      </c>
    </row>
    <row r="14" spans="1:11" x14ac:dyDescent="0.25">
      <c r="A14" s="280">
        <v>13</v>
      </c>
      <c r="B14" s="280">
        <v>13</v>
      </c>
      <c r="C14" s="280" t="s">
        <v>18</v>
      </c>
      <c r="D14" s="280">
        <v>683</v>
      </c>
      <c r="E14" s="280">
        <v>618</v>
      </c>
      <c r="F14" s="280">
        <v>355</v>
      </c>
      <c r="G14" s="280">
        <v>354</v>
      </c>
      <c r="H14" s="280">
        <v>253</v>
      </c>
      <c r="I14" s="280">
        <v>209</v>
      </c>
      <c r="J14" s="280">
        <v>58.38815789473685</v>
      </c>
      <c r="K14" s="280">
        <v>62.877442273534633</v>
      </c>
    </row>
    <row r="15" spans="1:11" x14ac:dyDescent="0.25">
      <c r="A15" s="280">
        <v>14</v>
      </c>
      <c r="B15" s="280">
        <v>15</v>
      </c>
      <c r="C15" s="280" t="s">
        <v>16</v>
      </c>
      <c r="D15" s="280">
        <v>1915</v>
      </c>
      <c r="E15" s="280">
        <v>2663</v>
      </c>
      <c r="F15" s="280">
        <v>863</v>
      </c>
      <c r="G15" s="280">
        <v>879</v>
      </c>
      <c r="H15" s="280">
        <v>627</v>
      </c>
      <c r="I15" s="280">
        <v>525</v>
      </c>
      <c r="J15" s="280">
        <v>57.919463087248317</v>
      </c>
      <c r="K15" s="280">
        <v>62.606837606837608</v>
      </c>
    </row>
    <row r="16" spans="1:11" x14ac:dyDescent="0.25">
      <c r="A16" s="280">
        <v>15</v>
      </c>
      <c r="B16" s="280">
        <v>35</v>
      </c>
      <c r="C16" s="280" t="s">
        <v>48</v>
      </c>
      <c r="D16" s="280">
        <v>19180</v>
      </c>
      <c r="E16" s="280">
        <v>20272</v>
      </c>
      <c r="F16" s="280">
        <v>10317</v>
      </c>
      <c r="G16" s="280">
        <v>9894</v>
      </c>
      <c r="H16" s="280">
        <v>7564</v>
      </c>
      <c r="I16" s="280">
        <v>8545</v>
      </c>
      <c r="J16" s="280">
        <v>57.69811531793524</v>
      </c>
      <c r="K16" s="280">
        <v>53.658007484136881</v>
      </c>
    </row>
    <row r="17" spans="1:11" x14ac:dyDescent="0.25">
      <c r="A17" s="280">
        <v>16</v>
      </c>
      <c r="B17" s="280">
        <v>14</v>
      </c>
      <c r="C17" s="280" t="s">
        <v>82</v>
      </c>
      <c r="D17" s="280">
        <v>2854</v>
      </c>
      <c r="E17" s="280">
        <v>2407</v>
      </c>
      <c r="F17" s="280">
        <v>1423</v>
      </c>
      <c r="G17" s="280">
        <v>1177</v>
      </c>
      <c r="H17" s="280">
        <v>1099</v>
      </c>
      <c r="I17" s="280">
        <v>702</v>
      </c>
      <c r="J17" s="280">
        <v>56.423473433782711</v>
      </c>
      <c r="K17" s="280">
        <v>62.639701969132517</v>
      </c>
    </row>
    <row r="18" spans="1:11" x14ac:dyDescent="0.25">
      <c r="A18" s="280">
        <v>17</v>
      </c>
      <c r="B18" s="280">
        <v>32</v>
      </c>
      <c r="C18" s="280" t="s">
        <v>13</v>
      </c>
      <c r="D18" s="280">
        <v>2375</v>
      </c>
      <c r="E18" s="280">
        <v>2758</v>
      </c>
      <c r="F18" s="280">
        <v>1099</v>
      </c>
      <c r="G18" s="280">
        <v>1220</v>
      </c>
      <c r="H18" s="280">
        <v>862</v>
      </c>
      <c r="I18" s="280">
        <v>1029</v>
      </c>
      <c r="J18" s="280">
        <v>56.042835288118312</v>
      </c>
      <c r="K18" s="280">
        <v>54.246331702979099</v>
      </c>
    </row>
    <row r="19" spans="1:11" x14ac:dyDescent="0.25">
      <c r="A19" s="280">
        <v>18</v>
      </c>
      <c r="B19" s="280">
        <v>20</v>
      </c>
      <c r="C19" s="280" t="s">
        <v>17</v>
      </c>
      <c r="D19" s="280">
        <v>2150</v>
      </c>
      <c r="E19" s="280">
        <v>1511</v>
      </c>
      <c r="F19" s="280">
        <v>1047</v>
      </c>
      <c r="G19" s="280">
        <v>778</v>
      </c>
      <c r="H19" s="280">
        <v>848</v>
      </c>
      <c r="I19" s="280">
        <v>493</v>
      </c>
      <c r="J19" s="280">
        <v>55.250659630606847</v>
      </c>
      <c r="K19" s="280">
        <v>61.211644374508253</v>
      </c>
    </row>
    <row r="20" spans="1:11" x14ac:dyDescent="0.25">
      <c r="A20" s="280">
        <v>19</v>
      </c>
      <c r="B20" s="280">
        <v>11</v>
      </c>
      <c r="C20" s="280" t="s">
        <v>44</v>
      </c>
      <c r="D20" s="280">
        <v>7433</v>
      </c>
      <c r="E20" s="280">
        <v>6407</v>
      </c>
      <c r="F20" s="280">
        <v>3759</v>
      </c>
      <c r="G20" s="280">
        <v>3906</v>
      </c>
      <c r="H20" s="280">
        <v>3082</v>
      </c>
      <c r="I20" s="280">
        <v>2227</v>
      </c>
      <c r="J20" s="280">
        <v>54.948107001900297</v>
      </c>
      <c r="K20" s="280">
        <v>63.688243926300338</v>
      </c>
    </row>
    <row r="21" spans="1:11" x14ac:dyDescent="0.25">
      <c r="A21" s="280">
        <v>20</v>
      </c>
      <c r="B21" s="280">
        <v>26</v>
      </c>
      <c r="C21" s="280" t="s">
        <v>91</v>
      </c>
      <c r="D21" s="280">
        <v>1657</v>
      </c>
      <c r="E21" s="280">
        <v>1738</v>
      </c>
      <c r="F21" s="280">
        <v>811</v>
      </c>
      <c r="G21" s="280">
        <v>938</v>
      </c>
      <c r="H21" s="280">
        <v>687</v>
      </c>
      <c r="I21" s="280">
        <v>713</v>
      </c>
      <c r="J21" s="280">
        <v>54.138851802403209</v>
      </c>
      <c r="K21" s="280">
        <v>56.814052089642637</v>
      </c>
    </row>
    <row r="22" spans="1:11" x14ac:dyDescent="0.25">
      <c r="A22" s="280">
        <v>21</v>
      </c>
      <c r="B22" s="280">
        <v>8</v>
      </c>
      <c r="C22" s="280" t="s">
        <v>33</v>
      </c>
      <c r="D22" s="280">
        <v>1293</v>
      </c>
      <c r="E22" s="280">
        <v>893</v>
      </c>
      <c r="F22" s="280">
        <v>588</v>
      </c>
      <c r="G22" s="280">
        <v>538</v>
      </c>
      <c r="H22" s="280">
        <v>499</v>
      </c>
      <c r="I22" s="280">
        <v>273</v>
      </c>
      <c r="J22" s="280">
        <v>54.09383624655014</v>
      </c>
      <c r="K22" s="280">
        <v>66.337854500616515</v>
      </c>
    </row>
    <row r="23" spans="1:11" x14ac:dyDescent="0.25">
      <c r="A23" s="280">
        <v>22</v>
      </c>
      <c r="B23" s="280">
        <v>24</v>
      </c>
      <c r="C23" s="280" t="s">
        <v>28</v>
      </c>
      <c r="D23" s="280">
        <v>10598</v>
      </c>
      <c r="E23" s="280">
        <v>9419</v>
      </c>
      <c r="F23" s="280">
        <v>5298</v>
      </c>
      <c r="G23" s="280">
        <v>4765</v>
      </c>
      <c r="H23" s="280">
        <v>4519</v>
      </c>
      <c r="I23" s="280">
        <v>3482</v>
      </c>
      <c r="J23" s="280">
        <v>53.967607211979221</v>
      </c>
      <c r="K23" s="280">
        <v>57.778586152540313</v>
      </c>
    </row>
    <row r="24" spans="1:11" x14ac:dyDescent="0.25">
      <c r="A24" s="280">
        <v>23</v>
      </c>
      <c r="B24" s="280">
        <v>33</v>
      </c>
      <c r="C24" s="280" t="s">
        <v>57</v>
      </c>
      <c r="D24" s="280">
        <v>12381</v>
      </c>
      <c r="E24" s="280">
        <v>11642</v>
      </c>
      <c r="F24" s="280">
        <v>5705</v>
      </c>
      <c r="G24" s="280">
        <v>5860</v>
      </c>
      <c r="H24" s="280">
        <v>5139</v>
      </c>
      <c r="I24" s="280">
        <v>4996</v>
      </c>
      <c r="J24" s="280">
        <v>52.60973810402065</v>
      </c>
      <c r="K24" s="280">
        <v>53.979366249078851</v>
      </c>
    </row>
    <row r="25" spans="1:11" x14ac:dyDescent="0.25">
      <c r="A25" s="280">
        <v>24</v>
      </c>
      <c r="B25" s="280">
        <v>23</v>
      </c>
      <c r="C25" s="280" t="s">
        <v>26</v>
      </c>
      <c r="D25" s="280">
        <v>2318</v>
      </c>
      <c r="E25" s="280">
        <v>1844</v>
      </c>
      <c r="F25" s="280">
        <v>979</v>
      </c>
      <c r="G25" s="280">
        <v>860</v>
      </c>
      <c r="H25" s="280">
        <v>886</v>
      </c>
      <c r="I25" s="280">
        <v>627</v>
      </c>
      <c r="J25" s="280">
        <v>52.493297587131373</v>
      </c>
      <c r="K25" s="280">
        <v>57.83456624075319</v>
      </c>
    </row>
    <row r="26" spans="1:11" x14ac:dyDescent="0.25">
      <c r="A26" s="280">
        <v>25</v>
      </c>
      <c r="B26" s="280">
        <v>37</v>
      </c>
      <c r="C26" s="280" t="s">
        <v>86</v>
      </c>
      <c r="D26" s="280">
        <v>4425</v>
      </c>
      <c r="E26" s="280">
        <v>3944</v>
      </c>
      <c r="F26" s="280">
        <v>1886</v>
      </c>
      <c r="G26" s="280">
        <v>1756</v>
      </c>
      <c r="H26" s="280">
        <v>1757</v>
      </c>
      <c r="I26" s="280">
        <v>1529</v>
      </c>
      <c r="J26" s="280">
        <v>51.770518803184181</v>
      </c>
      <c r="K26" s="280">
        <v>53.455098934551003</v>
      </c>
    </row>
    <row r="27" spans="1:11" x14ac:dyDescent="0.25">
      <c r="A27" s="280">
        <v>26</v>
      </c>
      <c r="B27" s="280">
        <v>22</v>
      </c>
      <c r="C27" s="280" t="s">
        <v>36</v>
      </c>
      <c r="D27" s="280">
        <v>4812</v>
      </c>
      <c r="E27" s="280">
        <v>4503</v>
      </c>
      <c r="F27" s="280">
        <v>2285</v>
      </c>
      <c r="G27" s="280">
        <v>2337</v>
      </c>
      <c r="H27" s="280">
        <v>2153</v>
      </c>
      <c r="I27" s="280">
        <v>1699</v>
      </c>
      <c r="J27" s="280">
        <v>51.487156376746277</v>
      </c>
      <c r="K27" s="280">
        <v>57.903865213082263</v>
      </c>
    </row>
    <row r="28" spans="1:11" x14ac:dyDescent="0.25">
      <c r="A28" s="280">
        <v>27</v>
      </c>
      <c r="B28" s="280">
        <v>25</v>
      </c>
      <c r="C28" s="280" t="s">
        <v>25</v>
      </c>
      <c r="D28" s="280">
        <v>1988</v>
      </c>
      <c r="E28" s="280">
        <v>2042</v>
      </c>
      <c r="F28" s="280">
        <v>953</v>
      </c>
      <c r="G28" s="280">
        <v>1014</v>
      </c>
      <c r="H28" s="280">
        <v>909</v>
      </c>
      <c r="I28" s="280">
        <v>762</v>
      </c>
      <c r="J28" s="280">
        <v>51.181525241675622</v>
      </c>
      <c r="K28" s="280">
        <v>57.094594594594597</v>
      </c>
    </row>
    <row r="29" spans="1:11" x14ac:dyDescent="0.25">
      <c r="A29" s="280">
        <v>28</v>
      </c>
      <c r="B29" s="280">
        <v>43</v>
      </c>
      <c r="C29" s="280" t="s">
        <v>61</v>
      </c>
      <c r="D29" s="280">
        <v>185</v>
      </c>
      <c r="E29" s="280">
        <v>185</v>
      </c>
      <c r="F29" s="280">
        <v>92</v>
      </c>
      <c r="G29" s="280">
        <v>94</v>
      </c>
      <c r="H29" s="280">
        <v>88</v>
      </c>
      <c r="I29" s="280">
        <v>89</v>
      </c>
      <c r="J29" s="280">
        <v>51.111111111111107</v>
      </c>
      <c r="K29" s="280">
        <v>51.366120218579233</v>
      </c>
    </row>
    <row r="30" spans="1:11" x14ac:dyDescent="0.25">
      <c r="A30" s="280">
        <v>29</v>
      </c>
      <c r="B30" s="280">
        <v>27</v>
      </c>
      <c r="C30" s="280" t="s">
        <v>73</v>
      </c>
      <c r="D30" s="280">
        <v>3390</v>
      </c>
      <c r="E30" s="280">
        <v>3040</v>
      </c>
      <c r="F30" s="280">
        <v>1479</v>
      </c>
      <c r="G30" s="280">
        <v>1580</v>
      </c>
      <c r="H30" s="280">
        <v>1459</v>
      </c>
      <c r="I30" s="280">
        <v>1280</v>
      </c>
      <c r="J30" s="280">
        <v>50.340367597004757</v>
      </c>
      <c r="K30" s="280">
        <v>55.24475524475524</v>
      </c>
    </row>
    <row r="31" spans="1:11" x14ac:dyDescent="0.25">
      <c r="A31" s="280">
        <v>30</v>
      </c>
      <c r="B31" s="280">
        <v>17</v>
      </c>
      <c r="C31" s="280" t="s">
        <v>19</v>
      </c>
      <c r="D31" s="280">
        <v>3275</v>
      </c>
      <c r="E31" s="280">
        <v>2607</v>
      </c>
      <c r="F31" s="280">
        <v>1548</v>
      </c>
      <c r="G31" s="280">
        <v>1500</v>
      </c>
      <c r="H31" s="280">
        <v>1534</v>
      </c>
      <c r="I31" s="280">
        <v>901</v>
      </c>
      <c r="J31" s="280">
        <v>50.227125243348482</v>
      </c>
      <c r="K31" s="280">
        <v>62.473969179508543</v>
      </c>
    </row>
    <row r="32" spans="1:11" x14ac:dyDescent="0.25">
      <c r="A32" s="280">
        <v>31</v>
      </c>
      <c r="B32" s="280">
        <v>7</v>
      </c>
      <c r="C32" s="280" t="s">
        <v>67</v>
      </c>
      <c r="D32" s="280">
        <v>3247</v>
      </c>
      <c r="E32" s="280">
        <v>2604</v>
      </c>
      <c r="F32" s="280">
        <v>1396</v>
      </c>
      <c r="G32" s="280">
        <v>1370</v>
      </c>
      <c r="H32" s="280">
        <v>1442</v>
      </c>
      <c r="I32" s="280">
        <v>614</v>
      </c>
      <c r="J32" s="280">
        <v>49.189570119802681</v>
      </c>
      <c r="K32" s="280">
        <v>69.052419354838719</v>
      </c>
    </row>
    <row r="33" spans="1:11" x14ac:dyDescent="0.25">
      <c r="A33" s="280">
        <v>32</v>
      </c>
      <c r="B33" s="280">
        <v>84</v>
      </c>
      <c r="C33" s="280" t="s">
        <v>89</v>
      </c>
      <c r="D33" s="280">
        <v>3466</v>
      </c>
      <c r="E33" s="280">
        <v>3099</v>
      </c>
      <c r="F33" s="280">
        <v>1334</v>
      </c>
      <c r="G33" s="280">
        <v>1081</v>
      </c>
      <c r="H33" s="280">
        <v>1418</v>
      </c>
      <c r="I33" s="280">
        <v>2266</v>
      </c>
      <c r="J33" s="280">
        <v>48.473837209302317</v>
      </c>
      <c r="K33" s="280">
        <v>32.297579922318491</v>
      </c>
    </row>
    <row r="34" spans="1:11" x14ac:dyDescent="0.25">
      <c r="A34" s="280">
        <v>33</v>
      </c>
      <c r="B34" s="280">
        <v>42</v>
      </c>
      <c r="C34" s="280" t="s">
        <v>59</v>
      </c>
      <c r="D34" s="280">
        <v>9676</v>
      </c>
      <c r="E34" s="280">
        <v>9804</v>
      </c>
      <c r="F34" s="280">
        <v>4312</v>
      </c>
      <c r="G34" s="280">
        <v>4472</v>
      </c>
      <c r="H34" s="280">
        <v>4665</v>
      </c>
      <c r="I34" s="280">
        <v>4187</v>
      </c>
      <c r="J34" s="280">
        <v>48.033864319928703</v>
      </c>
      <c r="K34" s="280">
        <v>51.645686568887861</v>
      </c>
    </row>
    <row r="35" spans="1:11" x14ac:dyDescent="0.25">
      <c r="A35" s="280">
        <v>34</v>
      </c>
      <c r="B35" s="280">
        <v>51</v>
      </c>
      <c r="C35" s="280" t="s">
        <v>53</v>
      </c>
      <c r="D35" s="280">
        <v>10783</v>
      </c>
      <c r="E35" s="280">
        <v>9340</v>
      </c>
      <c r="F35" s="280">
        <v>4539</v>
      </c>
      <c r="G35" s="280">
        <v>3892</v>
      </c>
      <c r="H35" s="280">
        <v>5023</v>
      </c>
      <c r="I35" s="280">
        <v>4197</v>
      </c>
      <c r="J35" s="280">
        <v>47.469148713658242</v>
      </c>
      <c r="K35" s="280">
        <v>48.114723698850291</v>
      </c>
    </row>
    <row r="36" spans="1:11" x14ac:dyDescent="0.25">
      <c r="A36" s="280">
        <v>35</v>
      </c>
      <c r="B36" s="280">
        <v>50</v>
      </c>
      <c r="C36" s="280" t="s">
        <v>74</v>
      </c>
      <c r="D36" s="280">
        <v>15073</v>
      </c>
      <c r="E36" s="280">
        <v>14252</v>
      </c>
      <c r="F36" s="280">
        <v>5899</v>
      </c>
      <c r="G36" s="280">
        <v>5700</v>
      </c>
      <c r="H36" s="280">
        <v>6693</v>
      </c>
      <c r="I36" s="280">
        <v>5973</v>
      </c>
      <c r="J36" s="280">
        <v>46.847204574332913</v>
      </c>
      <c r="K36" s="280">
        <v>48.830634798252383</v>
      </c>
    </row>
    <row r="37" spans="1:11" x14ac:dyDescent="0.25">
      <c r="A37" s="280">
        <v>36</v>
      </c>
      <c r="B37" s="280">
        <v>56</v>
      </c>
      <c r="C37" s="280" t="s">
        <v>71</v>
      </c>
      <c r="D37" s="280">
        <v>3185</v>
      </c>
      <c r="E37" s="280">
        <v>3099</v>
      </c>
      <c r="F37" s="280">
        <v>1172</v>
      </c>
      <c r="G37" s="280">
        <v>1259</v>
      </c>
      <c r="H37" s="280">
        <v>1345</v>
      </c>
      <c r="I37" s="280">
        <v>1377</v>
      </c>
      <c r="J37" s="280">
        <v>46.563369090186733</v>
      </c>
      <c r="K37" s="280">
        <v>47.761760242792107</v>
      </c>
    </row>
    <row r="38" spans="1:11" x14ac:dyDescent="0.25">
      <c r="A38" s="280">
        <v>37</v>
      </c>
      <c r="B38" s="280">
        <v>72</v>
      </c>
      <c r="C38" s="280" t="s">
        <v>81</v>
      </c>
      <c r="D38" s="280">
        <v>1743</v>
      </c>
      <c r="E38" s="280">
        <v>1660</v>
      </c>
      <c r="F38" s="280">
        <v>723</v>
      </c>
      <c r="G38" s="280">
        <v>578</v>
      </c>
      <c r="H38" s="280">
        <v>834</v>
      </c>
      <c r="I38" s="280">
        <v>774</v>
      </c>
      <c r="J38" s="280">
        <v>46.435452793834301</v>
      </c>
      <c r="K38" s="280">
        <v>42.751479289940832</v>
      </c>
    </row>
    <row r="39" spans="1:11" x14ac:dyDescent="0.25">
      <c r="A39" s="280">
        <v>38</v>
      </c>
      <c r="B39" s="280">
        <v>30</v>
      </c>
      <c r="C39" s="280" t="s">
        <v>72</v>
      </c>
      <c r="D39" s="280">
        <v>520</v>
      </c>
      <c r="E39" s="280">
        <v>464</v>
      </c>
      <c r="F39" s="280">
        <v>208</v>
      </c>
      <c r="G39" s="280">
        <v>201</v>
      </c>
      <c r="H39" s="280">
        <v>240</v>
      </c>
      <c r="I39" s="280">
        <v>167</v>
      </c>
      <c r="J39" s="280">
        <v>46.428571428571431</v>
      </c>
      <c r="K39" s="280">
        <v>54.619565217391312</v>
      </c>
    </row>
    <row r="40" spans="1:11" x14ac:dyDescent="0.25">
      <c r="A40" s="280">
        <v>39</v>
      </c>
      <c r="B40" s="280">
        <v>9</v>
      </c>
      <c r="C40" s="280" t="s">
        <v>43</v>
      </c>
      <c r="D40" s="280">
        <v>4196</v>
      </c>
      <c r="E40" s="280">
        <v>3198</v>
      </c>
      <c r="F40" s="280">
        <v>1755</v>
      </c>
      <c r="G40" s="280">
        <v>1710</v>
      </c>
      <c r="H40" s="280">
        <v>2090</v>
      </c>
      <c r="I40" s="280">
        <v>927</v>
      </c>
      <c r="J40" s="280">
        <v>45.643693107932378</v>
      </c>
      <c r="K40" s="280">
        <v>64.846416382252556</v>
      </c>
    </row>
    <row r="41" spans="1:11" x14ac:dyDescent="0.25">
      <c r="A41" s="280">
        <v>40</v>
      </c>
      <c r="B41" s="280">
        <v>38</v>
      </c>
      <c r="C41" s="280" t="s">
        <v>62</v>
      </c>
      <c r="D41" s="280">
        <v>13414</v>
      </c>
      <c r="E41" s="280">
        <v>13497</v>
      </c>
      <c r="F41" s="280">
        <v>5705</v>
      </c>
      <c r="G41" s="280">
        <v>6677</v>
      </c>
      <c r="H41" s="280">
        <v>6962</v>
      </c>
      <c r="I41" s="280">
        <v>5856</v>
      </c>
      <c r="J41" s="280">
        <v>45.038288466092993</v>
      </c>
      <c r="K41" s="280">
        <v>53.275353067900753</v>
      </c>
    </row>
    <row r="42" spans="1:11" x14ac:dyDescent="0.25">
      <c r="A42" s="280">
        <v>41</v>
      </c>
      <c r="B42" s="280">
        <v>53</v>
      </c>
      <c r="C42" s="280" t="s">
        <v>80</v>
      </c>
      <c r="D42" s="280">
        <v>3774</v>
      </c>
      <c r="E42" s="280">
        <v>3767</v>
      </c>
      <c r="F42" s="280">
        <v>1594</v>
      </c>
      <c r="G42" s="280">
        <v>1500</v>
      </c>
      <c r="H42" s="280">
        <v>1964</v>
      </c>
      <c r="I42" s="280">
        <v>1627</v>
      </c>
      <c r="J42" s="280">
        <v>44.800449690837553</v>
      </c>
      <c r="K42" s="280">
        <v>47.969299648225132</v>
      </c>
    </row>
    <row r="43" spans="1:11" x14ac:dyDescent="0.25">
      <c r="A43" s="280">
        <v>42</v>
      </c>
      <c r="B43" s="280">
        <v>36</v>
      </c>
      <c r="C43" s="280" t="s">
        <v>78</v>
      </c>
      <c r="D43" s="280">
        <v>2876</v>
      </c>
      <c r="E43" s="280">
        <v>2279</v>
      </c>
      <c r="F43" s="280">
        <v>939</v>
      </c>
      <c r="G43" s="280">
        <v>1015</v>
      </c>
      <c r="H43" s="280">
        <v>1165</v>
      </c>
      <c r="I43" s="280">
        <v>877</v>
      </c>
      <c r="J43" s="280">
        <v>44.629277566539933</v>
      </c>
      <c r="K43" s="280">
        <v>53.646934460887948</v>
      </c>
    </row>
    <row r="44" spans="1:11" x14ac:dyDescent="0.25">
      <c r="A44" s="280">
        <v>43</v>
      </c>
      <c r="B44" s="280">
        <v>69</v>
      </c>
      <c r="C44" s="280" t="s">
        <v>90</v>
      </c>
      <c r="D44" s="280">
        <v>3887</v>
      </c>
      <c r="E44" s="280">
        <v>4039</v>
      </c>
      <c r="F44" s="280">
        <v>1479</v>
      </c>
      <c r="G44" s="280">
        <v>1466</v>
      </c>
      <c r="H44" s="280">
        <v>1837</v>
      </c>
      <c r="I44" s="280">
        <v>1907</v>
      </c>
      <c r="J44" s="280">
        <v>44.601930036188179</v>
      </c>
      <c r="K44" s="280">
        <v>43.462792766083609</v>
      </c>
    </row>
    <row r="45" spans="1:11" x14ac:dyDescent="0.25">
      <c r="A45" s="280">
        <v>44</v>
      </c>
      <c r="B45" s="280">
        <v>41</v>
      </c>
      <c r="C45" s="280" t="s">
        <v>14</v>
      </c>
      <c r="D45" s="280">
        <v>3207</v>
      </c>
      <c r="E45" s="280">
        <v>3012</v>
      </c>
      <c r="F45" s="280">
        <v>1346</v>
      </c>
      <c r="G45" s="280">
        <v>1315</v>
      </c>
      <c r="H45" s="280">
        <v>1702</v>
      </c>
      <c r="I45" s="280">
        <v>1228</v>
      </c>
      <c r="J45" s="280">
        <v>44.16010498687664</v>
      </c>
      <c r="K45" s="280">
        <v>51.710578057412498</v>
      </c>
    </row>
    <row r="46" spans="1:11" x14ac:dyDescent="0.25">
      <c r="A46" s="280">
        <v>45</v>
      </c>
      <c r="B46" s="280">
        <v>34</v>
      </c>
      <c r="C46" s="280" t="s">
        <v>41</v>
      </c>
      <c r="D46" s="280">
        <v>801</v>
      </c>
      <c r="E46" s="280">
        <v>735</v>
      </c>
      <c r="F46" s="280">
        <v>331</v>
      </c>
      <c r="G46" s="280">
        <v>352</v>
      </c>
      <c r="H46" s="280">
        <v>431</v>
      </c>
      <c r="I46" s="280">
        <v>302</v>
      </c>
      <c r="J46" s="280">
        <v>43.438320209973753</v>
      </c>
      <c r="K46" s="280">
        <v>53.822629969418948</v>
      </c>
    </row>
    <row r="47" spans="1:11" x14ac:dyDescent="0.25">
      <c r="A47" s="280">
        <v>46</v>
      </c>
      <c r="B47" s="280">
        <v>19</v>
      </c>
      <c r="C47" s="280" t="s">
        <v>65</v>
      </c>
      <c r="D47" s="280">
        <v>12554</v>
      </c>
      <c r="E47" s="280">
        <v>8355</v>
      </c>
      <c r="F47" s="280">
        <v>4888</v>
      </c>
      <c r="G47" s="280">
        <v>4752</v>
      </c>
      <c r="H47" s="280">
        <v>6397</v>
      </c>
      <c r="I47" s="280">
        <v>2981</v>
      </c>
      <c r="J47" s="280">
        <v>43.314133805937082</v>
      </c>
      <c r="K47" s="280">
        <v>61.450924608819349</v>
      </c>
    </row>
    <row r="48" spans="1:11" x14ac:dyDescent="0.25">
      <c r="A48" s="280">
        <v>47</v>
      </c>
      <c r="B48" s="280">
        <v>75</v>
      </c>
      <c r="C48" s="280" t="s">
        <v>92</v>
      </c>
      <c r="D48" s="280">
        <v>1927</v>
      </c>
      <c r="E48" s="280">
        <v>1844</v>
      </c>
      <c r="F48" s="280">
        <v>829</v>
      </c>
      <c r="G48" s="280">
        <v>693</v>
      </c>
      <c r="H48" s="280">
        <v>1092</v>
      </c>
      <c r="I48" s="280">
        <v>943</v>
      </c>
      <c r="J48" s="280">
        <v>43.154606975533582</v>
      </c>
      <c r="K48" s="280">
        <v>42.359413202933993</v>
      </c>
    </row>
    <row r="49" spans="1:11" x14ac:dyDescent="0.25">
      <c r="A49" s="280">
        <v>47.1</v>
      </c>
      <c r="B49" s="280">
        <v>49.1</v>
      </c>
      <c r="C49" s="280" t="s">
        <v>64</v>
      </c>
      <c r="D49" s="280">
        <v>516647</v>
      </c>
      <c r="E49" s="280">
        <v>450890</v>
      </c>
      <c r="F49" s="280">
        <v>196303</v>
      </c>
      <c r="G49" s="280">
        <v>194593</v>
      </c>
      <c r="H49" s="280">
        <v>261221</v>
      </c>
      <c r="I49" s="280">
        <v>203293</v>
      </c>
      <c r="J49" s="280">
        <v>42.905508782052962</v>
      </c>
      <c r="K49" s="280">
        <v>48.906722025906923</v>
      </c>
    </row>
    <row r="50" spans="1:11" x14ac:dyDescent="0.25">
      <c r="A50" s="280">
        <v>48</v>
      </c>
      <c r="B50" s="280">
        <v>28</v>
      </c>
      <c r="C50" s="280" t="s">
        <v>51</v>
      </c>
      <c r="D50" s="280">
        <v>6931</v>
      </c>
      <c r="E50" s="280">
        <v>5813</v>
      </c>
      <c r="F50" s="280">
        <v>2650</v>
      </c>
      <c r="G50" s="280">
        <v>2993</v>
      </c>
      <c r="H50" s="280">
        <v>3542</v>
      </c>
      <c r="I50" s="280">
        <v>2446</v>
      </c>
      <c r="J50" s="280">
        <v>42.797157622739022</v>
      </c>
      <c r="K50" s="280">
        <v>55.028497885640753</v>
      </c>
    </row>
    <row r="51" spans="1:11" x14ac:dyDescent="0.25">
      <c r="A51" s="280">
        <v>49</v>
      </c>
      <c r="B51" s="280">
        <v>40</v>
      </c>
      <c r="C51" s="280" t="s">
        <v>47</v>
      </c>
      <c r="D51" s="280">
        <v>5160</v>
      </c>
      <c r="E51" s="280">
        <v>4446</v>
      </c>
      <c r="F51" s="280">
        <v>1940</v>
      </c>
      <c r="G51" s="280">
        <v>1868</v>
      </c>
      <c r="H51" s="280">
        <v>2622</v>
      </c>
      <c r="I51" s="280">
        <v>1739</v>
      </c>
      <c r="J51" s="280">
        <v>42.525208241999117</v>
      </c>
      <c r="K51" s="280">
        <v>51.78818963127253</v>
      </c>
    </row>
    <row r="52" spans="1:11" x14ac:dyDescent="0.25">
      <c r="A52" s="280">
        <v>50</v>
      </c>
      <c r="B52" s="280">
        <v>60</v>
      </c>
      <c r="C52" s="280" t="s">
        <v>50</v>
      </c>
      <c r="D52" s="280">
        <v>3481</v>
      </c>
      <c r="E52" s="280">
        <v>3024</v>
      </c>
      <c r="F52" s="280">
        <v>1400</v>
      </c>
      <c r="G52" s="280">
        <v>1224</v>
      </c>
      <c r="H52" s="280">
        <v>1899</v>
      </c>
      <c r="I52" s="280">
        <v>1388</v>
      </c>
      <c r="J52" s="280">
        <v>42.43710215216732</v>
      </c>
      <c r="K52" s="280">
        <v>46.86064318529862</v>
      </c>
    </row>
    <row r="53" spans="1:11" x14ac:dyDescent="0.25">
      <c r="A53" s="280">
        <v>51</v>
      </c>
      <c r="B53" s="280">
        <v>39</v>
      </c>
      <c r="C53" s="280" t="s">
        <v>46</v>
      </c>
      <c r="D53" s="280">
        <v>4975</v>
      </c>
      <c r="E53" s="280">
        <v>4261</v>
      </c>
      <c r="F53" s="280">
        <v>1848</v>
      </c>
      <c r="G53" s="280">
        <v>1774</v>
      </c>
      <c r="H53" s="280">
        <v>2534</v>
      </c>
      <c r="I53" s="280">
        <v>1650</v>
      </c>
      <c r="J53" s="280">
        <v>42.172523961661341</v>
      </c>
      <c r="K53" s="280">
        <v>51.810747663551403</v>
      </c>
    </row>
    <row r="54" spans="1:11" x14ac:dyDescent="0.25">
      <c r="A54" s="280">
        <v>52</v>
      </c>
      <c r="B54" s="280">
        <v>48</v>
      </c>
      <c r="C54" s="280" t="s">
        <v>58</v>
      </c>
      <c r="D54" s="280">
        <v>3391</v>
      </c>
      <c r="E54" s="280">
        <v>2599</v>
      </c>
      <c r="F54" s="280">
        <v>1324</v>
      </c>
      <c r="G54" s="280">
        <v>1154</v>
      </c>
      <c r="H54" s="280">
        <v>1816</v>
      </c>
      <c r="I54" s="280">
        <v>1186</v>
      </c>
      <c r="J54" s="280">
        <v>42.165605095541402</v>
      </c>
      <c r="K54" s="280">
        <v>49.316239316239319</v>
      </c>
    </row>
    <row r="55" spans="1:11" x14ac:dyDescent="0.25">
      <c r="A55" s="280">
        <v>53</v>
      </c>
      <c r="B55" s="280">
        <v>65</v>
      </c>
      <c r="C55" s="280" t="s">
        <v>87</v>
      </c>
      <c r="D55" s="280">
        <v>4719</v>
      </c>
      <c r="E55" s="280">
        <v>4530</v>
      </c>
      <c r="F55" s="280">
        <v>1897</v>
      </c>
      <c r="G55" s="280">
        <v>1914</v>
      </c>
      <c r="H55" s="280">
        <v>2616</v>
      </c>
      <c r="I55" s="280">
        <v>2429</v>
      </c>
      <c r="J55" s="280">
        <v>42.034123642809661</v>
      </c>
      <c r="K55" s="280">
        <v>44.070918719778959</v>
      </c>
    </row>
    <row r="56" spans="1:11" x14ac:dyDescent="0.25">
      <c r="A56" s="280">
        <v>54</v>
      </c>
      <c r="B56" s="280">
        <v>64</v>
      </c>
      <c r="C56" s="280" t="s">
        <v>30</v>
      </c>
      <c r="D56" s="280">
        <v>5719</v>
      </c>
      <c r="E56" s="280">
        <v>5132</v>
      </c>
      <c r="F56" s="280">
        <v>1989</v>
      </c>
      <c r="G56" s="280">
        <v>1862</v>
      </c>
      <c r="H56" s="280">
        <v>2743</v>
      </c>
      <c r="I56" s="280">
        <v>2351</v>
      </c>
      <c r="J56" s="280">
        <v>42.032967032967044</v>
      </c>
      <c r="K56" s="280">
        <v>44.196534535960133</v>
      </c>
    </row>
    <row r="57" spans="1:11" x14ac:dyDescent="0.25">
      <c r="A57" s="280">
        <v>55</v>
      </c>
      <c r="B57" s="280">
        <v>54</v>
      </c>
      <c r="C57" s="280" t="s">
        <v>79</v>
      </c>
      <c r="D57" s="280">
        <v>13694</v>
      </c>
      <c r="E57" s="280">
        <v>11818</v>
      </c>
      <c r="F57" s="280">
        <v>5117</v>
      </c>
      <c r="G57" s="280">
        <v>4990</v>
      </c>
      <c r="H57" s="280">
        <v>7098</v>
      </c>
      <c r="I57" s="280">
        <v>5431</v>
      </c>
      <c r="J57" s="280">
        <v>41.891117478510033</v>
      </c>
      <c r="K57" s="280">
        <v>47.884080222627382</v>
      </c>
    </row>
    <row r="58" spans="1:11" x14ac:dyDescent="0.25">
      <c r="A58" s="280">
        <v>56</v>
      </c>
      <c r="B58" s="280">
        <v>61</v>
      </c>
      <c r="C58" s="280" t="s">
        <v>55</v>
      </c>
      <c r="D58" s="280">
        <v>11609</v>
      </c>
      <c r="E58" s="280">
        <v>10388</v>
      </c>
      <c r="F58" s="280">
        <v>4457</v>
      </c>
      <c r="G58" s="280">
        <v>4347</v>
      </c>
      <c r="H58" s="280">
        <v>6244</v>
      </c>
      <c r="I58" s="280">
        <v>5401</v>
      </c>
      <c r="J58" s="280">
        <v>41.650313054854678</v>
      </c>
      <c r="K58" s="280">
        <v>44.593762823143209</v>
      </c>
    </row>
    <row r="59" spans="1:11" x14ac:dyDescent="0.25">
      <c r="A59" s="280">
        <v>57</v>
      </c>
      <c r="B59" s="280">
        <v>63</v>
      </c>
      <c r="C59" s="280" t="s">
        <v>84</v>
      </c>
      <c r="D59" s="280">
        <v>3338</v>
      </c>
      <c r="E59" s="280">
        <v>2511</v>
      </c>
      <c r="F59" s="280">
        <v>844</v>
      </c>
      <c r="G59" s="280">
        <v>889</v>
      </c>
      <c r="H59" s="280">
        <v>1188</v>
      </c>
      <c r="I59" s="280">
        <v>1112</v>
      </c>
      <c r="J59" s="280">
        <v>41.535433070866141</v>
      </c>
      <c r="K59" s="280">
        <v>44.427786106946527</v>
      </c>
    </row>
    <row r="60" spans="1:11" x14ac:dyDescent="0.25">
      <c r="A60" s="280">
        <v>58</v>
      </c>
      <c r="B60" s="280">
        <v>31</v>
      </c>
      <c r="C60" s="280" t="s">
        <v>34</v>
      </c>
      <c r="D60" s="280">
        <v>9608</v>
      </c>
      <c r="E60" s="280">
        <v>7443</v>
      </c>
      <c r="F60" s="280">
        <v>3491</v>
      </c>
      <c r="G60" s="280">
        <v>3793</v>
      </c>
      <c r="H60" s="280">
        <v>4991</v>
      </c>
      <c r="I60" s="280">
        <v>3179</v>
      </c>
      <c r="J60" s="280">
        <v>41.157745814666349</v>
      </c>
      <c r="K60" s="280">
        <v>54.403327596098677</v>
      </c>
    </row>
    <row r="61" spans="1:11" x14ac:dyDescent="0.25">
      <c r="A61" s="280">
        <v>59</v>
      </c>
      <c r="B61" s="280">
        <v>52</v>
      </c>
      <c r="C61" s="280" t="s">
        <v>68</v>
      </c>
      <c r="D61" s="280">
        <v>932</v>
      </c>
      <c r="E61" s="280">
        <v>795</v>
      </c>
      <c r="F61" s="280">
        <v>339</v>
      </c>
      <c r="G61" s="280">
        <v>281</v>
      </c>
      <c r="H61" s="280">
        <v>496</v>
      </c>
      <c r="I61" s="280">
        <v>304</v>
      </c>
      <c r="J61" s="280">
        <v>40.598802395209582</v>
      </c>
      <c r="K61" s="280">
        <v>48.034188034188027</v>
      </c>
    </row>
    <row r="62" spans="1:11" x14ac:dyDescent="0.25">
      <c r="A62" s="280">
        <v>60</v>
      </c>
      <c r="B62" s="280">
        <v>49</v>
      </c>
      <c r="C62" s="280" t="s">
        <v>42</v>
      </c>
      <c r="D62" s="280">
        <v>7650</v>
      </c>
      <c r="E62" s="280">
        <v>6185</v>
      </c>
      <c r="F62" s="280">
        <v>2628</v>
      </c>
      <c r="G62" s="280">
        <v>2409</v>
      </c>
      <c r="H62" s="280">
        <v>3954</v>
      </c>
      <c r="I62" s="280">
        <v>2507</v>
      </c>
      <c r="J62" s="280">
        <v>39.927073837739293</v>
      </c>
      <c r="K62" s="280">
        <v>49.003254678600491</v>
      </c>
    </row>
    <row r="63" spans="1:11" x14ac:dyDescent="0.25">
      <c r="A63" s="280">
        <v>61</v>
      </c>
      <c r="B63" s="280">
        <v>57</v>
      </c>
      <c r="C63" s="280" t="s">
        <v>35</v>
      </c>
      <c r="D63" s="280">
        <v>4725</v>
      </c>
      <c r="E63" s="280">
        <v>4251</v>
      </c>
      <c r="F63" s="280">
        <v>1665</v>
      </c>
      <c r="G63" s="280">
        <v>1691</v>
      </c>
      <c r="H63" s="280">
        <v>2543</v>
      </c>
      <c r="I63" s="280">
        <v>1850</v>
      </c>
      <c r="J63" s="280">
        <v>39.567490494296578</v>
      </c>
      <c r="K63" s="280">
        <v>47.754871505224507</v>
      </c>
    </row>
    <row r="64" spans="1:11" x14ac:dyDescent="0.25">
      <c r="A64" s="280">
        <v>62</v>
      </c>
      <c r="B64" s="280">
        <v>47</v>
      </c>
      <c r="C64" s="280" t="s">
        <v>24</v>
      </c>
      <c r="D64" s="280">
        <v>3393</v>
      </c>
      <c r="E64" s="280">
        <v>2597</v>
      </c>
      <c r="F64" s="280">
        <v>1023</v>
      </c>
      <c r="G64" s="280">
        <v>992</v>
      </c>
      <c r="H64" s="280">
        <v>1607</v>
      </c>
      <c r="I64" s="280">
        <v>1014</v>
      </c>
      <c r="J64" s="280">
        <v>38.897338403041829</v>
      </c>
      <c r="K64" s="280">
        <v>49.451645064805582</v>
      </c>
    </row>
    <row r="65" spans="1:11" x14ac:dyDescent="0.25">
      <c r="A65" s="280">
        <v>63</v>
      </c>
      <c r="B65" s="280">
        <v>45</v>
      </c>
      <c r="C65" s="280" t="s">
        <v>37</v>
      </c>
      <c r="D65" s="280">
        <v>2375</v>
      </c>
      <c r="E65" s="280">
        <v>1768</v>
      </c>
      <c r="F65" s="280">
        <v>760</v>
      </c>
      <c r="G65" s="280">
        <v>822</v>
      </c>
      <c r="H65" s="280">
        <v>1209</v>
      </c>
      <c r="I65" s="280">
        <v>790</v>
      </c>
      <c r="J65" s="280">
        <v>38.598273235144752</v>
      </c>
      <c r="K65" s="280">
        <v>50.992555831265513</v>
      </c>
    </row>
    <row r="66" spans="1:11" x14ac:dyDescent="0.25">
      <c r="A66" s="280">
        <v>64</v>
      </c>
      <c r="B66" s="280">
        <v>76</v>
      </c>
      <c r="C66" s="280" t="s">
        <v>56</v>
      </c>
      <c r="D66" s="280">
        <v>14160</v>
      </c>
      <c r="E66" s="280">
        <v>12407</v>
      </c>
      <c r="F66" s="280">
        <v>4743</v>
      </c>
      <c r="G66" s="280">
        <v>4637</v>
      </c>
      <c r="H66" s="280">
        <v>7608</v>
      </c>
      <c r="I66" s="280">
        <v>6449</v>
      </c>
      <c r="J66" s="280">
        <v>38.401748846247273</v>
      </c>
      <c r="K66" s="280">
        <v>41.82753021829334</v>
      </c>
    </row>
    <row r="67" spans="1:11" x14ac:dyDescent="0.25">
      <c r="A67" s="280">
        <v>65</v>
      </c>
      <c r="B67" s="280">
        <v>81</v>
      </c>
      <c r="C67" s="280" t="s">
        <v>60</v>
      </c>
      <c r="D67" s="280">
        <v>14492</v>
      </c>
      <c r="E67" s="280">
        <v>11192</v>
      </c>
      <c r="F67" s="280">
        <v>4889</v>
      </c>
      <c r="G67" s="280">
        <v>3865</v>
      </c>
      <c r="H67" s="280">
        <v>8071</v>
      </c>
      <c r="I67" s="280">
        <v>5988</v>
      </c>
      <c r="J67" s="280">
        <v>37.723765432098773</v>
      </c>
      <c r="K67" s="280">
        <v>39.226631482797117</v>
      </c>
    </row>
    <row r="68" spans="1:11" x14ac:dyDescent="0.25">
      <c r="A68" s="280">
        <v>66</v>
      </c>
      <c r="B68" s="280">
        <v>73</v>
      </c>
      <c r="C68" s="280" t="s">
        <v>93</v>
      </c>
      <c r="D68" s="280">
        <v>5031</v>
      </c>
      <c r="E68" s="280">
        <v>4126</v>
      </c>
      <c r="F68" s="280">
        <v>1541</v>
      </c>
      <c r="G68" s="280">
        <v>1482</v>
      </c>
      <c r="H68" s="280">
        <v>2578</v>
      </c>
      <c r="I68" s="280">
        <v>1997</v>
      </c>
      <c r="J68" s="280">
        <v>37.411993202233553</v>
      </c>
      <c r="K68" s="280">
        <v>42.598447829836161</v>
      </c>
    </row>
    <row r="69" spans="1:11" x14ac:dyDescent="0.25">
      <c r="A69" s="280">
        <v>67</v>
      </c>
      <c r="B69" s="280">
        <v>77</v>
      </c>
      <c r="C69" s="280" t="s">
        <v>69</v>
      </c>
      <c r="D69" s="280">
        <v>10907</v>
      </c>
      <c r="E69" s="280">
        <v>10079</v>
      </c>
      <c r="F69" s="280">
        <v>3798</v>
      </c>
      <c r="G69" s="280">
        <v>4026</v>
      </c>
      <c r="H69" s="280">
        <v>6452</v>
      </c>
      <c r="I69" s="280">
        <v>5687</v>
      </c>
      <c r="J69" s="280">
        <v>37.053658536585367</v>
      </c>
      <c r="K69" s="280">
        <v>41.449603624009058</v>
      </c>
    </row>
    <row r="70" spans="1:11" x14ac:dyDescent="0.25">
      <c r="A70" s="280">
        <v>68</v>
      </c>
      <c r="B70" s="280">
        <v>58</v>
      </c>
      <c r="C70" s="280" t="s">
        <v>70</v>
      </c>
      <c r="D70" s="280">
        <v>5133</v>
      </c>
      <c r="E70" s="280">
        <v>4654</v>
      </c>
      <c r="F70" s="280">
        <v>1761</v>
      </c>
      <c r="G70" s="280">
        <v>1775</v>
      </c>
      <c r="H70" s="280">
        <v>2992</v>
      </c>
      <c r="I70" s="280">
        <v>1947</v>
      </c>
      <c r="J70" s="280">
        <v>37.050284031138233</v>
      </c>
      <c r="K70" s="280">
        <v>47.689414293390662</v>
      </c>
    </row>
    <row r="71" spans="1:11" x14ac:dyDescent="0.25">
      <c r="A71" s="280">
        <v>69</v>
      </c>
      <c r="B71" s="280">
        <v>70</v>
      </c>
      <c r="C71" s="280" t="s">
        <v>88</v>
      </c>
      <c r="D71" s="280">
        <v>8261</v>
      </c>
      <c r="E71" s="280">
        <v>6768</v>
      </c>
      <c r="F71" s="280">
        <v>2741</v>
      </c>
      <c r="G71" s="280">
        <v>2679</v>
      </c>
      <c r="H71" s="280">
        <v>4715</v>
      </c>
      <c r="I71" s="280">
        <v>3503</v>
      </c>
      <c r="J71" s="280">
        <v>36.762339055793987</v>
      </c>
      <c r="K71" s="280">
        <v>43.335490132643159</v>
      </c>
    </row>
    <row r="72" spans="1:11" x14ac:dyDescent="0.25">
      <c r="A72" s="280">
        <v>70</v>
      </c>
      <c r="B72" s="280">
        <v>62</v>
      </c>
      <c r="C72" s="280" t="s">
        <v>20</v>
      </c>
      <c r="D72" s="280">
        <v>3542</v>
      </c>
      <c r="E72" s="280">
        <v>3065</v>
      </c>
      <c r="F72" s="280">
        <v>1163</v>
      </c>
      <c r="G72" s="280">
        <v>1250</v>
      </c>
      <c r="H72" s="280">
        <v>2015</v>
      </c>
      <c r="I72" s="280">
        <v>1561</v>
      </c>
      <c r="J72" s="280">
        <v>36.59534298300818</v>
      </c>
      <c r="K72" s="280">
        <v>44.468160796869441</v>
      </c>
    </row>
    <row r="73" spans="1:11" x14ac:dyDescent="0.25">
      <c r="A73" s="280">
        <v>71</v>
      </c>
      <c r="B73" s="280">
        <v>80</v>
      </c>
      <c r="C73" s="280" t="s">
        <v>56</v>
      </c>
      <c r="D73" s="280">
        <v>6429</v>
      </c>
      <c r="E73" s="280">
        <v>5569</v>
      </c>
      <c r="F73" s="280">
        <v>2118</v>
      </c>
      <c r="G73" s="280">
        <v>2023</v>
      </c>
      <c r="H73" s="280">
        <v>3697</v>
      </c>
      <c r="I73" s="280">
        <v>3121</v>
      </c>
      <c r="J73" s="280">
        <v>36.423043852106623</v>
      </c>
      <c r="K73" s="280">
        <v>39.327371695178847</v>
      </c>
    </row>
    <row r="74" spans="1:11" x14ac:dyDescent="0.25">
      <c r="A74" s="280">
        <v>72</v>
      </c>
      <c r="B74" s="280">
        <v>55</v>
      </c>
      <c r="C74" s="280" t="s">
        <v>29</v>
      </c>
      <c r="D74" s="280">
        <v>4047</v>
      </c>
      <c r="E74" s="280">
        <v>3283</v>
      </c>
      <c r="F74" s="280">
        <v>1343</v>
      </c>
      <c r="G74" s="280">
        <v>1370</v>
      </c>
      <c r="H74" s="280">
        <v>2354</v>
      </c>
      <c r="I74" s="280">
        <v>1497</v>
      </c>
      <c r="J74" s="280">
        <v>36.326751420070323</v>
      </c>
      <c r="K74" s="280">
        <v>47.785141262643883</v>
      </c>
    </row>
    <row r="75" spans="1:11" x14ac:dyDescent="0.25">
      <c r="A75" s="280">
        <v>73</v>
      </c>
      <c r="B75" s="280">
        <v>74</v>
      </c>
      <c r="C75" s="280" t="s">
        <v>77</v>
      </c>
      <c r="D75" s="280">
        <v>13936</v>
      </c>
      <c r="E75" s="280">
        <v>11496</v>
      </c>
      <c r="F75" s="280">
        <v>4478</v>
      </c>
      <c r="G75" s="280">
        <v>4578</v>
      </c>
      <c r="H75" s="280">
        <v>7875</v>
      </c>
      <c r="I75" s="280">
        <v>6206</v>
      </c>
      <c r="J75" s="280">
        <v>36.250303569982997</v>
      </c>
      <c r="K75" s="280">
        <v>42.451780415430271</v>
      </c>
    </row>
    <row r="76" spans="1:11" x14ac:dyDescent="0.25">
      <c r="A76" s="280">
        <v>74</v>
      </c>
      <c r="B76" s="280">
        <v>66</v>
      </c>
      <c r="C76" s="280" t="s">
        <v>63</v>
      </c>
      <c r="D76" s="280">
        <v>9990</v>
      </c>
      <c r="E76" s="280">
        <v>8230</v>
      </c>
      <c r="F76" s="280">
        <v>3330</v>
      </c>
      <c r="G76" s="280">
        <v>2895</v>
      </c>
      <c r="H76" s="280">
        <v>5909</v>
      </c>
      <c r="I76" s="280">
        <v>3756</v>
      </c>
      <c r="J76" s="280">
        <v>36.042861781578097</v>
      </c>
      <c r="K76" s="280">
        <v>43.527289129454218</v>
      </c>
    </row>
    <row r="77" spans="1:11" x14ac:dyDescent="0.25">
      <c r="A77" s="280">
        <v>75</v>
      </c>
      <c r="B77" s="280">
        <v>59</v>
      </c>
      <c r="C77" s="280" t="s">
        <v>49</v>
      </c>
      <c r="D77" s="280">
        <v>4394</v>
      </c>
      <c r="E77" s="280">
        <v>3490</v>
      </c>
      <c r="F77" s="280">
        <v>1379</v>
      </c>
      <c r="G77" s="280">
        <v>1412</v>
      </c>
      <c r="H77" s="280">
        <v>2503</v>
      </c>
      <c r="I77" s="280">
        <v>1568</v>
      </c>
      <c r="J77" s="280">
        <v>35.522926326635748</v>
      </c>
      <c r="K77" s="280">
        <v>47.382550335570471</v>
      </c>
    </row>
    <row r="78" spans="1:11" x14ac:dyDescent="0.25">
      <c r="A78" s="280">
        <v>76</v>
      </c>
      <c r="B78" s="280">
        <v>67</v>
      </c>
      <c r="C78" s="280" t="s">
        <v>66</v>
      </c>
      <c r="D78" s="280">
        <v>2012</v>
      </c>
      <c r="E78" s="280">
        <v>1706</v>
      </c>
      <c r="F78" s="280">
        <v>636</v>
      </c>
      <c r="G78" s="280">
        <v>752</v>
      </c>
      <c r="H78" s="280">
        <v>1168</v>
      </c>
      <c r="I78" s="280">
        <v>977</v>
      </c>
      <c r="J78" s="280">
        <v>35.254988913525487</v>
      </c>
      <c r="K78" s="280">
        <v>43.493348756506649</v>
      </c>
    </row>
    <row r="79" spans="1:11" x14ac:dyDescent="0.25">
      <c r="A79" s="280">
        <v>77</v>
      </c>
      <c r="B79" s="280">
        <v>68</v>
      </c>
      <c r="C79" s="280" t="s">
        <v>45</v>
      </c>
      <c r="D79" s="280">
        <v>7357</v>
      </c>
      <c r="E79" s="280">
        <v>5779</v>
      </c>
      <c r="F79" s="280">
        <v>2414</v>
      </c>
      <c r="G79" s="280">
        <v>2309</v>
      </c>
      <c r="H79" s="280">
        <v>4531</v>
      </c>
      <c r="I79" s="280">
        <v>3003</v>
      </c>
      <c r="J79" s="280">
        <v>34.758819294456437</v>
      </c>
      <c r="K79" s="280">
        <v>43.46762048192771</v>
      </c>
    </row>
    <row r="80" spans="1:11" x14ac:dyDescent="0.25">
      <c r="A80" s="280">
        <v>78</v>
      </c>
      <c r="B80" s="280">
        <v>79</v>
      </c>
      <c r="C80" s="280" t="s">
        <v>76</v>
      </c>
      <c r="D80" s="280">
        <v>8860</v>
      </c>
      <c r="E80" s="280">
        <v>7966</v>
      </c>
      <c r="F80" s="280">
        <v>2929</v>
      </c>
      <c r="G80" s="280">
        <v>2785</v>
      </c>
      <c r="H80" s="280">
        <v>5543</v>
      </c>
      <c r="I80" s="280">
        <v>4244</v>
      </c>
      <c r="J80" s="280">
        <v>34.572710103871579</v>
      </c>
      <c r="K80" s="280">
        <v>39.621567790581871</v>
      </c>
    </row>
    <row r="81" spans="1:11" x14ac:dyDescent="0.25">
      <c r="A81" s="280">
        <v>79</v>
      </c>
      <c r="B81" s="280">
        <v>71</v>
      </c>
      <c r="C81" s="280" t="s">
        <v>38</v>
      </c>
      <c r="D81" s="280">
        <v>5138</v>
      </c>
      <c r="E81" s="280">
        <v>4203</v>
      </c>
      <c r="F81" s="280">
        <v>1592</v>
      </c>
      <c r="G81" s="280">
        <v>1683</v>
      </c>
      <c r="H81" s="280">
        <v>3067</v>
      </c>
      <c r="I81" s="280">
        <v>2203</v>
      </c>
      <c r="J81" s="280">
        <v>34.170422837518792</v>
      </c>
      <c r="K81" s="280">
        <v>43.309315491507967</v>
      </c>
    </row>
    <row r="82" spans="1:11" x14ac:dyDescent="0.25">
      <c r="A82" s="280">
        <v>80</v>
      </c>
      <c r="B82" s="280">
        <v>46</v>
      </c>
      <c r="C82" s="280" t="s">
        <v>27</v>
      </c>
      <c r="D82" s="280">
        <v>2795</v>
      </c>
      <c r="E82" s="280">
        <v>1876</v>
      </c>
      <c r="F82" s="280">
        <v>875</v>
      </c>
      <c r="G82" s="280">
        <v>819</v>
      </c>
      <c r="H82" s="280">
        <v>1696</v>
      </c>
      <c r="I82" s="280">
        <v>799</v>
      </c>
      <c r="J82" s="280">
        <v>34.033450019447677</v>
      </c>
      <c r="K82" s="280">
        <v>50.618046971569839</v>
      </c>
    </row>
    <row r="83" spans="1:11" x14ac:dyDescent="0.25">
      <c r="A83" s="280">
        <v>81</v>
      </c>
      <c r="B83" s="280">
        <v>83</v>
      </c>
      <c r="C83" s="280" t="s">
        <v>94</v>
      </c>
      <c r="D83" s="280">
        <v>7724</v>
      </c>
      <c r="E83" s="280">
        <v>7321</v>
      </c>
      <c r="F83" s="280">
        <v>2271</v>
      </c>
      <c r="G83" s="280">
        <v>2290</v>
      </c>
      <c r="H83" s="280">
        <v>4509</v>
      </c>
      <c r="I83" s="280">
        <v>3894</v>
      </c>
      <c r="J83" s="280">
        <v>33.495575221238937</v>
      </c>
      <c r="K83" s="280">
        <v>37.03104786545925</v>
      </c>
    </row>
    <row r="84" spans="1:11" x14ac:dyDescent="0.25">
      <c r="A84" s="280">
        <v>82</v>
      </c>
      <c r="B84" s="280">
        <v>44</v>
      </c>
      <c r="C84" s="280" t="s">
        <v>85</v>
      </c>
      <c r="D84" s="280">
        <v>12410</v>
      </c>
      <c r="E84" s="280">
        <v>9942</v>
      </c>
      <c r="F84" s="280">
        <v>3383</v>
      </c>
      <c r="G84" s="280">
        <v>3922</v>
      </c>
      <c r="H84" s="280">
        <v>7070</v>
      </c>
      <c r="I84" s="280">
        <v>3765</v>
      </c>
      <c r="J84" s="280">
        <v>32.363914665646227</v>
      </c>
      <c r="K84" s="280">
        <v>51.021204631195531</v>
      </c>
    </row>
    <row r="85" spans="1:11" x14ac:dyDescent="0.25">
      <c r="A85" s="280">
        <v>83</v>
      </c>
      <c r="B85" s="280">
        <v>78</v>
      </c>
      <c r="C85" s="280" t="s">
        <v>83</v>
      </c>
      <c r="D85" s="280">
        <v>23188</v>
      </c>
      <c r="E85" s="280">
        <v>16412</v>
      </c>
      <c r="F85" s="280">
        <v>5311</v>
      </c>
      <c r="G85" s="280">
        <v>6299</v>
      </c>
      <c r="H85" s="280">
        <v>11281</v>
      </c>
      <c r="I85" s="280">
        <v>9553</v>
      </c>
      <c r="J85" s="280">
        <v>32.009402121504337</v>
      </c>
      <c r="K85" s="280">
        <v>39.736310875599287</v>
      </c>
    </row>
    <row r="86" spans="1:11" x14ac:dyDescent="0.25">
      <c r="A86" s="280">
        <v>84</v>
      </c>
      <c r="B86" s="280">
        <v>82</v>
      </c>
      <c r="C86" s="280" t="s">
        <v>95</v>
      </c>
      <c r="D86" s="280">
        <v>49410</v>
      </c>
      <c r="E86" s="280">
        <v>42091</v>
      </c>
      <c r="F86" s="280">
        <v>13949</v>
      </c>
      <c r="G86" s="280">
        <v>14404</v>
      </c>
      <c r="H86" s="280">
        <v>31975</v>
      </c>
      <c r="I86" s="280">
        <v>23234</v>
      </c>
      <c r="J86" s="280">
        <v>30.374096333072028</v>
      </c>
      <c r="K86" s="280">
        <v>38.269833678728943</v>
      </c>
    </row>
    <row r="87" spans="1:11" x14ac:dyDescent="0.25">
      <c r="A87" s="280">
        <v>85</v>
      </c>
      <c r="B87" s="280">
        <v>85</v>
      </c>
      <c r="C87" s="280" t="s">
        <v>52</v>
      </c>
      <c r="D87" s="280">
        <v>9305</v>
      </c>
      <c r="E87" s="280">
        <v>7762</v>
      </c>
      <c r="F87" s="280">
        <v>2067</v>
      </c>
      <c r="G87" s="280">
        <v>2053</v>
      </c>
      <c r="H87" s="280">
        <v>6092</v>
      </c>
      <c r="I87" s="280">
        <v>4696</v>
      </c>
      <c r="J87" s="280">
        <v>25.333987008211789</v>
      </c>
      <c r="K87" s="280">
        <v>30.41932138094532</v>
      </c>
    </row>
    <row r="89" spans="1:11" x14ac:dyDescent="0.25">
      <c r="A89" s="280" t="s">
        <v>106</v>
      </c>
      <c r="B89" s="280" t="s">
        <v>107</v>
      </c>
      <c r="C89" s="280" t="s">
        <v>108</v>
      </c>
      <c r="D89" s="280" t="s">
        <v>192</v>
      </c>
      <c r="E89" s="280" t="s">
        <v>193</v>
      </c>
      <c r="F89" s="280" t="s">
        <v>194</v>
      </c>
      <c r="G89" s="280" t="s">
        <v>195</v>
      </c>
      <c r="H89" s="280" t="s">
        <v>196</v>
      </c>
      <c r="I89" s="280" t="s">
        <v>197</v>
      </c>
      <c r="J89" s="280" t="s">
        <v>198</v>
      </c>
      <c r="K89" s="280" t="s">
        <v>199</v>
      </c>
    </row>
    <row r="90" spans="1:11" x14ac:dyDescent="0.25">
      <c r="A90" s="280">
        <v>1</v>
      </c>
      <c r="B90" s="280">
        <v>1</v>
      </c>
      <c r="C90" s="280" t="s">
        <v>98</v>
      </c>
      <c r="D90" s="280">
        <v>19844</v>
      </c>
      <c r="E90" s="280">
        <v>18489</v>
      </c>
      <c r="F90" s="280">
        <v>8762</v>
      </c>
      <c r="G90" s="280">
        <v>8229</v>
      </c>
      <c r="H90" s="280">
        <v>9039</v>
      </c>
      <c r="I90" s="280">
        <v>6222</v>
      </c>
      <c r="J90" s="280">
        <v>49.221953822818939</v>
      </c>
      <c r="K90" s="280">
        <v>56.944156113763754</v>
      </c>
    </row>
    <row r="91" spans="1:11" x14ac:dyDescent="0.25">
      <c r="A91" s="280">
        <v>2</v>
      </c>
      <c r="B91" s="280">
        <v>3</v>
      </c>
      <c r="C91" s="280" t="s">
        <v>99</v>
      </c>
      <c r="D91" s="280">
        <v>43895</v>
      </c>
      <c r="E91" s="280">
        <v>41263</v>
      </c>
      <c r="F91" s="280">
        <v>18218</v>
      </c>
      <c r="G91" s="280">
        <v>18997</v>
      </c>
      <c r="H91" s="280">
        <v>20939</v>
      </c>
      <c r="I91" s="280">
        <v>18811</v>
      </c>
      <c r="J91" s="280">
        <v>46.525525448834181</v>
      </c>
      <c r="K91" s="280">
        <v>50.245979686838758</v>
      </c>
    </row>
    <row r="92" spans="1:11" x14ac:dyDescent="0.25">
      <c r="A92" s="280">
        <v>3</v>
      </c>
      <c r="B92" s="280">
        <v>6</v>
      </c>
      <c r="C92" s="280" t="s">
        <v>103</v>
      </c>
      <c r="D92" s="280">
        <v>42524</v>
      </c>
      <c r="E92" s="280">
        <v>38315</v>
      </c>
      <c r="F92" s="280">
        <v>16722</v>
      </c>
      <c r="G92" s="280">
        <v>15916</v>
      </c>
      <c r="H92" s="280">
        <v>21337</v>
      </c>
      <c r="I92" s="280">
        <v>16933</v>
      </c>
      <c r="J92" s="280">
        <v>43.937045114164853</v>
      </c>
      <c r="K92" s="280">
        <v>48.452007671466397</v>
      </c>
    </row>
    <row r="93" spans="1:11" x14ac:dyDescent="0.25">
      <c r="A93" s="280">
        <v>4</v>
      </c>
      <c r="B93" s="280">
        <v>4</v>
      </c>
      <c r="C93" s="280" t="s">
        <v>100</v>
      </c>
      <c r="D93" s="280">
        <v>102573</v>
      </c>
      <c r="E93" s="280">
        <v>85971</v>
      </c>
      <c r="F93" s="280">
        <v>40030</v>
      </c>
      <c r="G93" s="280">
        <v>37809</v>
      </c>
      <c r="H93" s="280">
        <v>52391</v>
      </c>
      <c r="I93" s="280">
        <v>38385</v>
      </c>
      <c r="J93" s="280">
        <v>43.312667034548433</v>
      </c>
      <c r="K93" s="280">
        <v>49.622017481691472</v>
      </c>
    </row>
    <row r="94" spans="1:11" x14ac:dyDescent="0.25">
      <c r="A94" s="280">
        <v>5</v>
      </c>
      <c r="B94" s="280">
        <v>2</v>
      </c>
      <c r="C94" s="280" t="s">
        <v>101</v>
      </c>
      <c r="D94" s="280">
        <v>81805</v>
      </c>
      <c r="E94" s="280">
        <v>69048</v>
      </c>
      <c r="F94" s="280">
        <v>31373</v>
      </c>
      <c r="G94" s="280">
        <v>32575</v>
      </c>
      <c r="H94" s="280">
        <v>42193</v>
      </c>
      <c r="I94" s="280">
        <v>29937</v>
      </c>
      <c r="J94" s="280">
        <v>42.646059320881932</v>
      </c>
      <c r="K94" s="280">
        <v>52.109994880982853</v>
      </c>
    </row>
    <row r="95" spans="1:11" x14ac:dyDescent="0.25">
      <c r="A95" s="280">
        <v>6</v>
      </c>
      <c r="B95" s="280">
        <v>5</v>
      </c>
      <c r="C95" s="280" t="s">
        <v>104</v>
      </c>
      <c r="D95" s="280">
        <v>25905</v>
      </c>
      <c r="E95" s="280">
        <v>22871</v>
      </c>
      <c r="F95" s="280">
        <v>10083</v>
      </c>
      <c r="G95" s="280">
        <v>9998</v>
      </c>
      <c r="H95" s="280">
        <v>13788</v>
      </c>
      <c r="I95" s="280">
        <v>10484</v>
      </c>
      <c r="J95" s="280">
        <v>42.23953751413849</v>
      </c>
      <c r="K95" s="280">
        <v>48.813592422614967</v>
      </c>
    </row>
    <row r="96" spans="1:11" x14ac:dyDescent="0.25">
      <c r="A96" s="280">
        <v>7</v>
      </c>
      <c r="B96" s="280">
        <v>7</v>
      </c>
      <c r="C96" s="280" t="s">
        <v>105</v>
      </c>
      <c r="D96" s="280">
        <v>127946</v>
      </c>
      <c r="E96" s="280">
        <v>115542</v>
      </c>
      <c r="F96" s="280">
        <v>46721</v>
      </c>
      <c r="G96" s="280">
        <v>45621</v>
      </c>
      <c r="H96" s="280">
        <v>67958</v>
      </c>
      <c r="I96" s="280">
        <v>55402</v>
      </c>
      <c r="J96" s="280">
        <v>40.74067614820499</v>
      </c>
      <c r="K96" s="280">
        <v>45.159023192738282</v>
      </c>
    </row>
    <row r="97" spans="1:11" x14ac:dyDescent="0.25">
      <c r="A97" s="280">
        <v>8</v>
      </c>
      <c r="B97" s="280">
        <v>8</v>
      </c>
      <c r="C97" s="280" t="s">
        <v>102</v>
      </c>
      <c r="D97" s="280">
        <v>61081</v>
      </c>
      <c r="E97" s="280">
        <v>48045</v>
      </c>
      <c r="F97" s="280">
        <v>17878</v>
      </c>
      <c r="G97" s="280">
        <v>18706</v>
      </c>
      <c r="H97" s="280">
        <v>30570</v>
      </c>
      <c r="I97" s="280">
        <v>24090</v>
      </c>
      <c r="J97" s="280">
        <v>36.901420079260241</v>
      </c>
      <c r="K97" s="280">
        <v>43.709692494625671</v>
      </c>
    </row>
    <row r="99" spans="1:11" x14ac:dyDescent="0.25">
      <c r="A99" s="280" t="s">
        <v>106</v>
      </c>
      <c r="B99" s="280" t="s">
        <v>107</v>
      </c>
      <c r="C99" s="280" t="s">
        <v>108</v>
      </c>
      <c r="D99" s="280" t="s">
        <v>200</v>
      </c>
      <c r="E99" s="280" t="s">
        <v>201</v>
      </c>
      <c r="F99" s="280" t="s">
        <v>202</v>
      </c>
      <c r="G99" s="280" t="s">
        <v>203</v>
      </c>
      <c r="H99" s="280" t="s">
        <v>204</v>
      </c>
      <c r="I99" s="280" t="s">
        <v>205</v>
      </c>
      <c r="J99" s="280" t="s">
        <v>206</v>
      </c>
      <c r="K99" s="280" t="s">
        <v>207</v>
      </c>
    </row>
    <row r="100" spans="1:11" x14ac:dyDescent="0.25">
      <c r="A100" s="280">
        <v>1</v>
      </c>
      <c r="B100" s="280">
        <v>1</v>
      </c>
      <c r="C100" s="280" t="s">
        <v>82</v>
      </c>
      <c r="D100" s="280">
        <v>2854</v>
      </c>
      <c r="E100" s="280">
        <v>2407</v>
      </c>
      <c r="F100" s="280">
        <v>1423</v>
      </c>
      <c r="G100" s="280">
        <v>1177</v>
      </c>
      <c r="H100" s="280">
        <v>1099</v>
      </c>
      <c r="I100" s="280">
        <v>702</v>
      </c>
      <c r="J100" s="280">
        <v>56.423473433782711</v>
      </c>
      <c r="K100" s="280">
        <v>62.639701969132517</v>
      </c>
    </row>
    <row r="101" spans="1:11" x14ac:dyDescent="0.25">
      <c r="A101" s="280">
        <v>2</v>
      </c>
      <c r="B101" s="280">
        <v>5</v>
      </c>
      <c r="C101" s="280" t="s">
        <v>61</v>
      </c>
      <c r="D101" s="280">
        <v>185</v>
      </c>
      <c r="E101" s="280">
        <v>185</v>
      </c>
      <c r="F101" s="280">
        <v>92</v>
      </c>
      <c r="G101" s="280">
        <v>94</v>
      </c>
      <c r="H101" s="280">
        <v>88</v>
      </c>
      <c r="I101" s="280">
        <v>89</v>
      </c>
      <c r="J101" s="280">
        <v>51.111111111111107</v>
      </c>
      <c r="K101" s="280">
        <v>51.366120218579233</v>
      </c>
    </row>
    <row r="102" spans="1:11" x14ac:dyDescent="0.25">
      <c r="A102" s="280">
        <v>3</v>
      </c>
      <c r="B102" s="280">
        <v>2</v>
      </c>
      <c r="C102" s="280" t="s">
        <v>73</v>
      </c>
      <c r="D102" s="280">
        <v>3390</v>
      </c>
      <c r="E102" s="280">
        <v>3040</v>
      </c>
      <c r="F102" s="280">
        <v>1479</v>
      </c>
      <c r="G102" s="280">
        <v>1580</v>
      </c>
      <c r="H102" s="280">
        <v>1459</v>
      </c>
      <c r="I102" s="280">
        <v>1280</v>
      </c>
      <c r="J102" s="280">
        <v>50.340367597004757</v>
      </c>
      <c r="K102" s="280">
        <v>55.24475524475524</v>
      </c>
    </row>
    <row r="103" spans="1:11" x14ac:dyDescent="0.25">
      <c r="A103" s="280">
        <v>4</v>
      </c>
      <c r="B103" s="280">
        <v>7</v>
      </c>
      <c r="C103" s="280" t="s">
        <v>71</v>
      </c>
      <c r="D103" s="280">
        <v>3185</v>
      </c>
      <c r="E103" s="280">
        <v>3099</v>
      </c>
      <c r="F103" s="280">
        <v>1172</v>
      </c>
      <c r="G103" s="280">
        <v>1259</v>
      </c>
      <c r="H103" s="280">
        <v>1345</v>
      </c>
      <c r="I103" s="280">
        <v>1377</v>
      </c>
      <c r="J103" s="280">
        <v>46.563369090186733</v>
      </c>
      <c r="K103" s="280">
        <v>47.761760242792107</v>
      </c>
    </row>
    <row r="104" spans="1:11" x14ac:dyDescent="0.25">
      <c r="A104" s="280">
        <v>5</v>
      </c>
      <c r="B104" s="280">
        <v>3</v>
      </c>
      <c r="C104" s="280" t="s">
        <v>78</v>
      </c>
      <c r="D104" s="280">
        <v>2876</v>
      </c>
      <c r="E104" s="280">
        <v>2279</v>
      </c>
      <c r="F104" s="280">
        <v>939</v>
      </c>
      <c r="G104" s="280">
        <v>1015</v>
      </c>
      <c r="H104" s="280">
        <v>1165</v>
      </c>
      <c r="I104" s="280">
        <v>877</v>
      </c>
      <c r="J104" s="280">
        <v>44.629277566539933</v>
      </c>
      <c r="K104" s="280">
        <v>53.646934460887948</v>
      </c>
    </row>
    <row r="105" spans="1:11" x14ac:dyDescent="0.25">
      <c r="A105" s="280">
        <v>6</v>
      </c>
      <c r="B105" s="280">
        <v>4</v>
      </c>
      <c r="C105" s="280" t="s">
        <v>46</v>
      </c>
      <c r="D105" s="280">
        <v>4975</v>
      </c>
      <c r="E105" s="280">
        <v>4261</v>
      </c>
      <c r="F105" s="280">
        <v>1848</v>
      </c>
      <c r="G105" s="280">
        <v>1774</v>
      </c>
      <c r="H105" s="280">
        <v>2534</v>
      </c>
      <c r="I105" s="280">
        <v>1650</v>
      </c>
      <c r="J105" s="280">
        <v>42.172523961661341</v>
      </c>
      <c r="K105" s="280">
        <v>51.810747663551403</v>
      </c>
    </row>
    <row r="106" spans="1:11" x14ac:dyDescent="0.25">
      <c r="A106" s="280">
        <v>7</v>
      </c>
      <c r="B106" s="280">
        <v>6</v>
      </c>
      <c r="C106" s="280" t="s">
        <v>58</v>
      </c>
      <c r="D106" s="280">
        <v>3391</v>
      </c>
      <c r="E106" s="280">
        <v>2599</v>
      </c>
      <c r="F106" s="280">
        <v>1324</v>
      </c>
      <c r="G106" s="280">
        <v>1154</v>
      </c>
      <c r="H106" s="280">
        <v>1816</v>
      </c>
      <c r="I106" s="280">
        <v>1186</v>
      </c>
      <c r="J106" s="280">
        <v>42.165605095541402</v>
      </c>
      <c r="K106" s="280">
        <v>49.316239316239319</v>
      </c>
    </row>
    <row r="107" spans="1:11" x14ac:dyDescent="0.25">
      <c r="A107" s="280">
        <v>8</v>
      </c>
      <c r="B107" s="280">
        <v>9</v>
      </c>
      <c r="C107" s="280" t="s">
        <v>84</v>
      </c>
      <c r="D107" s="280">
        <v>3338</v>
      </c>
      <c r="E107" s="280">
        <v>2511</v>
      </c>
      <c r="F107" s="280">
        <v>844</v>
      </c>
      <c r="G107" s="280">
        <v>889</v>
      </c>
      <c r="H107" s="280">
        <v>1188</v>
      </c>
      <c r="I107" s="280">
        <v>1112</v>
      </c>
      <c r="J107" s="280">
        <v>41.535433070866141</v>
      </c>
      <c r="K107" s="280">
        <v>44.427786106946527</v>
      </c>
    </row>
    <row r="108" spans="1:11" x14ac:dyDescent="0.25">
      <c r="A108" s="280">
        <v>9</v>
      </c>
      <c r="B108" s="280">
        <v>8</v>
      </c>
      <c r="C108" s="280" t="s">
        <v>49</v>
      </c>
      <c r="D108" s="280">
        <v>4394</v>
      </c>
      <c r="E108" s="280">
        <v>3490</v>
      </c>
      <c r="F108" s="280">
        <v>1379</v>
      </c>
      <c r="G108" s="280">
        <v>1412</v>
      </c>
      <c r="H108" s="280">
        <v>2503</v>
      </c>
      <c r="I108" s="280">
        <v>1568</v>
      </c>
      <c r="J108" s="280">
        <v>35.522926326635748</v>
      </c>
      <c r="K108" s="280">
        <v>47.382550335570471</v>
      </c>
    </row>
    <row r="109" spans="1:11" x14ac:dyDescent="0.25">
      <c r="A109" s="280">
        <v>10</v>
      </c>
      <c r="B109" s="280">
        <v>10</v>
      </c>
      <c r="C109" s="280" t="s">
        <v>83</v>
      </c>
      <c r="D109" s="280">
        <v>23188</v>
      </c>
      <c r="E109" s="280">
        <v>16412</v>
      </c>
      <c r="F109" s="280">
        <v>5311</v>
      </c>
      <c r="G109" s="280">
        <v>6299</v>
      </c>
      <c r="H109" s="280">
        <v>11281</v>
      </c>
      <c r="I109" s="280">
        <v>9553</v>
      </c>
      <c r="J109" s="280">
        <v>32.009402121504337</v>
      </c>
      <c r="K109" s="280">
        <v>39.736310875599287</v>
      </c>
    </row>
    <row r="110" spans="1:11" x14ac:dyDescent="0.25">
      <c r="A110" s="280">
        <v>11</v>
      </c>
      <c r="B110" s="280">
        <v>11</v>
      </c>
      <c r="C110" s="280" t="s">
        <v>52</v>
      </c>
      <c r="D110" s="280">
        <v>9305</v>
      </c>
      <c r="E110" s="280">
        <v>7762</v>
      </c>
      <c r="F110" s="280">
        <v>2067</v>
      </c>
      <c r="G110" s="280">
        <v>2053</v>
      </c>
      <c r="H110" s="280">
        <v>6092</v>
      </c>
      <c r="I110" s="280">
        <v>4696</v>
      </c>
      <c r="J110" s="280">
        <v>25.333987008211789</v>
      </c>
      <c r="K110" s="280">
        <v>30.41932138094532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opLeftCell="A82" workbookViewId="0">
      <selection activeCell="A99" sqref="A99:K110"/>
    </sheetView>
  </sheetViews>
  <sheetFormatPr defaultRowHeight="15" x14ac:dyDescent="0.25"/>
  <sheetData>
    <row r="1" spans="1:11" x14ac:dyDescent="0.25">
      <c r="A1" s="280" t="s">
        <v>133</v>
      </c>
      <c r="B1" s="280" t="s">
        <v>134</v>
      </c>
      <c r="C1" s="280" t="s">
        <v>108</v>
      </c>
      <c r="D1" s="280" t="s">
        <v>135</v>
      </c>
      <c r="E1" s="280" t="s">
        <v>136</v>
      </c>
      <c r="F1" s="280" t="s">
        <v>137</v>
      </c>
      <c r="G1" s="280" t="s">
        <v>138</v>
      </c>
      <c r="H1" s="280" t="s">
        <v>139</v>
      </c>
      <c r="I1" s="280" t="s">
        <v>140</v>
      </c>
      <c r="J1" s="280" t="s">
        <v>141</v>
      </c>
      <c r="K1" s="280" t="s">
        <v>142</v>
      </c>
    </row>
    <row r="2" spans="1:11" x14ac:dyDescent="0.25">
      <c r="A2" s="280">
        <v>1</v>
      </c>
      <c r="B2" s="280">
        <v>1</v>
      </c>
      <c r="C2" s="280" t="s">
        <v>11</v>
      </c>
      <c r="D2" s="280">
        <v>1393</v>
      </c>
      <c r="E2" s="280">
        <v>1676</v>
      </c>
      <c r="F2" s="280">
        <v>1151</v>
      </c>
      <c r="G2" s="280">
        <v>1319</v>
      </c>
      <c r="H2" s="280">
        <v>227</v>
      </c>
      <c r="I2" s="280">
        <v>248</v>
      </c>
      <c r="J2" s="280">
        <v>83.526850507982587</v>
      </c>
      <c r="K2" s="280">
        <v>84.173580089342693</v>
      </c>
    </row>
    <row r="3" spans="1:11" x14ac:dyDescent="0.25">
      <c r="A3" s="280">
        <v>2</v>
      </c>
      <c r="B3" s="280">
        <v>2</v>
      </c>
      <c r="C3" s="280" t="s">
        <v>12</v>
      </c>
      <c r="D3" s="280">
        <v>6703</v>
      </c>
      <c r="E3" s="280">
        <v>6317</v>
      </c>
      <c r="F3" s="280">
        <v>4711</v>
      </c>
      <c r="G3" s="280">
        <v>4649</v>
      </c>
      <c r="H3" s="280">
        <v>1233</v>
      </c>
      <c r="I3" s="280">
        <v>1010</v>
      </c>
      <c r="J3" s="280">
        <v>79.256393001345899</v>
      </c>
      <c r="K3" s="280">
        <v>82.152323732108144</v>
      </c>
    </row>
    <row r="4" spans="1:11" x14ac:dyDescent="0.25">
      <c r="A4" s="280">
        <v>3</v>
      </c>
      <c r="B4" s="280">
        <v>3</v>
      </c>
      <c r="C4" s="280" t="s">
        <v>40</v>
      </c>
      <c r="D4" s="280">
        <v>352</v>
      </c>
      <c r="E4" s="280">
        <v>340</v>
      </c>
      <c r="F4" s="280">
        <v>208</v>
      </c>
      <c r="G4" s="280">
        <v>196</v>
      </c>
      <c r="H4" s="280">
        <v>90</v>
      </c>
      <c r="I4" s="280">
        <v>88</v>
      </c>
      <c r="J4" s="280">
        <v>69.798657718120808</v>
      </c>
      <c r="K4" s="280">
        <v>69.014084507042256</v>
      </c>
    </row>
    <row r="5" spans="1:11" x14ac:dyDescent="0.25">
      <c r="A5" s="280">
        <v>4</v>
      </c>
      <c r="B5" s="280">
        <v>4</v>
      </c>
      <c r="C5" s="280" t="s">
        <v>15</v>
      </c>
      <c r="D5" s="280">
        <v>2540</v>
      </c>
      <c r="E5" s="280">
        <v>2385</v>
      </c>
      <c r="F5" s="280">
        <v>1669</v>
      </c>
      <c r="G5" s="280">
        <v>1410</v>
      </c>
      <c r="H5" s="280">
        <v>763</v>
      </c>
      <c r="I5" s="280">
        <v>644</v>
      </c>
      <c r="J5" s="280">
        <v>68.626644736842096</v>
      </c>
      <c r="K5" s="280">
        <v>68.646543330087638</v>
      </c>
    </row>
    <row r="6" spans="1:11" x14ac:dyDescent="0.25">
      <c r="A6" s="280">
        <v>5</v>
      </c>
      <c r="B6" s="280">
        <v>15</v>
      </c>
      <c r="C6" s="280" t="s">
        <v>31</v>
      </c>
      <c r="D6" s="280">
        <v>2367</v>
      </c>
      <c r="E6" s="280">
        <v>2605</v>
      </c>
      <c r="F6" s="280">
        <v>1518</v>
      </c>
      <c r="G6" s="280">
        <v>1371</v>
      </c>
      <c r="H6" s="280">
        <v>847</v>
      </c>
      <c r="I6" s="280">
        <v>918</v>
      </c>
      <c r="J6" s="280">
        <v>64.186046511627907</v>
      </c>
      <c r="K6" s="280">
        <v>59.895150720838799</v>
      </c>
    </row>
    <row r="7" spans="1:11" x14ac:dyDescent="0.25">
      <c r="A7" s="280">
        <v>6</v>
      </c>
      <c r="B7" s="280">
        <v>7</v>
      </c>
      <c r="C7" s="280" t="s">
        <v>18</v>
      </c>
      <c r="D7" s="280">
        <v>1263</v>
      </c>
      <c r="E7" s="280">
        <v>1144</v>
      </c>
      <c r="F7" s="280">
        <v>706</v>
      </c>
      <c r="G7" s="280">
        <v>650</v>
      </c>
      <c r="H7" s="280">
        <v>422</v>
      </c>
      <c r="I7" s="280">
        <v>383</v>
      </c>
      <c r="J7" s="280">
        <v>62.588652482269502</v>
      </c>
      <c r="K7" s="280">
        <v>62.923523717328173</v>
      </c>
    </row>
    <row r="8" spans="1:11" x14ac:dyDescent="0.25">
      <c r="A8" s="280">
        <v>7</v>
      </c>
      <c r="B8" s="280">
        <v>8</v>
      </c>
      <c r="C8" s="280" t="s">
        <v>23</v>
      </c>
      <c r="D8" s="280">
        <v>5956</v>
      </c>
      <c r="E8" s="280">
        <v>6078</v>
      </c>
      <c r="F8" s="280">
        <v>3388</v>
      </c>
      <c r="G8" s="280">
        <v>3610</v>
      </c>
      <c r="H8" s="280">
        <v>2130</v>
      </c>
      <c r="I8" s="280">
        <v>2144</v>
      </c>
      <c r="J8" s="280">
        <v>61.399057629575942</v>
      </c>
      <c r="K8" s="280">
        <v>62.738964198818223</v>
      </c>
    </row>
    <row r="9" spans="1:11" x14ac:dyDescent="0.25">
      <c r="A9" s="280">
        <v>8</v>
      </c>
      <c r="B9" s="280">
        <v>11</v>
      </c>
      <c r="C9" s="280" t="s">
        <v>17</v>
      </c>
      <c r="D9" s="280">
        <v>4134</v>
      </c>
      <c r="E9" s="280">
        <v>3749</v>
      </c>
      <c r="F9" s="280">
        <v>2285</v>
      </c>
      <c r="G9" s="280">
        <v>1952</v>
      </c>
      <c r="H9" s="280">
        <v>1510</v>
      </c>
      <c r="I9" s="280">
        <v>1223</v>
      </c>
      <c r="J9" s="280">
        <v>60.210803689064562</v>
      </c>
      <c r="K9" s="280">
        <v>61.480314960629933</v>
      </c>
    </row>
    <row r="10" spans="1:11" x14ac:dyDescent="0.25">
      <c r="A10" s="280">
        <v>9</v>
      </c>
      <c r="B10" s="280">
        <v>9</v>
      </c>
      <c r="C10" s="280" t="s">
        <v>21</v>
      </c>
      <c r="D10" s="280">
        <v>2088</v>
      </c>
      <c r="E10" s="280">
        <v>1901</v>
      </c>
      <c r="F10" s="280">
        <v>1168</v>
      </c>
      <c r="G10" s="280">
        <v>1115</v>
      </c>
      <c r="H10" s="280">
        <v>773</v>
      </c>
      <c r="I10" s="280">
        <v>673</v>
      </c>
      <c r="J10" s="280">
        <v>60.175167439464197</v>
      </c>
      <c r="K10" s="280">
        <v>62.360178970917232</v>
      </c>
    </row>
    <row r="11" spans="1:11" x14ac:dyDescent="0.25">
      <c r="A11" s="280">
        <v>10</v>
      </c>
      <c r="B11" s="280">
        <v>5</v>
      </c>
      <c r="C11" s="280" t="s">
        <v>72</v>
      </c>
      <c r="D11" s="280">
        <v>986</v>
      </c>
      <c r="E11" s="280">
        <v>939</v>
      </c>
      <c r="F11" s="280">
        <v>526</v>
      </c>
      <c r="G11" s="280">
        <v>517</v>
      </c>
      <c r="H11" s="280">
        <v>351</v>
      </c>
      <c r="I11" s="280">
        <v>285</v>
      </c>
      <c r="J11" s="280">
        <v>59.977194982896243</v>
      </c>
      <c r="K11" s="280">
        <v>64.463840399002493</v>
      </c>
    </row>
    <row r="12" spans="1:11" x14ac:dyDescent="0.25">
      <c r="A12" s="280">
        <v>11</v>
      </c>
      <c r="B12" s="280">
        <v>30</v>
      </c>
      <c r="C12" s="280" t="s">
        <v>32</v>
      </c>
      <c r="D12" s="280">
        <v>7094</v>
      </c>
      <c r="E12" s="280">
        <v>7364</v>
      </c>
      <c r="F12" s="280">
        <v>3696</v>
      </c>
      <c r="G12" s="280">
        <v>3477</v>
      </c>
      <c r="H12" s="280">
        <v>2508</v>
      </c>
      <c r="I12" s="280">
        <v>3349</v>
      </c>
      <c r="J12" s="280">
        <v>59.574468085106382</v>
      </c>
      <c r="K12" s="280">
        <v>50.937591561675937</v>
      </c>
    </row>
    <row r="13" spans="1:11" x14ac:dyDescent="0.25">
      <c r="A13" s="280">
        <v>12</v>
      </c>
      <c r="B13" s="280">
        <v>14</v>
      </c>
      <c r="C13" s="280" t="s">
        <v>22</v>
      </c>
      <c r="D13" s="280">
        <v>5698</v>
      </c>
      <c r="E13" s="280">
        <v>5368</v>
      </c>
      <c r="F13" s="280">
        <v>2880</v>
      </c>
      <c r="G13" s="280">
        <v>2694</v>
      </c>
      <c r="H13" s="280">
        <v>1964</v>
      </c>
      <c r="I13" s="280">
        <v>1798</v>
      </c>
      <c r="J13" s="280">
        <v>59.454995871180842</v>
      </c>
      <c r="K13" s="280">
        <v>59.973285841495994</v>
      </c>
    </row>
    <row r="14" spans="1:11" x14ac:dyDescent="0.25">
      <c r="A14" s="280">
        <v>13</v>
      </c>
      <c r="B14" s="280">
        <v>6</v>
      </c>
      <c r="C14" s="280" t="s">
        <v>16</v>
      </c>
      <c r="D14" s="280">
        <v>3811</v>
      </c>
      <c r="E14" s="280">
        <v>4477</v>
      </c>
      <c r="F14" s="280">
        <v>1901</v>
      </c>
      <c r="G14" s="280">
        <v>1945</v>
      </c>
      <c r="H14" s="280">
        <v>1371</v>
      </c>
      <c r="I14" s="280">
        <v>1113</v>
      </c>
      <c r="J14" s="280">
        <v>58.099022004889967</v>
      </c>
      <c r="K14" s="280">
        <v>63.603662524525838</v>
      </c>
    </row>
    <row r="15" spans="1:11" x14ac:dyDescent="0.25">
      <c r="A15" s="280">
        <v>14</v>
      </c>
      <c r="B15" s="280">
        <v>24</v>
      </c>
      <c r="C15" s="280" t="s">
        <v>39</v>
      </c>
      <c r="D15" s="280">
        <v>6410</v>
      </c>
      <c r="E15" s="280">
        <v>6152</v>
      </c>
      <c r="F15" s="280">
        <v>3205</v>
      </c>
      <c r="G15" s="280">
        <v>2899</v>
      </c>
      <c r="H15" s="280">
        <v>2408</v>
      </c>
      <c r="I15" s="280">
        <v>2384</v>
      </c>
      <c r="J15" s="280">
        <v>57.099590236949943</v>
      </c>
      <c r="K15" s="280">
        <v>54.874124550444833</v>
      </c>
    </row>
    <row r="16" spans="1:11" x14ac:dyDescent="0.25">
      <c r="A16" s="280">
        <v>15</v>
      </c>
      <c r="B16" s="280">
        <v>19</v>
      </c>
      <c r="C16" s="280" t="s">
        <v>25</v>
      </c>
      <c r="D16" s="280">
        <v>4315</v>
      </c>
      <c r="E16" s="280">
        <v>4333</v>
      </c>
      <c r="F16" s="280">
        <v>2289</v>
      </c>
      <c r="G16" s="280">
        <v>2238</v>
      </c>
      <c r="H16" s="280">
        <v>1729</v>
      </c>
      <c r="I16" s="280">
        <v>1671</v>
      </c>
      <c r="J16" s="280">
        <v>56.968641114982567</v>
      </c>
      <c r="K16" s="280">
        <v>57.252494244052187</v>
      </c>
    </row>
    <row r="17" spans="1:11" x14ac:dyDescent="0.25">
      <c r="A17" s="280">
        <v>16</v>
      </c>
      <c r="B17" s="280">
        <v>10</v>
      </c>
      <c r="C17" s="280" t="s">
        <v>82</v>
      </c>
      <c r="D17" s="280">
        <v>4485</v>
      </c>
      <c r="E17" s="280">
        <v>3967</v>
      </c>
      <c r="F17" s="280">
        <v>2315</v>
      </c>
      <c r="G17" s="280">
        <v>2146</v>
      </c>
      <c r="H17" s="280">
        <v>1776</v>
      </c>
      <c r="I17" s="280">
        <v>1326</v>
      </c>
      <c r="J17" s="280">
        <v>56.587631385969203</v>
      </c>
      <c r="K17" s="280">
        <v>61.808755760368662</v>
      </c>
    </row>
    <row r="18" spans="1:11" x14ac:dyDescent="0.25">
      <c r="A18" s="280">
        <v>17</v>
      </c>
      <c r="B18" s="280">
        <v>29</v>
      </c>
      <c r="C18" s="280" t="s">
        <v>48</v>
      </c>
      <c r="D18" s="280">
        <v>37144</v>
      </c>
      <c r="E18" s="280">
        <v>39120</v>
      </c>
      <c r="F18" s="280">
        <v>19361</v>
      </c>
      <c r="G18" s="280">
        <v>18771</v>
      </c>
      <c r="H18" s="280">
        <v>15507</v>
      </c>
      <c r="I18" s="280">
        <v>17350</v>
      </c>
      <c r="J18" s="280">
        <v>55.52655730182402</v>
      </c>
      <c r="K18" s="280">
        <v>51.966999806206907</v>
      </c>
    </row>
    <row r="19" spans="1:11" x14ac:dyDescent="0.25">
      <c r="A19" s="280">
        <v>18</v>
      </c>
      <c r="B19" s="280">
        <v>20</v>
      </c>
      <c r="C19" s="280" t="s">
        <v>61</v>
      </c>
      <c r="D19" s="280">
        <v>364</v>
      </c>
      <c r="E19" s="280">
        <v>342</v>
      </c>
      <c r="F19" s="280">
        <v>180</v>
      </c>
      <c r="G19" s="280">
        <v>199</v>
      </c>
      <c r="H19" s="280">
        <v>149</v>
      </c>
      <c r="I19" s="280">
        <v>150</v>
      </c>
      <c r="J19" s="280">
        <v>54.711246200607903</v>
      </c>
      <c r="K19" s="280">
        <v>57.020057306590253</v>
      </c>
    </row>
    <row r="20" spans="1:11" x14ac:dyDescent="0.25">
      <c r="A20" s="280">
        <v>19</v>
      </c>
      <c r="B20" s="280">
        <v>13</v>
      </c>
      <c r="C20" s="280" t="s">
        <v>33</v>
      </c>
      <c r="D20" s="280">
        <v>2122</v>
      </c>
      <c r="E20" s="280">
        <v>1840</v>
      </c>
      <c r="F20" s="280">
        <v>1024</v>
      </c>
      <c r="G20" s="280">
        <v>1052</v>
      </c>
      <c r="H20" s="280">
        <v>855</v>
      </c>
      <c r="I20" s="280">
        <v>693</v>
      </c>
      <c r="J20" s="280">
        <v>54.497072911122928</v>
      </c>
      <c r="K20" s="280">
        <v>60.286532951289402</v>
      </c>
    </row>
    <row r="21" spans="1:11" x14ac:dyDescent="0.25">
      <c r="A21" s="280">
        <v>20</v>
      </c>
      <c r="B21" s="280">
        <v>17</v>
      </c>
      <c r="C21" s="280" t="s">
        <v>44</v>
      </c>
      <c r="D21" s="280">
        <v>13971</v>
      </c>
      <c r="E21" s="280">
        <v>13194</v>
      </c>
      <c r="F21" s="280">
        <v>7069</v>
      </c>
      <c r="G21" s="280">
        <v>7446</v>
      </c>
      <c r="H21" s="280">
        <v>5997</v>
      </c>
      <c r="I21" s="280">
        <v>5137</v>
      </c>
      <c r="J21" s="280">
        <v>54.102250114801777</v>
      </c>
      <c r="K21" s="280">
        <v>59.17507748549631</v>
      </c>
    </row>
    <row r="22" spans="1:11" x14ac:dyDescent="0.25">
      <c r="A22" s="280">
        <v>21</v>
      </c>
      <c r="B22" s="280">
        <v>12</v>
      </c>
      <c r="C22" s="280" t="s">
        <v>67</v>
      </c>
      <c r="D22" s="280">
        <v>5601</v>
      </c>
      <c r="E22" s="280">
        <v>5228</v>
      </c>
      <c r="F22" s="280">
        <v>2666</v>
      </c>
      <c r="G22" s="280">
        <v>2662</v>
      </c>
      <c r="H22" s="280">
        <v>2396</v>
      </c>
      <c r="I22" s="280">
        <v>1743</v>
      </c>
      <c r="J22" s="280">
        <v>52.666930067167129</v>
      </c>
      <c r="K22" s="280">
        <v>60.431328036322363</v>
      </c>
    </row>
    <row r="23" spans="1:11" x14ac:dyDescent="0.25">
      <c r="A23" s="280">
        <v>22</v>
      </c>
      <c r="B23" s="280">
        <v>23</v>
      </c>
      <c r="C23" s="280" t="s">
        <v>13</v>
      </c>
      <c r="D23" s="280">
        <v>5542</v>
      </c>
      <c r="E23" s="280">
        <v>5766</v>
      </c>
      <c r="F23" s="280">
        <v>2592</v>
      </c>
      <c r="G23" s="280">
        <v>2703</v>
      </c>
      <c r="H23" s="280">
        <v>2484</v>
      </c>
      <c r="I23" s="280">
        <v>2215</v>
      </c>
      <c r="J23" s="280">
        <v>51.063829787234042</v>
      </c>
      <c r="K23" s="280">
        <v>54.961366409109388</v>
      </c>
    </row>
    <row r="24" spans="1:11" x14ac:dyDescent="0.25">
      <c r="A24" s="280">
        <v>23</v>
      </c>
      <c r="B24" s="280">
        <v>21</v>
      </c>
      <c r="C24" s="280" t="s">
        <v>26</v>
      </c>
      <c r="D24" s="280">
        <v>5143</v>
      </c>
      <c r="E24" s="280">
        <v>4888</v>
      </c>
      <c r="F24" s="280">
        <v>2333</v>
      </c>
      <c r="G24" s="280">
        <v>2480</v>
      </c>
      <c r="H24" s="280">
        <v>2271</v>
      </c>
      <c r="I24" s="280">
        <v>1931</v>
      </c>
      <c r="J24" s="280">
        <v>50.673327541268463</v>
      </c>
      <c r="K24" s="280">
        <v>56.223078666968938</v>
      </c>
    </row>
    <row r="25" spans="1:11" x14ac:dyDescent="0.25">
      <c r="A25" s="280">
        <v>24</v>
      </c>
      <c r="B25" s="280">
        <v>18</v>
      </c>
      <c r="C25" s="280" t="s">
        <v>19</v>
      </c>
      <c r="D25" s="280">
        <v>7096</v>
      </c>
      <c r="E25" s="280">
        <v>6006</v>
      </c>
      <c r="F25" s="280">
        <v>3377</v>
      </c>
      <c r="G25" s="280">
        <v>3294</v>
      </c>
      <c r="H25" s="280">
        <v>3431</v>
      </c>
      <c r="I25" s="280">
        <v>2332</v>
      </c>
      <c r="J25" s="280">
        <v>49.603407755581671</v>
      </c>
      <c r="K25" s="280">
        <v>58.549591183789552</v>
      </c>
    </row>
    <row r="26" spans="1:11" x14ac:dyDescent="0.25">
      <c r="A26" s="280">
        <v>25</v>
      </c>
      <c r="B26" s="280">
        <v>26</v>
      </c>
      <c r="C26" s="280" t="s">
        <v>20</v>
      </c>
      <c r="D26" s="280">
        <v>6012</v>
      </c>
      <c r="E26" s="280">
        <v>5587</v>
      </c>
      <c r="F26" s="280">
        <v>2668</v>
      </c>
      <c r="G26" s="280">
        <v>2902</v>
      </c>
      <c r="H26" s="280">
        <v>2843</v>
      </c>
      <c r="I26" s="280">
        <v>2422</v>
      </c>
      <c r="J26" s="280">
        <v>48.412266376338231</v>
      </c>
      <c r="K26" s="280">
        <v>54.507888805409458</v>
      </c>
    </row>
    <row r="27" spans="1:11" x14ac:dyDescent="0.25">
      <c r="A27" s="280">
        <v>26</v>
      </c>
      <c r="B27" s="280">
        <v>31</v>
      </c>
      <c r="C27" s="280" t="s">
        <v>57</v>
      </c>
      <c r="D27" s="280">
        <v>27011</v>
      </c>
      <c r="E27" s="280">
        <v>25628</v>
      </c>
      <c r="F27" s="280">
        <v>11630</v>
      </c>
      <c r="G27" s="280">
        <v>12063</v>
      </c>
      <c r="H27" s="280">
        <v>12811</v>
      </c>
      <c r="I27" s="280">
        <v>11671</v>
      </c>
      <c r="J27" s="280">
        <v>47.583977742318233</v>
      </c>
      <c r="K27" s="280">
        <v>50.825819499452273</v>
      </c>
    </row>
    <row r="28" spans="1:11" x14ac:dyDescent="0.25">
      <c r="A28" s="280">
        <v>27</v>
      </c>
      <c r="B28" s="280">
        <v>16</v>
      </c>
      <c r="C28" s="280" t="s">
        <v>43</v>
      </c>
      <c r="D28" s="280">
        <v>7372</v>
      </c>
      <c r="E28" s="280">
        <v>6564</v>
      </c>
      <c r="F28" s="280">
        <v>3215</v>
      </c>
      <c r="G28" s="280">
        <v>3534</v>
      </c>
      <c r="H28" s="280">
        <v>3587</v>
      </c>
      <c r="I28" s="280">
        <v>2376</v>
      </c>
      <c r="J28" s="280">
        <v>47.265510144075272</v>
      </c>
      <c r="K28" s="280">
        <v>59.796954314720807</v>
      </c>
    </row>
    <row r="29" spans="1:11" x14ac:dyDescent="0.25">
      <c r="A29" s="280">
        <v>28</v>
      </c>
      <c r="B29" s="280">
        <v>39</v>
      </c>
      <c r="C29" s="280" t="s">
        <v>75</v>
      </c>
      <c r="D29" s="280">
        <v>11720</v>
      </c>
      <c r="E29" s="280">
        <v>12380</v>
      </c>
      <c r="F29" s="280">
        <v>5181</v>
      </c>
      <c r="G29" s="280">
        <v>5889</v>
      </c>
      <c r="H29" s="280">
        <v>5922</v>
      </c>
      <c r="I29" s="280">
        <v>6378</v>
      </c>
      <c r="J29" s="280">
        <v>46.663064036746817</v>
      </c>
      <c r="K29" s="280">
        <v>48.006847640009781</v>
      </c>
    </row>
    <row r="30" spans="1:11" x14ac:dyDescent="0.25">
      <c r="A30" s="280">
        <v>29</v>
      </c>
      <c r="B30" s="280">
        <v>25</v>
      </c>
      <c r="C30" s="280" t="s">
        <v>51</v>
      </c>
      <c r="D30" s="280">
        <v>12217</v>
      </c>
      <c r="E30" s="280">
        <v>11202</v>
      </c>
      <c r="F30" s="280">
        <v>5082</v>
      </c>
      <c r="G30" s="280">
        <v>5563</v>
      </c>
      <c r="H30" s="280">
        <v>5911</v>
      </c>
      <c r="I30" s="280">
        <v>4581</v>
      </c>
      <c r="J30" s="280">
        <v>46.229418721004272</v>
      </c>
      <c r="K30" s="280">
        <v>54.840299684542579</v>
      </c>
    </row>
    <row r="31" spans="1:11" x14ac:dyDescent="0.25">
      <c r="A31" s="280">
        <v>30</v>
      </c>
      <c r="B31" s="280">
        <v>27</v>
      </c>
      <c r="C31" s="280" t="s">
        <v>41</v>
      </c>
      <c r="D31" s="280">
        <v>1466</v>
      </c>
      <c r="E31" s="280">
        <v>1469</v>
      </c>
      <c r="F31" s="280">
        <v>636</v>
      </c>
      <c r="G31" s="280">
        <v>730</v>
      </c>
      <c r="H31" s="280">
        <v>742</v>
      </c>
      <c r="I31" s="280">
        <v>639</v>
      </c>
      <c r="J31" s="280">
        <v>46.153846153846153</v>
      </c>
      <c r="K31" s="280">
        <v>53.323593864134402</v>
      </c>
    </row>
    <row r="32" spans="1:11" x14ac:dyDescent="0.25">
      <c r="A32" s="280">
        <v>31</v>
      </c>
      <c r="B32" s="280">
        <v>49</v>
      </c>
      <c r="C32" s="280" t="s">
        <v>28</v>
      </c>
      <c r="D32" s="280">
        <v>22012</v>
      </c>
      <c r="E32" s="280">
        <v>20573</v>
      </c>
      <c r="F32" s="280">
        <v>9477</v>
      </c>
      <c r="G32" s="280">
        <v>8957</v>
      </c>
      <c r="H32" s="280">
        <v>11188</v>
      </c>
      <c r="I32" s="280">
        <v>10305</v>
      </c>
      <c r="J32" s="280">
        <v>45.860150012097748</v>
      </c>
      <c r="K32" s="280">
        <v>46.50088256671166</v>
      </c>
    </row>
    <row r="33" spans="1:11" x14ac:dyDescent="0.25">
      <c r="A33" s="280">
        <v>32</v>
      </c>
      <c r="B33" s="280">
        <v>33</v>
      </c>
      <c r="C33" s="280" t="s">
        <v>47</v>
      </c>
      <c r="D33" s="280">
        <v>9441</v>
      </c>
      <c r="E33" s="280">
        <v>9112</v>
      </c>
      <c r="F33" s="280">
        <v>3995</v>
      </c>
      <c r="G33" s="280">
        <v>4004</v>
      </c>
      <c r="H33" s="280">
        <v>4741</v>
      </c>
      <c r="I33" s="280">
        <v>3971</v>
      </c>
      <c r="J33" s="280">
        <v>45.73031135531135</v>
      </c>
      <c r="K33" s="280">
        <v>50.206896551724142</v>
      </c>
    </row>
    <row r="34" spans="1:11" x14ac:dyDescent="0.25">
      <c r="A34" s="280">
        <v>33</v>
      </c>
      <c r="B34" s="280">
        <v>84</v>
      </c>
      <c r="C34" s="280" t="s">
        <v>89</v>
      </c>
      <c r="D34" s="280">
        <v>5977</v>
      </c>
      <c r="E34" s="280">
        <v>6033</v>
      </c>
      <c r="F34" s="280">
        <v>2365</v>
      </c>
      <c r="G34" s="280">
        <v>2146</v>
      </c>
      <c r="H34" s="280">
        <v>2846</v>
      </c>
      <c r="I34" s="280">
        <v>4767</v>
      </c>
      <c r="J34" s="280">
        <v>45.384763001343323</v>
      </c>
      <c r="K34" s="280">
        <v>31.04296253435556</v>
      </c>
    </row>
    <row r="35" spans="1:11" x14ac:dyDescent="0.25">
      <c r="A35" s="280">
        <v>34</v>
      </c>
      <c r="B35" s="280">
        <v>34</v>
      </c>
      <c r="C35" s="280" t="s">
        <v>46</v>
      </c>
      <c r="D35" s="280">
        <v>9077</v>
      </c>
      <c r="E35" s="280">
        <v>8770</v>
      </c>
      <c r="F35" s="280">
        <v>3815</v>
      </c>
      <c r="G35" s="280">
        <v>3805</v>
      </c>
      <c r="H35" s="280">
        <v>4592</v>
      </c>
      <c r="I35" s="280">
        <v>3821</v>
      </c>
      <c r="J35" s="280">
        <v>45.378850957535391</v>
      </c>
      <c r="K35" s="280">
        <v>49.895095725150803</v>
      </c>
    </row>
    <row r="36" spans="1:11" x14ac:dyDescent="0.25">
      <c r="A36" s="280">
        <v>35</v>
      </c>
      <c r="B36" s="280">
        <v>45</v>
      </c>
      <c r="C36" s="280" t="s">
        <v>86</v>
      </c>
      <c r="D36" s="280">
        <v>9264</v>
      </c>
      <c r="E36" s="280">
        <v>7947</v>
      </c>
      <c r="F36" s="280">
        <v>3403</v>
      </c>
      <c r="G36" s="280">
        <v>3346</v>
      </c>
      <c r="H36" s="280">
        <v>4107</v>
      </c>
      <c r="I36" s="280">
        <v>3690</v>
      </c>
      <c r="J36" s="280">
        <v>45.312916111850868</v>
      </c>
      <c r="K36" s="280">
        <v>47.55542922114838</v>
      </c>
    </row>
    <row r="37" spans="1:11" x14ac:dyDescent="0.25">
      <c r="A37" s="280">
        <v>36</v>
      </c>
      <c r="B37" s="280">
        <v>36</v>
      </c>
      <c r="C37" s="280" t="s">
        <v>14</v>
      </c>
      <c r="D37" s="280">
        <v>7109</v>
      </c>
      <c r="E37" s="280">
        <v>6848</v>
      </c>
      <c r="F37" s="280">
        <v>3058</v>
      </c>
      <c r="G37" s="280">
        <v>3064</v>
      </c>
      <c r="H37" s="280">
        <v>3692</v>
      </c>
      <c r="I37" s="280">
        <v>3145</v>
      </c>
      <c r="J37" s="280">
        <v>45.303703703703697</v>
      </c>
      <c r="K37" s="280">
        <v>49.34772105008858</v>
      </c>
    </row>
    <row r="38" spans="1:11" x14ac:dyDescent="0.25">
      <c r="A38" s="280">
        <v>37</v>
      </c>
      <c r="B38" s="280">
        <v>32</v>
      </c>
      <c r="C38" s="280" t="s">
        <v>24</v>
      </c>
      <c r="D38" s="280">
        <v>6561</v>
      </c>
      <c r="E38" s="280">
        <v>5939</v>
      </c>
      <c r="F38" s="280">
        <v>2464</v>
      </c>
      <c r="G38" s="280">
        <v>2575</v>
      </c>
      <c r="H38" s="280">
        <v>3016</v>
      </c>
      <c r="I38" s="280">
        <v>2546</v>
      </c>
      <c r="J38" s="280">
        <v>44.963503649635037</v>
      </c>
      <c r="K38" s="280">
        <v>50.283147822690879</v>
      </c>
    </row>
    <row r="39" spans="1:11" x14ac:dyDescent="0.25">
      <c r="A39" s="280">
        <v>38</v>
      </c>
      <c r="B39" s="280">
        <v>51</v>
      </c>
      <c r="C39" s="280" t="s">
        <v>80</v>
      </c>
      <c r="D39" s="280">
        <v>8342</v>
      </c>
      <c r="E39" s="280">
        <v>9062</v>
      </c>
      <c r="F39" s="280">
        <v>3584</v>
      </c>
      <c r="G39" s="280">
        <v>3678</v>
      </c>
      <c r="H39" s="280">
        <v>4445</v>
      </c>
      <c r="I39" s="280">
        <v>4369</v>
      </c>
      <c r="J39" s="280">
        <v>44.638186573670453</v>
      </c>
      <c r="K39" s="280">
        <v>45.706474462532618</v>
      </c>
    </row>
    <row r="40" spans="1:11" x14ac:dyDescent="0.25">
      <c r="A40" s="280">
        <v>39</v>
      </c>
      <c r="B40" s="280">
        <v>47</v>
      </c>
      <c r="C40" s="280" t="s">
        <v>59</v>
      </c>
      <c r="D40" s="280">
        <v>18846</v>
      </c>
      <c r="E40" s="280">
        <v>19690</v>
      </c>
      <c r="F40" s="280">
        <v>7881</v>
      </c>
      <c r="G40" s="280">
        <v>8505</v>
      </c>
      <c r="H40" s="280">
        <v>9832</v>
      </c>
      <c r="I40" s="280">
        <v>9745</v>
      </c>
      <c r="J40" s="280">
        <v>44.492745441201379</v>
      </c>
      <c r="K40" s="280">
        <v>46.602739726027387</v>
      </c>
    </row>
    <row r="41" spans="1:11" x14ac:dyDescent="0.25">
      <c r="A41" s="280">
        <v>40</v>
      </c>
      <c r="B41" s="280">
        <v>77</v>
      </c>
      <c r="C41" s="280" t="s">
        <v>92</v>
      </c>
      <c r="D41" s="280">
        <v>4332</v>
      </c>
      <c r="E41" s="280">
        <v>4800</v>
      </c>
      <c r="F41" s="280">
        <v>1910</v>
      </c>
      <c r="G41" s="280">
        <v>1677</v>
      </c>
      <c r="H41" s="280">
        <v>2391</v>
      </c>
      <c r="I41" s="280">
        <v>2802</v>
      </c>
      <c r="J41" s="280">
        <v>44.408277144850032</v>
      </c>
      <c r="K41" s="280">
        <v>37.441393168117877</v>
      </c>
    </row>
    <row r="42" spans="1:11" x14ac:dyDescent="0.25">
      <c r="A42" s="280">
        <v>41</v>
      </c>
      <c r="B42" s="280">
        <v>42</v>
      </c>
      <c r="C42" s="280" t="s">
        <v>54</v>
      </c>
      <c r="D42" s="280">
        <v>7541</v>
      </c>
      <c r="E42" s="280">
        <v>6952</v>
      </c>
      <c r="F42" s="280">
        <v>3003</v>
      </c>
      <c r="G42" s="280">
        <v>2913</v>
      </c>
      <c r="H42" s="280">
        <v>3767</v>
      </c>
      <c r="I42" s="280">
        <v>3190</v>
      </c>
      <c r="J42" s="280">
        <v>44.357459379615953</v>
      </c>
      <c r="K42" s="280">
        <v>47.730624283139441</v>
      </c>
    </row>
    <row r="43" spans="1:11" x14ac:dyDescent="0.25">
      <c r="A43" s="280">
        <v>42</v>
      </c>
      <c r="B43" s="280">
        <v>61</v>
      </c>
      <c r="C43" s="280" t="s">
        <v>71</v>
      </c>
      <c r="D43" s="280">
        <v>7387</v>
      </c>
      <c r="E43" s="280">
        <v>7954</v>
      </c>
      <c r="F43" s="280">
        <v>2925</v>
      </c>
      <c r="G43" s="280">
        <v>3012</v>
      </c>
      <c r="H43" s="280">
        <v>3766</v>
      </c>
      <c r="I43" s="280">
        <v>4213</v>
      </c>
      <c r="J43" s="280">
        <v>43.715438648931404</v>
      </c>
      <c r="K43" s="280">
        <v>41.688581314878888</v>
      </c>
    </row>
    <row r="44" spans="1:11" x14ac:dyDescent="0.25">
      <c r="A44" s="280">
        <v>43</v>
      </c>
      <c r="B44" s="280">
        <v>46</v>
      </c>
      <c r="C44" s="280" t="s">
        <v>78</v>
      </c>
      <c r="D44" s="280">
        <v>6297</v>
      </c>
      <c r="E44" s="280">
        <v>5572</v>
      </c>
      <c r="F44" s="280">
        <v>2174</v>
      </c>
      <c r="G44" s="280">
        <v>2324</v>
      </c>
      <c r="H44" s="280">
        <v>2814</v>
      </c>
      <c r="I44" s="280">
        <v>2646</v>
      </c>
      <c r="J44" s="280">
        <v>43.58460304731355</v>
      </c>
      <c r="K44" s="280">
        <v>46.760563380281688</v>
      </c>
    </row>
    <row r="45" spans="1:11" x14ac:dyDescent="0.25">
      <c r="A45" s="280">
        <v>44</v>
      </c>
      <c r="B45" s="280">
        <v>40</v>
      </c>
      <c r="C45" s="280" t="s">
        <v>73</v>
      </c>
      <c r="D45" s="280">
        <v>7867</v>
      </c>
      <c r="E45" s="280">
        <v>7625</v>
      </c>
      <c r="F45" s="280">
        <v>3203</v>
      </c>
      <c r="G45" s="280">
        <v>3546</v>
      </c>
      <c r="H45" s="280">
        <v>4146</v>
      </c>
      <c r="I45" s="280">
        <v>3847</v>
      </c>
      <c r="J45" s="280">
        <v>43.584161110355147</v>
      </c>
      <c r="K45" s="280">
        <v>47.964290545110238</v>
      </c>
    </row>
    <row r="46" spans="1:11" x14ac:dyDescent="0.25">
      <c r="A46" s="280">
        <v>45</v>
      </c>
      <c r="B46" s="280">
        <v>60</v>
      </c>
      <c r="C46" s="280" t="s">
        <v>53</v>
      </c>
      <c r="D46" s="280">
        <v>22249</v>
      </c>
      <c r="E46" s="280">
        <v>21779</v>
      </c>
      <c r="F46" s="280">
        <v>9050</v>
      </c>
      <c r="G46" s="280">
        <v>8468</v>
      </c>
      <c r="H46" s="280">
        <v>11824</v>
      </c>
      <c r="I46" s="280">
        <v>11819</v>
      </c>
      <c r="J46" s="280">
        <v>43.355370317140938</v>
      </c>
      <c r="K46" s="280">
        <v>41.741016414452602</v>
      </c>
    </row>
    <row r="47" spans="1:11" x14ac:dyDescent="0.25">
      <c r="A47" s="280">
        <v>46</v>
      </c>
      <c r="B47" s="280">
        <v>48</v>
      </c>
      <c r="C47" s="280" t="s">
        <v>50</v>
      </c>
      <c r="D47" s="280">
        <v>6845</v>
      </c>
      <c r="E47" s="280">
        <v>6478</v>
      </c>
      <c r="F47" s="280">
        <v>2796</v>
      </c>
      <c r="G47" s="280">
        <v>2665</v>
      </c>
      <c r="H47" s="280">
        <v>3657</v>
      </c>
      <c r="I47" s="280">
        <v>3063</v>
      </c>
      <c r="J47" s="280">
        <v>43.328684332868427</v>
      </c>
      <c r="K47" s="280">
        <v>46.525837988826822</v>
      </c>
    </row>
    <row r="48" spans="1:11" x14ac:dyDescent="0.25">
      <c r="A48" s="280">
        <v>47</v>
      </c>
      <c r="B48" s="280">
        <v>28</v>
      </c>
      <c r="C48" s="280" t="s">
        <v>34</v>
      </c>
      <c r="D48" s="280">
        <v>19488</v>
      </c>
      <c r="E48" s="280">
        <v>16819</v>
      </c>
      <c r="F48" s="280">
        <v>7666</v>
      </c>
      <c r="G48" s="280">
        <v>8613</v>
      </c>
      <c r="H48" s="280">
        <v>10067</v>
      </c>
      <c r="I48" s="280">
        <v>7736</v>
      </c>
      <c r="J48" s="280">
        <v>43.23013590481024</v>
      </c>
      <c r="K48" s="280">
        <v>52.682121230656307</v>
      </c>
    </row>
    <row r="49" spans="1:11" x14ac:dyDescent="0.25">
      <c r="A49" s="280">
        <v>48</v>
      </c>
      <c r="B49" s="280">
        <v>52</v>
      </c>
      <c r="C49" s="280" t="s">
        <v>30</v>
      </c>
      <c r="D49" s="280">
        <v>10913</v>
      </c>
      <c r="E49" s="280">
        <v>10068</v>
      </c>
      <c r="F49" s="280">
        <v>3980</v>
      </c>
      <c r="G49" s="280">
        <v>3958</v>
      </c>
      <c r="H49" s="280">
        <v>5293</v>
      </c>
      <c r="I49" s="280">
        <v>4779</v>
      </c>
      <c r="J49" s="280">
        <v>42.920306265501992</v>
      </c>
      <c r="K49" s="280">
        <v>45.301590935103583</v>
      </c>
    </row>
    <row r="50" spans="1:11" x14ac:dyDescent="0.25">
      <c r="A50" s="280">
        <v>49</v>
      </c>
      <c r="B50" s="280">
        <v>54</v>
      </c>
      <c r="C50" s="280" t="s">
        <v>36</v>
      </c>
      <c r="D50" s="280">
        <v>11044</v>
      </c>
      <c r="E50" s="280">
        <v>12093</v>
      </c>
      <c r="F50" s="280">
        <v>4530</v>
      </c>
      <c r="G50" s="280">
        <v>4910</v>
      </c>
      <c r="H50" s="280">
        <v>6073</v>
      </c>
      <c r="I50" s="280">
        <v>6480</v>
      </c>
      <c r="J50" s="280">
        <v>42.723757427143262</v>
      </c>
      <c r="K50" s="280">
        <v>43.10798946444249</v>
      </c>
    </row>
    <row r="51" spans="1:11" x14ac:dyDescent="0.25">
      <c r="A51" s="280">
        <v>50</v>
      </c>
      <c r="B51" s="280">
        <v>37</v>
      </c>
      <c r="C51" s="280" t="s">
        <v>38</v>
      </c>
      <c r="D51" s="280">
        <v>9505</v>
      </c>
      <c r="E51" s="280">
        <v>8912</v>
      </c>
      <c r="F51" s="280">
        <v>3726</v>
      </c>
      <c r="G51" s="280">
        <v>4309</v>
      </c>
      <c r="H51" s="280">
        <v>5081</v>
      </c>
      <c r="I51" s="280">
        <v>4461</v>
      </c>
      <c r="J51" s="280">
        <v>42.30725559214261</v>
      </c>
      <c r="K51" s="280">
        <v>49.133409350057008</v>
      </c>
    </row>
    <row r="52" spans="1:11" x14ac:dyDescent="0.25">
      <c r="A52" s="280">
        <v>51</v>
      </c>
      <c r="B52" s="280">
        <v>44</v>
      </c>
      <c r="C52" s="280" t="s">
        <v>45</v>
      </c>
      <c r="D52" s="280">
        <v>13153</v>
      </c>
      <c r="E52" s="280">
        <v>10984</v>
      </c>
      <c r="F52" s="280">
        <v>5198</v>
      </c>
      <c r="G52" s="280">
        <v>4828</v>
      </c>
      <c r="H52" s="280">
        <v>7175</v>
      </c>
      <c r="I52" s="280">
        <v>5323</v>
      </c>
      <c r="J52" s="280">
        <v>42.010830033136671</v>
      </c>
      <c r="K52" s="280">
        <v>47.561816569796079</v>
      </c>
    </row>
    <row r="53" spans="1:11" x14ac:dyDescent="0.25">
      <c r="A53" s="280">
        <v>52</v>
      </c>
      <c r="B53" s="280">
        <v>62</v>
      </c>
      <c r="C53" s="280" t="s">
        <v>55</v>
      </c>
      <c r="D53" s="280">
        <v>25445</v>
      </c>
      <c r="E53" s="280">
        <v>25539</v>
      </c>
      <c r="F53" s="280">
        <v>10115</v>
      </c>
      <c r="G53" s="280">
        <v>10319</v>
      </c>
      <c r="H53" s="280">
        <v>13985</v>
      </c>
      <c r="I53" s="280">
        <v>14451</v>
      </c>
      <c r="J53" s="280">
        <v>41.970954356846477</v>
      </c>
      <c r="K53" s="280">
        <v>41.659265240209933</v>
      </c>
    </row>
    <row r="54" spans="1:11" x14ac:dyDescent="0.25">
      <c r="A54" s="280">
        <v>53</v>
      </c>
      <c r="B54" s="280">
        <v>43</v>
      </c>
      <c r="C54" s="280" t="s">
        <v>35</v>
      </c>
      <c r="D54" s="280">
        <v>9471</v>
      </c>
      <c r="E54" s="280">
        <v>8921</v>
      </c>
      <c r="F54" s="280">
        <v>3696</v>
      </c>
      <c r="G54" s="280">
        <v>3712</v>
      </c>
      <c r="H54" s="280">
        <v>5123</v>
      </c>
      <c r="I54" s="280">
        <v>4071</v>
      </c>
      <c r="J54" s="280">
        <v>41.909513550289148</v>
      </c>
      <c r="K54" s="280">
        <v>47.693691378645767</v>
      </c>
    </row>
    <row r="55" spans="1:11" x14ac:dyDescent="0.25">
      <c r="A55" s="280">
        <v>54</v>
      </c>
      <c r="B55" s="280">
        <v>22</v>
      </c>
      <c r="C55" s="280" t="s">
        <v>27</v>
      </c>
      <c r="D55" s="280">
        <v>4504</v>
      </c>
      <c r="E55" s="280">
        <v>3434</v>
      </c>
      <c r="F55" s="280">
        <v>1740</v>
      </c>
      <c r="G55" s="280">
        <v>1724</v>
      </c>
      <c r="H55" s="280">
        <v>2421</v>
      </c>
      <c r="I55" s="280">
        <v>1373</v>
      </c>
      <c r="J55" s="280">
        <v>41.816870944484499</v>
      </c>
      <c r="K55" s="280">
        <v>55.666774297707462</v>
      </c>
    </row>
    <row r="56" spans="1:11" x14ac:dyDescent="0.25">
      <c r="A56" s="280">
        <v>55</v>
      </c>
      <c r="B56" s="280">
        <v>65</v>
      </c>
      <c r="C56" s="280" t="s">
        <v>81</v>
      </c>
      <c r="D56" s="280">
        <v>4617</v>
      </c>
      <c r="E56" s="280">
        <v>4508</v>
      </c>
      <c r="F56" s="280">
        <v>1712</v>
      </c>
      <c r="G56" s="280">
        <v>1523</v>
      </c>
      <c r="H56" s="280">
        <v>2400</v>
      </c>
      <c r="I56" s="280">
        <v>2204</v>
      </c>
      <c r="J56" s="280">
        <v>41.634241245136188</v>
      </c>
      <c r="K56" s="280">
        <v>40.863965656023609</v>
      </c>
    </row>
    <row r="57" spans="1:11" x14ac:dyDescent="0.25">
      <c r="A57" s="280">
        <v>56</v>
      </c>
      <c r="B57" s="280">
        <v>78</v>
      </c>
      <c r="C57" s="280" t="s">
        <v>90</v>
      </c>
      <c r="D57" s="280">
        <v>8349</v>
      </c>
      <c r="E57" s="280">
        <v>9090</v>
      </c>
      <c r="F57" s="280">
        <v>3025</v>
      </c>
      <c r="G57" s="280">
        <v>3039</v>
      </c>
      <c r="H57" s="280">
        <v>4266</v>
      </c>
      <c r="I57" s="280">
        <v>5138</v>
      </c>
      <c r="J57" s="280">
        <v>41.489507612124541</v>
      </c>
      <c r="K57" s="280">
        <v>37.165219518160697</v>
      </c>
    </row>
    <row r="58" spans="1:11" x14ac:dyDescent="0.25">
      <c r="A58" s="280">
        <v>57</v>
      </c>
      <c r="B58" s="280">
        <v>41</v>
      </c>
      <c r="C58" s="280" t="s">
        <v>49</v>
      </c>
      <c r="D58" s="280">
        <v>8644</v>
      </c>
      <c r="E58" s="280">
        <v>8002</v>
      </c>
      <c r="F58" s="280">
        <v>3226</v>
      </c>
      <c r="G58" s="280">
        <v>3489</v>
      </c>
      <c r="H58" s="280">
        <v>4582</v>
      </c>
      <c r="I58" s="280">
        <v>3800</v>
      </c>
      <c r="J58" s="280">
        <v>41.316598360655739</v>
      </c>
      <c r="K58" s="280">
        <v>47.866648374262589</v>
      </c>
    </row>
    <row r="59" spans="1:11" x14ac:dyDescent="0.25">
      <c r="A59" s="280">
        <v>58</v>
      </c>
      <c r="B59" s="280">
        <v>35</v>
      </c>
      <c r="C59" s="280" t="s">
        <v>37</v>
      </c>
      <c r="D59" s="280">
        <v>4660</v>
      </c>
      <c r="E59" s="280">
        <v>4180</v>
      </c>
      <c r="F59" s="280">
        <v>1687</v>
      </c>
      <c r="G59" s="280">
        <v>1960</v>
      </c>
      <c r="H59" s="280">
        <v>2408</v>
      </c>
      <c r="I59" s="280">
        <v>1991</v>
      </c>
      <c r="J59" s="280">
        <v>41.196581196581192</v>
      </c>
      <c r="K59" s="280">
        <v>49.607694254619084</v>
      </c>
    </row>
    <row r="60" spans="1:11" x14ac:dyDescent="0.25">
      <c r="A60" s="280">
        <v>58.1</v>
      </c>
      <c r="B60" s="280">
        <v>52.1</v>
      </c>
      <c r="C60" s="280" t="s">
        <v>64</v>
      </c>
      <c r="D60" s="280">
        <v>1071180</v>
      </c>
      <c r="E60" s="280">
        <v>1018980</v>
      </c>
      <c r="F60" s="280">
        <v>403709</v>
      </c>
      <c r="G60" s="280">
        <v>411911</v>
      </c>
      <c r="H60" s="280">
        <v>579778</v>
      </c>
      <c r="I60" s="280">
        <v>523593</v>
      </c>
      <c r="J60" s="280">
        <v>41.048737807413829</v>
      </c>
      <c r="K60" s="280">
        <v>44.030918093348618</v>
      </c>
    </row>
    <row r="61" spans="1:11" x14ac:dyDescent="0.25">
      <c r="A61" s="280">
        <v>59</v>
      </c>
      <c r="B61" s="280">
        <v>50</v>
      </c>
      <c r="C61" s="280" t="s">
        <v>65</v>
      </c>
      <c r="D61" s="280">
        <v>27426</v>
      </c>
      <c r="E61" s="280">
        <v>25355</v>
      </c>
      <c r="F61" s="280">
        <v>10471</v>
      </c>
      <c r="G61" s="280">
        <v>11015</v>
      </c>
      <c r="H61" s="280">
        <v>15150</v>
      </c>
      <c r="I61" s="280">
        <v>12814</v>
      </c>
      <c r="J61" s="280">
        <v>40.868818547285429</v>
      </c>
      <c r="K61" s="280">
        <v>46.225187796382563</v>
      </c>
    </row>
    <row r="62" spans="1:11" x14ac:dyDescent="0.25">
      <c r="A62" s="280">
        <v>60</v>
      </c>
      <c r="B62" s="280">
        <v>57</v>
      </c>
      <c r="C62" s="280" t="s">
        <v>56</v>
      </c>
      <c r="D62" s="280">
        <v>25967</v>
      </c>
      <c r="E62" s="280">
        <v>24677</v>
      </c>
      <c r="F62" s="280">
        <v>9477</v>
      </c>
      <c r="G62" s="280">
        <v>9592</v>
      </c>
      <c r="H62" s="280">
        <v>13803</v>
      </c>
      <c r="I62" s="280">
        <v>13176</v>
      </c>
      <c r="J62" s="280">
        <v>40.708762886597938</v>
      </c>
      <c r="K62" s="280">
        <v>42.129304286718202</v>
      </c>
    </row>
    <row r="63" spans="1:11" x14ac:dyDescent="0.25">
      <c r="A63" s="280">
        <v>61</v>
      </c>
      <c r="B63" s="280">
        <v>66</v>
      </c>
      <c r="C63" s="280" t="s">
        <v>69</v>
      </c>
      <c r="D63" s="280">
        <v>23193</v>
      </c>
      <c r="E63" s="280">
        <v>25013</v>
      </c>
      <c r="F63" s="280">
        <v>8989</v>
      </c>
      <c r="G63" s="280">
        <v>9796</v>
      </c>
      <c r="H63" s="280">
        <v>13467</v>
      </c>
      <c r="I63" s="280">
        <v>14456</v>
      </c>
      <c r="J63" s="280">
        <v>40.029390808692547</v>
      </c>
      <c r="K63" s="280">
        <v>40.392544944746831</v>
      </c>
    </row>
    <row r="64" spans="1:11" x14ac:dyDescent="0.25">
      <c r="A64" s="280">
        <v>62</v>
      </c>
      <c r="B64" s="280">
        <v>58</v>
      </c>
      <c r="C64" s="280" t="s">
        <v>62</v>
      </c>
      <c r="D64" s="280">
        <v>30044</v>
      </c>
      <c r="E64" s="280">
        <v>31727</v>
      </c>
      <c r="F64" s="280">
        <v>11699</v>
      </c>
      <c r="G64" s="280">
        <v>12664</v>
      </c>
      <c r="H64" s="280">
        <v>18026</v>
      </c>
      <c r="I64" s="280">
        <v>17438</v>
      </c>
      <c r="J64" s="280">
        <v>39.357443229604712</v>
      </c>
      <c r="K64" s="280">
        <v>42.070294332602487</v>
      </c>
    </row>
    <row r="65" spans="1:11" x14ac:dyDescent="0.25">
      <c r="A65" s="280">
        <v>63</v>
      </c>
      <c r="B65" s="280">
        <v>70</v>
      </c>
      <c r="C65" s="280" t="s">
        <v>56</v>
      </c>
      <c r="D65" s="280">
        <v>11642</v>
      </c>
      <c r="E65" s="280">
        <v>11619</v>
      </c>
      <c r="F65" s="280">
        <v>4326</v>
      </c>
      <c r="G65" s="280">
        <v>4365</v>
      </c>
      <c r="H65" s="280">
        <v>6680</v>
      </c>
      <c r="I65" s="280">
        <v>6638</v>
      </c>
      <c r="J65" s="280">
        <v>39.30583318190078</v>
      </c>
      <c r="K65" s="280">
        <v>39.670998818504053</v>
      </c>
    </row>
    <row r="66" spans="1:11" x14ac:dyDescent="0.25">
      <c r="A66" s="280">
        <v>64</v>
      </c>
      <c r="B66" s="280">
        <v>38</v>
      </c>
      <c r="C66" s="280" t="s">
        <v>29</v>
      </c>
      <c r="D66" s="280">
        <v>7758</v>
      </c>
      <c r="E66" s="280">
        <v>6627</v>
      </c>
      <c r="F66" s="280">
        <v>2929</v>
      </c>
      <c r="G66" s="280">
        <v>2880</v>
      </c>
      <c r="H66" s="280">
        <v>4529</v>
      </c>
      <c r="I66" s="280">
        <v>3112</v>
      </c>
      <c r="J66" s="280">
        <v>39.273263609546802</v>
      </c>
      <c r="K66" s="280">
        <v>48.064085447263018</v>
      </c>
    </row>
    <row r="67" spans="1:11" x14ac:dyDescent="0.25">
      <c r="A67" s="280">
        <v>65</v>
      </c>
      <c r="B67" s="280">
        <v>69</v>
      </c>
      <c r="C67" s="280" t="s">
        <v>84</v>
      </c>
      <c r="D67" s="280">
        <v>5696</v>
      </c>
      <c r="E67" s="280">
        <v>4964</v>
      </c>
      <c r="F67" s="280">
        <v>1579</v>
      </c>
      <c r="G67" s="280">
        <v>1641</v>
      </c>
      <c r="H67" s="280">
        <v>2444</v>
      </c>
      <c r="I67" s="280">
        <v>2467</v>
      </c>
      <c r="J67" s="280">
        <v>39.24931643052448</v>
      </c>
      <c r="K67" s="280">
        <v>39.946445959104189</v>
      </c>
    </row>
    <row r="68" spans="1:11" x14ac:dyDescent="0.25">
      <c r="A68" s="280">
        <v>66</v>
      </c>
      <c r="B68" s="280">
        <v>71</v>
      </c>
      <c r="C68" s="280" t="s">
        <v>87</v>
      </c>
      <c r="D68" s="280">
        <v>12445</v>
      </c>
      <c r="E68" s="280">
        <v>12977</v>
      </c>
      <c r="F68" s="280">
        <v>4820</v>
      </c>
      <c r="G68" s="280">
        <v>5009</v>
      </c>
      <c r="H68" s="280">
        <v>7495</v>
      </c>
      <c r="I68" s="280">
        <v>7626</v>
      </c>
      <c r="J68" s="280">
        <v>39.139261063743398</v>
      </c>
      <c r="K68" s="280">
        <v>39.643846458250891</v>
      </c>
    </row>
    <row r="69" spans="1:11" x14ac:dyDescent="0.25">
      <c r="A69" s="280">
        <v>67</v>
      </c>
      <c r="B69" s="280">
        <v>59</v>
      </c>
      <c r="C69" s="280" t="s">
        <v>66</v>
      </c>
      <c r="D69" s="280">
        <v>3412</v>
      </c>
      <c r="E69" s="280">
        <v>2990</v>
      </c>
      <c r="F69" s="280">
        <v>1171</v>
      </c>
      <c r="G69" s="280">
        <v>1269</v>
      </c>
      <c r="H69" s="280">
        <v>1830</v>
      </c>
      <c r="I69" s="280">
        <v>1759</v>
      </c>
      <c r="J69" s="280">
        <v>39.020326557814059</v>
      </c>
      <c r="K69" s="280">
        <v>41.908850726552167</v>
      </c>
    </row>
    <row r="70" spans="1:11" x14ac:dyDescent="0.25">
      <c r="A70" s="280">
        <v>68</v>
      </c>
      <c r="B70" s="280">
        <v>68</v>
      </c>
      <c r="C70" s="280" t="s">
        <v>91</v>
      </c>
      <c r="D70" s="280">
        <v>4195</v>
      </c>
      <c r="E70" s="280">
        <v>4510</v>
      </c>
      <c r="F70" s="280">
        <v>1522</v>
      </c>
      <c r="G70" s="280">
        <v>1729</v>
      </c>
      <c r="H70" s="280">
        <v>2384</v>
      </c>
      <c r="I70" s="280">
        <v>2592</v>
      </c>
      <c r="J70" s="280">
        <v>38.965693804403493</v>
      </c>
      <c r="K70" s="280">
        <v>40.013885674612361</v>
      </c>
    </row>
    <row r="71" spans="1:11" x14ac:dyDescent="0.25">
      <c r="A71" s="280">
        <v>69</v>
      </c>
      <c r="B71" s="280">
        <v>63</v>
      </c>
      <c r="C71" s="280" t="s">
        <v>77</v>
      </c>
      <c r="D71" s="280">
        <v>29612</v>
      </c>
      <c r="E71" s="280">
        <v>27752</v>
      </c>
      <c r="F71" s="280">
        <v>10559</v>
      </c>
      <c r="G71" s="280">
        <v>10896</v>
      </c>
      <c r="H71" s="280">
        <v>16766</v>
      </c>
      <c r="I71" s="280">
        <v>15752</v>
      </c>
      <c r="J71" s="280">
        <v>38.642268984446467</v>
      </c>
      <c r="K71" s="280">
        <v>40.888622035424802</v>
      </c>
    </row>
    <row r="72" spans="1:11" x14ac:dyDescent="0.25">
      <c r="A72" s="280">
        <v>70</v>
      </c>
      <c r="B72" s="280">
        <v>67</v>
      </c>
      <c r="C72" s="280" t="s">
        <v>63</v>
      </c>
      <c r="D72" s="280">
        <v>20550</v>
      </c>
      <c r="E72" s="280">
        <v>19556</v>
      </c>
      <c r="F72" s="280">
        <v>7556</v>
      </c>
      <c r="G72" s="280">
        <v>7022</v>
      </c>
      <c r="H72" s="280">
        <v>12258</v>
      </c>
      <c r="I72" s="280">
        <v>10441</v>
      </c>
      <c r="J72" s="280">
        <v>38.13465226607449</v>
      </c>
      <c r="K72" s="280">
        <v>40.210731260379077</v>
      </c>
    </row>
    <row r="73" spans="1:11" x14ac:dyDescent="0.25">
      <c r="A73" s="280">
        <v>71</v>
      </c>
      <c r="B73" s="280">
        <v>55</v>
      </c>
      <c r="C73" s="280" t="s">
        <v>58</v>
      </c>
      <c r="D73" s="280">
        <v>6505</v>
      </c>
      <c r="E73" s="280">
        <v>5756</v>
      </c>
      <c r="F73" s="280">
        <v>2350</v>
      </c>
      <c r="G73" s="280">
        <v>2187</v>
      </c>
      <c r="H73" s="280">
        <v>3945</v>
      </c>
      <c r="I73" s="280">
        <v>2944</v>
      </c>
      <c r="J73" s="280">
        <v>37.331215250198568</v>
      </c>
      <c r="K73" s="280">
        <v>42.623270317676862</v>
      </c>
    </row>
    <row r="74" spans="1:11" x14ac:dyDescent="0.25">
      <c r="A74" s="280">
        <v>72</v>
      </c>
      <c r="B74" s="280">
        <v>56</v>
      </c>
      <c r="C74" s="280" t="s">
        <v>42</v>
      </c>
      <c r="D74" s="280">
        <v>15756</v>
      </c>
      <c r="E74" s="280">
        <v>13705</v>
      </c>
      <c r="F74" s="280">
        <v>5077</v>
      </c>
      <c r="G74" s="280">
        <v>5095</v>
      </c>
      <c r="H74" s="280">
        <v>8656</v>
      </c>
      <c r="I74" s="280">
        <v>6947</v>
      </c>
      <c r="J74" s="280">
        <v>36.969343916114468</v>
      </c>
      <c r="K74" s="280">
        <v>42.310247467198153</v>
      </c>
    </row>
    <row r="75" spans="1:11" x14ac:dyDescent="0.25">
      <c r="A75" s="280">
        <v>73</v>
      </c>
      <c r="B75" s="280">
        <v>76</v>
      </c>
      <c r="C75" s="280" t="s">
        <v>60</v>
      </c>
      <c r="D75" s="280">
        <v>30988</v>
      </c>
      <c r="E75" s="280">
        <v>27859</v>
      </c>
      <c r="F75" s="280">
        <v>10602</v>
      </c>
      <c r="G75" s="280">
        <v>9423</v>
      </c>
      <c r="H75" s="280">
        <v>18091</v>
      </c>
      <c r="I75" s="280">
        <v>15735</v>
      </c>
      <c r="J75" s="280">
        <v>36.949778691666957</v>
      </c>
      <c r="K75" s="280">
        <v>37.455282613880279</v>
      </c>
    </row>
    <row r="76" spans="1:11" x14ac:dyDescent="0.25">
      <c r="A76" s="280">
        <v>74</v>
      </c>
      <c r="B76" s="280">
        <v>74</v>
      </c>
      <c r="C76" s="280" t="s">
        <v>79</v>
      </c>
      <c r="D76" s="280">
        <v>36830</v>
      </c>
      <c r="E76" s="280">
        <v>34723</v>
      </c>
      <c r="F76" s="280">
        <v>12025</v>
      </c>
      <c r="G76" s="280">
        <v>12191</v>
      </c>
      <c r="H76" s="280">
        <v>21223</v>
      </c>
      <c r="I76" s="280">
        <v>18887</v>
      </c>
      <c r="J76" s="280">
        <v>36.167589027911447</v>
      </c>
      <c r="K76" s="280">
        <v>39.22710599137654</v>
      </c>
    </row>
    <row r="77" spans="1:11" x14ac:dyDescent="0.25">
      <c r="A77" s="280">
        <v>75</v>
      </c>
      <c r="B77" s="280">
        <v>79</v>
      </c>
      <c r="C77" s="280" t="s">
        <v>74</v>
      </c>
      <c r="D77" s="280">
        <v>44378</v>
      </c>
      <c r="E77" s="280">
        <v>42740</v>
      </c>
      <c r="F77" s="280">
        <v>14338</v>
      </c>
      <c r="G77" s="280">
        <v>14035</v>
      </c>
      <c r="H77" s="280">
        <v>25480</v>
      </c>
      <c r="I77" s="280">
        <v>24038</v>
      </c>
      <c r="J77" s="280">
        <v>36.008840223014722</v>
      </c>
      <c r="K77" s="280">
        <v>36.863394006251148</v>
      </c>
    </row>
    <row r="78" spans="1:11" x14ac:dyDescent="0.25">
      <c r="A78" s="280">
        <v>76</v>
      </c>
      <c r="B78" s="280">
        <v>73</v>
      </c>
      <c r="C78" s="280" t="s">
        <v>88</v>
      </c>
      <c r="D78" s="280">
        <v>18101</v>
      </c>
      <c r="E78" s="280">
        <v>16598</v>
      </c>
      <c r="F78" s="280">
        <v>5892</v>
      </c>
      <c r="G78" s="280">
        <v>6145</v>
      </c>
      <c r="H78" s="280">
        <v>10951</v>
      </c>
      <c r="I78" s="280">
        <v>9471</v>
      </c>
      <c r="J78" s="280">
        <v>34.981891587009443</v>
      </c>
      <c r="K78" s="280">
        <v>39.350665983606561</v>
      </c>
    </row>
    <row r="79" spans="1:11" x14ac:dyDescent="0.25">
      <c r="A79" s="280">
        <v>77</v>
      </c>
      <c r="B79" s="280">
        <v>53</v>
      </c>
      <c r="C79" s="280" t="s">
        <v>68</v>
      </c>
      <c r="D79" s="280">
        <v>2000</v>
      </c>
      <c r="E79" s="280">
        <v>1853</v>
      </c>
      <c r="F79" s="280">
        <v>665</v>
      </c>
      <c r="G79" s="280">
        <v>580</v>
      </c>
      <c r="H79" s="280">
        <v>1250</v>
      </c>
      <c r="I79" s="280">
        <v>752</v>
      </c>
      <c r="J79" s="280">
        <v>34.725848563968668</v>
      </c>
      <c r="K79" s="280">
        <v>43.543543543543542</v>
      </c>
    </row>
    <row r="80" spans="1:11" x14ac:dyDescent="0.25">
      <c r="A80" s="280">
        <v>78</v>
      </c>
      <c r="B80" s="280">
        <v>72</v>
      </c>
      <c r="C80" s="280" t="s">
        <v>70</v>
      </c>
      <c r="D80" s="280">
        <v>10400</v>
      </c>
      <c r="E80" s="280">
        <v>10787</v>
      </c>
      <c r="F80" s="280">
        <v>3529</v>
      </c>
      <c r="G80" s="280">
        <v>3647</v>
      </c>
      <c r="H80" s="280">
        <v>6855</v>
      </c>
      <c r="I80" s="280">
        <v>5588</v>
      </c>
      <c r="J80" s="280">
        <v>33.984976887519259</v>
      </c>
      <c r="K80" s="280">
        <v>39.49106659447753</v>
      </c>
    </row>
    <row r="81" spans="1:11" x14ac:dyDescent="0.25">
      <c r="A81" s="280">
        <v>79</v>
      </c>
      <c r="B81" s="280">
        <v>80</v>
      </c>
      <c r="C81" s="280" t="s">
        <v>76</v>
      </c>
      <c r="D81" s="280">
        <v>21208</v>
      </c>
      <c r="E81" s="280">
        <v>21803</v>
      </c>
      <c r="F81" s="280">
        <v>7143</v>
      </c>
      <c r="G81" s="280">
        <v>7121</v>
      </c>
      <c r="H81" s="280">
        <v>13884</v>
      </c>
      <c r="I81" s="280">
        <v>13132</v>
      </c>
      <c r="J81" s="280">
        <v>33.970609216721357</v>
      </c>
      <c r="K81" s="280">
        <v>35.160223176813311</v>
      </c>
    </row>
    <row r="82" spans="1:11" x14ac:dyDescent="0.25">
      <c r="A82" s="280">
        <v>80</v>
      </c>
      <c r="B82" s="280">
        <v>81</v>
      </c>
      <c r="C82" s="280" t="s">
        <v>93</v>
      </c>
      <c r="D82" s="280">
        <v>11981</v>
      </c>
      <c r="E82" s="280">
        <v>10817</v>
      </c>
      <c r="F82" s="280">
        <v>3521</v>
      </c>
      <c r="G82" s="280">
        <v>3280</v>
      </c>
      <c r="H82" s="280">
        <v>6871</v>
      </c>
      <c r="I82" s="280">
        <v>6573</v>
      </c>
      <c r="J82" s="280">
        <v>33.88183217859892</v>
      </c>
      <c r="K82" s="280">
        <v>33.289353496397027</v>
      </c>
    </row>
    <row r="83" spans="1:11" x14ac:dyDescent="0.25">
      <c r="A83" s="280">
        <v>81</v>
      </c>
      <c r="B83" s="280">
        <v>64</v>
      </c>
      <c r="C83" s="280" t="s">
        <v>83</v>
      </c>
      <c r="D83" s="280">
        <v>41018</v>
      </c>
      <c r="E83" s="280">
        <v>29489</v>
      </c>
      <c r="F83" s="280">
        <v>10314</v>
      </c>
      <c r="G83" s="280">
        <v>11565</v>
      </c>
      <c r="H83" s="280">
        <v>20815</v>
      </c>
      <c r="I83" s="280">
        <v>16732</v>
      </c>
      <c r="J83" s="280">
        <v>33.133091329628321</v>
      </c>
      <c r="K83" s="280">
        <v>40.870056896490787</v>
      </c>
    </row>
    <row r="84" spans="1:11" x14ac:dyDescent="0.25">
      <c r="A84" s="280">
        <v>82</v>
      </c>
      <c r="B84" s="280">
        <v>82</v>
      </c>
      <c r="C84" s="280" t="s">
        <v>94</v>
      </c>
      <c r="D84" s="280">
        <v>17809</v>
      </c>
      <c r="E84" s="280">
        <v>18221</v>
      </c>
      <c r="F84" s="280">
        <v>5242</v>
      </c>
      <c r="G84" s="280">
        <v>5249</v>
      </c>
      <c r="H84" s="280">
        <v>11083</v>
      </c>
      <c r="I84" s="280">
        <v>11100</v>
      </c>
      <c r="J84" s="280">
        <v>32.110260336906578</v>
      </c>
      <c r="K84" s="280">
        <v>32.10593920117438</v>
      </c>
    </row>
    <row r="85" spans="1:11" x14ac:dyDescent="0.25">
      <c r="A85" s="280">
        <v>83</v>
      </c>
      <c r="B85" s="280">
        <v>75</v>
      </c>
      <c r="C85" s="280" t="s">
        <v>85</v>
      </c>
      <c r="D85" s="280">
        <v>30974</v>
      </c>
      <c r="E85" s="280">
        <v>27519</v>
      </c>
      <c r="F85" s="280">
        <v>7768</v>
      </c>
      <c r="G85" s="280">
        <v>8825</v>
      </c>
      <c r="H85" s="280">
        <v>19613</v>
      </c>
      <c r="I85" s="280">
        <v>14066</v>
      </c>
      <c r="J85" s="280">
        <v>28.370037617325881</v>
      </c>
      <c r="K85" s="280">
        <v>38.55226945087589</v>
      </c>
    </row>
    <row r="86" spans="1:11" x14ac:dyDescent="0.25">
      <c r="A86" s="280">
        <v>84</v>
      </c>
      <c r="B86" s="280">
        <v>83</v>
      </c>
      <c r="C86" s="280" t="s">
        <v>52</v>
      </c>
      <c r="D86" s="280">
        <v>18068</v>
      </c>
      <c r="E86" s="280">
        <v>15613</v>
      </c>
      <c r="F86" s="280">
        <v>4124</v>
      </c>
      <c r="G86" s="280">
        <v>4343</v>
      </c>
      <c r="H86" s="280">
        <v>11888</v>
      </c>
      <c r="I86" s="280">
        <v>9317</v>
      </c>
      <c r="J86" s="280">
        <v>25.755683237571819</v>
      </c>
      <c r="K86" s="280">
        <v>31.793557833089309</v>
      </c>
    </row>
    <row r="87" spans="1:11" x14ac:dyDescent="0.25">
      <c r="A87" s="280">
        <v>85</v>
      </c>
      <c r="B87" s="280">
        <v>85</v>
      </c>
      <c r="C87" s="280" t="s">
        <v>95</v>
      </c>
      <c r="D87" s="280">
        <v>86863</v>
      </c>
      <c r="E87" s="280">
        <v>79334</v>
      </c>
      <c r="F87" s="280">
        <v>19981</v>
      </c>
      <c r="G87" s="280">
        <v>20345</v>
      </c>
      <c r="H87" s="280">
        <v>63263</v>
      </c>
      <c r="I87" s="280">
        <v>53164</v>
      </c>
      <c r="J87" s="280">
        <v>24.002931142184419</v>
      </c>
      <c r="K87" s="280">
        <v>27.676883102749319</v>
      </c>
    </row>
    <row r="89" spans="1:11" x14ac:dyDescent="0.25">
      <c r="A89" s="282" t="s">
        <v>133</v>
      </c>
      <c r="B89" s="282" t="s">
        <v>134</v>
      </c>
      <c r="C89" s="282" t="s">
        <v>108</v>
      </c>
      <c r="D89" s="282" t="s">
        <v>143</v>
      </c>
      <c r="E89" s="282" t="s">
        <v>144</v>
      </c>
      <c r="F89" s="282" t="s">
        <v>145</v>
      </c>
      <c r="G89" s="282" t="s">
        <v>146</v>
      </c>
      <c r="H89" s="282" t="s">
        <v>147</v>
      </c>
      <c r="I89" s="282" t="s">
        <v>148</v>
      </c>
      <c r="J89" s="282" t="s">
        <v>149</v>
      </c>
      <c r="K89" s="282" t="s">
        <v>150</v>
      </c>
    </row>
    <row r="90" spans="1:11" x14ac:dyDescent="0.25">
      <c r="A90" s="280">
        <v>1</v>
      </c>
      <c r="B90" s="280">
        <v>1</v>
      </c>
      <c r="C90" s="280" t="s">
        <v>98</v>
      </c>
      <c r="D90" s="280">
        <v>40298</v>
      </c>
      <c r="E90" s="280">
        <v>39683</v>
      </c>
      <c r="F90" s="280">
        <v>19803</v>
      </c>
      <c r="G90" s="280">
        <v>19100</v>
      </c>
      <c r="H90" s="280">
        <v>17932</v>
      </c>
      <c r="I90" s="280">
        <v>15412</v>
      </c>
      <c r="J90" s="280">
        <v>52.47913078044256</v>
      </c>
      <c r="K90" s="280">
        <v>55.343069077422349</v>
      </c>
    </row>
    <row r="91" spans="1:11" x14ac:dyDescent="0.25">
      <c r="A91" s="280">
        <v>2</v>
      </c>
      <c r="B91" s="280">
        <v>3</v>
      </c>
      <c r="C91" s="280" t="s">
        <v>99</v>
      </c>
      <c r="D91" s="280">
        <v>90116</v>
      </c>
      <c r="E91" s="280">
        <v>89396</v>
      </c>
      <c r="F91" s="280">
        <v>36502</v>
      </c>
      <c r="G91" s="280">
        <v>37796</v>
      </c>
      <c r="H91" s="280">
        <v>47148</v>
      </c>
      <c r="I91" s="280">
        <v>45634</v>
      </c>
      <c r="J91" s="280">
        <v>43.636580992229533</v>
      </c>
      <c r="K91" s="280">
        <v>45.302648927244398</v>
      </c>
    </row>
    <row r="92" spans="1:11" x14ac:dyDescent="0.25">
      <c r="A92" s="280">
        <v>3</v>
      </c>
      <c r="B92" s="280">
        <v>2</v>
      </c>
      <c r="C92" s="280" t="s">
        <v>100</v>
      </c>
      <c r="D92" s="280">
        <v>203871</v>
      </c>
      <c r="E92" s="280">
        <v>189756</v>
      </c>
      <c r="F92" s="280">
        <v>81160</v>
      </c>
      <c r="G92" s="280">
        <v>80937</v>
      </c>
      <c r="H92" s="280">
        <v>107354</v>
      </c>
      <c r="I92" s="280">
        <v>94979</v>
      </c>
      <c r="J92" s="280">
        <v>43.052505384215493</v>
      </c>
      <c r="K92" s="280">
        <v>46.008890606880563</v>
      </c>
    </row>
    <row r="93" spans="1:11" x14ac:dyDescent="0.25">
      <c r="A93" s="280">
        <v>4</v>
      </c>
      <c r="B93" s="280">
        <v>4</v>
      </c>
      <c r="C93" s="280" t="s">
        <v>101</v>
      </c>
      <c r="D93" s="280">
        <v>181275</v>
      </c>
      <c r="E93" s="280">
        <v>176281</v>
      </c>
      <c r="F93" s="280">
        <v>68409</v>
      </c>
      <c r="G93" s="280">
        <v>73932</v>
      </c>
      <c r="H93" s="280">
        <v>100061</v>
      </c>
      <c r="I93" s="280">
        <v>90527</v>
      </c>
      <c r="J93" s="280">
        <v>40.606042618863889</v>
      </c>
      <c r="K93" s="280">
        <v>44.954669552897677</v>
      </c>
    </row>
    <row r="94" spans="1:11" x14ac:dyDescent="0.25">
      <c r="A94" s="280">
        <v>5</v>
      </c>
      <c r="B94" s="280">
        <v>5</v>
      </c>
      <c r="C94" s="280" t="s">
        <v>104</v>
      </c>
      <c r="D94" s="280">
        <v>57174</v>
      </c>
      <c r="E94" s="280">
        <v>56742</v>
      </c>
      <c r="F94" s="280">
        <v>22072</v>
      </c>
      <c r="G94" s="280">
        <v>22646</v>
      </c>
      <c r="H94" s="280">
        <v>32759</v>
      </c>
      <c r="I94" s="280">
        <v>29803</v>
      </c>
      <c r="J94" s="280">
        <v>40.254600499717313</v>
      </c>
      <c r="K94" s="280">
        <v>43.17718164311998</v>
      </c>
    </row>
    <row r="95" spans="1:11" x14ac:dyDescent="0.25">
      <c r="A95" s="280">
        <v>6</v>
      </c>
      <c r="B95" s="280">
        <v>7</v>
      </c>
      <c r="C95" s="280" t="s">
        <v>105</v>
      </c>
      <c r="D95" s="280">
        <v>249443</v>
      </c>
      <c r="E95" s="280">
        <v>237555</v>
      </c>
      <c r="F95" s="280">
        <v>86973</v>
      </c>
      <c r="G95" s="280">
        <v>85528</v>
      </c>
      <c r="H95" s="280">
        <v>143404</v>
      </c>
      <c r="I95" s="280">
        <v>130883</v>
      </c>
      <c r="J95" s="280">
        <v>37.752466609079903</v>
      </c>
      <c r="K95" s="280">
        <v>39.521096432251603</v>
      </c>
    </row>
    <row r="96" spans="1:11" x14ac:dyDescent="0.25">
      <c r="A96" s="280">
        <v>7</v>
      </c>
      <c r="B96" s="280">
        <v>8</v>
      </c>
      <c r="C96" s="280" t="s">
        <v>103</v>
      </c>
      <c r="D96" s="280">
        <v>113142</v>
      </c>
      <c r="E96" s="280">
        <v>109021</v>
      </c>
      <c r="F96" s="280">
        <v>39107</v>
      </c>
      <c r="G96" s="280">
        <v>38662</v>
      </c>
      <c r="H96" s="280">
        <v>65287</v>
      </c>
      <c r="I96" s="280">
        <v>59690</v>
      </c>
      <c r="J96" s="280">
        <v>37.460965189570281</v>
      </c>
      <c r="K96" s="280">
        <v>39.309825931348627</v>
      </c>
    </row>
    <row r="97" spans="1:11" x14ac:dyDescent="0.25">
      <c r="A97" s="280">
        <v>8</v>
      </c>
      <c r="B97" s="280">
        <v>6</v>
      </c>
      <c r="C97" s="280" t="s">
        <v>102</v>
      </c>
      <c r="D97" s="280">
        <v>115408</v>
      </c>
      <c r="E97" s="280">
        <v>98054</v>
      </c>
      <c r="F97" s="280">
        <v>36205</v>
      </c>
      <c r="G97" s="280">
        <v>38257</v>
      </c>
      <c r="H97" s="280">
        <v>60917</v>
      </c>
      <c r="I97" s="280">
        <v>51263</v>
      </c>
      <c r="J97" s="280">
        <v>37.27785671629497</v>
      </c>
      <c r="K97" s="280">
        <v>42.735701519213578</v>
      </c>
    </row>
    <row r="99" spans="1:11" x14ac:dyDescent="0.25">
      <c r="A99" s="280" t="s">
        <v>133</v>
      </c>
      <c r="B99" s="280" t="s">
        <v>134</v>
      </c>
      <c r="C99" s="280" t="s">
        <v>108</v>
      </c>
      <c r="D99" s="280" t="s">
        <v>151</v>
      </c>
      <c r="E99" s="280" t="s">
        <v>152</v>
      </c>
      <c r="F99" s="280" t="s">
        <v>153</v>
      </c>
      <c r="G99" s="280" t="s">
        <v>154</v>
      </c>
      <c r="H99" s="280" t="s">
        <v>155</v>
      </c>
      <c r="I99" s="280" t="s">
        <v>156</v>
      </c>
      <c r="J99" s="280" t="s">
        <v>157</v>
      </c>
      <c r="K99" s="280" t="s">
        <v>158</v>
      </c>
    </row>
    <row r="100" spans="1:11" x14ac:dyDescent="0.25">
      <c r="A100" s="280">
        <v>1</v>
      </c>
      <c r="B100" s="280">
        <v>1</v>
      </c>
      <c r="C100" s="280" t="s">
        <v>82</v>
      </c>
      <c r="D100" s="280">
        <v>4485</v>
      </c>
      <c r="E100" s="280">
        <v>3967</v>
      </c>
      <c r="F100" s="280">
        <v>2315</v>
      </c>
      <c r="G100" s="280">
        <v>2146</v>
      </c>
      <c r="H100" s="280">
        <v>1776</v>
      </c>
      <c r="I100" s="280">
        <v>1326</v>
      </c>
      <c r="J100" s="280">
        <v>56.587631385969203</v>
      </c>
      <c r="K100" s="280">
        <v>61.808755760368662</v>
      </c>
    </row>
    <row r="101" spans="1:11" x14ac:dyDescent="0.25">
      <c r="A101" s="280">
        <v>2</v>
      </c>
      <c r="B101" s="280">
        <v>2</v>
      </c>
      <c r="C101" s="280" t="s">
        <v>61</v>
      </c>
      <c r="D101" s="280">
        <v>364</v>
      </c>
      <c r="E101" s="280">
        <v>342</v>
      </c>
      <c r="F101" s="280">
        <v>180</v>
      </c>
      <c r="G101" s="280">
        <v>199</v>
      </c>
      <c r="H101" s="280">
        <v>149</v>
      </c>
      <c r="I101" s="280">
        <v>150</v>
      </c>
      <c r="J101" s="280">
        <v>54.711246200607903</v>
      </c>
      <c r="K101" s="280">
        <v>57.020057306590253</v>
      </c>
    </row>
    <row r="102" spans="1:11" x14ac:dyDescent="0.25">
      <c r="A102" s="280">
        <v>3</v>
      </c>
      <c r="B102" s="280">
        <v>3</v>
      </c>
      <c r="C102" s="280" t="s">
        <v>46</v>
      </c>
      <c r="D102" s="280">
        <v>9077</v>
      </c>
      <c r="E102" s="280">
        <v>8770</v>
      </c>
      <c r="F102" s="280">
        <v>3815</v>
      </c>
      <c r="G102" s="280">
        <v>3805</v>
      </c>
      <c r="H102" s="280">
        <v>4592</v>
      </c>
      <c r="I102" s="280">
        <v>3821</v>
      </c>
      <c r="J102" s="280">
        <v>45.378850957535391</v>
      </c>
      <c r="K102" s="280">
        <v>49.895095725150803</v>
      </c>
    </row>
    <row r="103" spans="1:11" x14ac:dyDescent="0.25">
      <c r="A103" s="280">
        <v>4</v>
      </c>
      <c r="B103" s="280">
        <v>8</v>
      </c>
      <c r="C103" s="280" t="s">
        <v>71</v>
      </c>
      <c r="D103" s="280">
        <v>7387</v>
      </c>
      <c r="E103" s="280">
        <v>7954</v>
      </c>
      <c r="F103" s="280">
        <v>2925</v>
      </c>
      <c r="G103" s="280">
        <v>3012</v>
      </c>
      <c r="H103" s="280">
        <v>3766</v>
      </c>
      <c r="I103" s="280">
        <v>4213</v>
      </c>
      <c r="J103" s="280">
        <v>43.715438648931404</v>
      </c>
      <c r="K103" s="280">
        <v>41.688581314878888</v>
      </c>
    </row>
    <row r="104" spans="1:11" x14ac:dyDescent="0.25">
      <c r="A104" s="280">
        <v>5</v>
      </c>
      <c r="B104" s="280">
        <v>6</v>
      </c>
      <c r="C104" s="280" t="s">
        <v>78</v>
      </c>
      <c r="D104" s="280">
        <v>6297</v>
      </c>
      <c r="E104" s="280">
        <v>5572</v>
      </c>
      <c r="F104" s="280">
        <v>2174</v>
      </c>
      <c r="G104" s="280">
        <v>2324</v>
      </c>
      <c r="H104" s="280">
        <v>2814</v>
      </c>
      <c r="I104" s="280">
        <v>2646</v>
      </c>
      <c r="J104" s="280">
        <v>43.58460304731355</v>
      </c>
      <c r="K104" s="280">
        <v>46.760563380281688</v>
      </c>
    </row>
    <row r="105" spans="1:11" x14ac:dyDescent="0.25">
      <c r="A105" s="280">
        <v>6</v>
      </c>
      <c r="B105" s="280">
        <v>4</v>
      </c>
      <c r="C105" s="280" t="s">
        <v>73</v>
      </c>
      <c r="D105" s="280">
        <v>7867</v>
      </c>
      <c r="E105" s="280">
        <v>7625</v>
      </c>
      <c r="F105" s="280">
        <v>3203</v>
      </c>
      <c r="G105" s="280">
        <v>3546</v>
      </c>
      <c r="H105" s="280">
        <v>4146</v>
      </c>
      <c r="I105" s="280">
        <v>3847</v>
      </c>
      <c r="J105" s="280">
        <v>43.584161110355147</v>
      </c>
      <c r="K105" s="280">
        <v>47.964290545110238</v>
      </c>
    </row>
    <row r="106" spans="1:11" x14ac:dyDescent="0.25">
      <c r="A106" s="280">
        <v>7</v>
      </c>
      <c r="B106" s="280">
        <v>5</v>
      </c>
      <c r="C106" s="280" t="s">
        <v>49</v>
      </c>
      <c r="D106" s="280">
        <v>8644</v>
      </c>
      <c r="E106" s="280">
        <v>8002</v>
      </c>
      <c r="F106" s="280">
        <v>3226</v>
      </c>
      <c r="G106" s="280">
        <v>3489</v>
      </c>
      <c r="H106" s="280">
        <v>4582</v>
      </c>
      <c r="I106" s="280">
        <v>3800</v>
      </c>
      <c r="J106" s="280">
        <v>41.316598360655739</v>
      </c>
      <c r="K106" s="280">
        <v>47.866648374262589</v>
      </c>
    </row>
    <row r="107" spans="1:11" x14ac:dyDescent="0.25">
      <c r="A107" s="280">
        <v>8</v>
      </c>
      <c r="B107" s="280">
        <v>10</v>
      </c>
      <c r="C107" s="280" t="s">
        <v>84</v>
      </c>
      <c r="D107" s="280">
        <v>5696</v>
      </c>
      <c r="E107" s="280">
        <v>4964</v>
      </c>
      <c r="F107" s="280">
        <v>1579</v>
      </c>
      <c r="G107" s="280">
        <v>1641</v>
      </c>
      <c r="H107" s="280">
        <v>2444</v>
      </c>
      <c r="I107" s="280">
        <v>2467</v>
      </c>
      <c r="J107" s="280">
        <v>39.24931643052448</v>
      </c>
      <c r="K107" s="280">
        <v>39.946445959104189</v>
      </c>
    </row>
    <row r="108" spans="1:11" x14ac:dyDescent="0.25">
      <c r="A108" s="280">
        <v>9</v>
      </c>
      <c r="B108" s="280">
        <v>7</v>
      </c>
      <c r="C108" s="280" t="s">
        <v>58</v>
      </c>
      <c r="D108" s="280">
        <v>6505</v>
      </c>
      <c r="E108" s="280">
        <v>5756</v>
      </c>
      <c r="F108" s="280">
        <v>2350</v>
      </c>
      <c r="G108" s="280">
        <v>2187</v>
      </c>
      <c r="H108" s="280">
        <v>3945</v>
      </c>
      <c r="I108" s="280">
        <v>2944</v>
      </c>
      <c r="J108" s="280">
        <v>37.331215250198568</v>
      </c>
      <c r="K108" s="280">
        <v>42.623270317676862</v>
      </c>
    </row>
    <row r="109" spans="1:11" x14ac:dyDescent="0.25">
      <c r="A109" s="280">
        <v>10</v>
      </c>
      <c r="B109" s="280">
        <v>9</v>
      </c>
      <c r="C109" s="280" t="s">
        <v>83</v>
      </c>
      <c r="D109" s="280">
        <v>41018</v>
      </c>
      <c r="E109" s="280">
        <v>29489</v>
      </c>
      <c r="F109" s="280">
        <v>10314</v>
      </c>
      <c r="G109" s="280">
        <v>11565</v>
      </c>
      <c r="H109" s="280">
        <v>20815</v>
      </c>
      <c r="I109" s="280">
        <v>16732</v>
      </c>
      <c r="J109" s="280">
        <v>33.133091329628321</v>
      </c>
      <c r="K109" s="280">
        <v>40.870056896490787</v>
      </c>
    </row>
    <row r="110" spans="1:11" x14ac:dyDescent="0.25">
      <c r="A110" s="280">
        <v>11</v>
      </c>
      <c r="B110" s="280">
        <v>11</v>
      </c>
      <c r="C110" s="280" t="s">
        <v>52</v>
      </c>
      <c r="D110" s="280">
        <v>18068</v>
      </c>
      <c r="E110" s="280">
        <v>15613</v>
      </c>
      <c r="F110" s="280">
        <v>4124</v>
      </c>
      <c r="G110" s="280">
        <v>4343</v>
      </c>
      <c r="H110" s="280">
        <v>11888</v>
      </c>
      <c r="I110" s="280">
        <v>9317</v>
      </c>
      <c r="J110" s="280">
        <v>25.755683237571819</v>
      </c>
      <c r="K110" s="280">
        <v>31.793557833089309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opLeftCell="A76" workbookViewId="0">
      <selection activeCell="A99" sqref="A99:K110"/>
    </sheetView>
  </sheetViews>
  <sheetFormatPr defaultRowHeight="15" x14ac:dyDescent="0.25"/>
  <sheetData>
    <row r="1" spans="1:11" x14ac:dyDescent="0.25">
      <c r="A1" s="280" t="s">
        <v>159</v>
      </c>
      <c r="B1" s="280" t="s">
        <v>160</v>
      </c>
      <c r="C1" s="280" t="s">
        <v>108</v>
      </c>
      <c r="D1" s="280" t="s">
        <v>161</v>
      </c>
      <c r="E1" s="280" t="s">
        <v>162</v>
      </c>
      <c r="F1" s="280" t="s">
        <v>163</v>
      </c>
      <c r="G1" s="280" t="s">
        <v>164</v>
      </c>
      <c r="H1" s="280" t="s">
        <v>165</v>
      </c>
      <c r="I1" s="280" t="s">
        <v>166</v>
      </c>
      <c r="J1" s="280" t="s">
        <v>167</v>
      </c>
      <c r="K1" s="280" t="s">
        <v>168</v>
      </c>
    </row>
    <row r="2" spans="1:11" x14ac:dyDescent="0.25">
      <c r="A2" s="280">
        <v>1</v>
      </c>
      <c r="B2" s="280">
        <v>3</v>
      </c>
      <c r="C2" s="280" t="s">
        <v>12</v>
      </c>
      <c r="D2" s="280">
        <v>6454</v>
      </c>
      <c r="E2" s="280">
        <v>6370</v>
      </c>
      <c r="F2" s="280">
        <v>5842</v>
      </c>
      <c r="G2" s="280">
        <v>5864</v>
      </c>
      <c r="H2" s="280">
        <v>341</v>
      </c>
      <c r="I2" s="280">
        <v>489</v>
      </c>
      <c r="J2" s="280">
        <v>94.484877890991427</v>
      </c>
      <c r="K2" s="280">
        <v>92.302849047693996</v>
      </c>
    </row>
    <row r="3" spans="1:11" x14ac:dyDescent="0.25">
      <c r="A3" s="280">
        <v>2</v>
      </c>
      <c r="B3" s="280">
        <v>2</v>
      </c>
      <c r="C3" s="280" t="s">
        <v>11</v>
      </c>
      <c r="D3" s="280">
        <v>1466</v>
      </c>
      <c r="E3" s="280">
        <v>1712</v>
      </c>
      <c r="F3" s="280">
        <v>1287</v>
      </c>
      <c r="G3" s="280">
        <v>1543</v>
      </c>
      <c r="H3" s="280">
        <v>142</v>
      </c>
      <c r="I3" s="280">
        <v>115</v>
      </c>
      <c r="J3" s="280">
        <v>90.0629811056683</v>
      </c>
      <c r="K3" s="280">
        <v>93.063932448733411</v>
      </c>
    </row>
    <row r="4" spans="1:11" x14ac:dyDescent="0.25">
      <c r="A4" s="280">
        <v>3</v>
      </c>
      <c r="B4" s="280">
        <v>5</v>
      </c>
      <c r="C4" s="280" t="s">
        <v>25</v>
      </c>
      <c r="D4" s="280">
        <v>2605</v>
      </c>
      <c r="E4" s="280">
        <v>2671</v>
      </c>
      <c r="F4" s="280">
        <v>2107</v>
      </c>
      <c r="G4" s="280">
        <v>2114</v>
      </c>
      <c r="H4" s="280">
        <v>259</v>
      </c>
      <c r="I4" s="280">
        <v>338</v>
      </c>
      <c r="J4" s="280">
        <v>89.053254437869825</v>
      </c>
      <c r="K4" s="280">
        <v>86.215334420880922</v>
      </c>
    </row>
    <row r="5" spans="1:11" x14ac:dyDescent="0.25">
      <c r="A5" s="280">
        <v>4</v>
      </c>
      <c r="B5" s="280">
        <v>1</v>
      </c>
      <c r="C5" s="280" t="s">
        <v>16</v>
      </c>
      <c r="D5" s="280">
        <v>3682</v>
      </c>
      <c r="E5" s="280">
        <v>4392</v>
      </c>
      <c r="F5" s="280">
        <v>3082</v>
      </c>
      <c r="G5" s="280">
        <v>3610</v>
      </c>
      <c r="H5" s="280">
        <v>412</v>
      </c>
      <c r="I5" s="280">
        <v>255</v>
      </c>
      <c r="J5" s="280">
        <v>88.208357183743558</v>
      </c>
      <c r="K5" s="280">
        <v>93.402328589909445</v>
      </c>
    </row>
    <row r="6" spans="1:11" x14ac:dyDescent="0.25">
      <c r="A6" s="280">
        <v>5</v>
      </c>
      <c r="B6" s="280">
        <v>7</v>
      </c>
      <c r="C6" s="280" t="s">
        <v>15</v>
      </c>
      <c r="D6" s="280">
        <v>1720</v>
      </c>
      <c r="E6" s="280">
        <v>1780</v>
      </c>
      <c r="F6" s="280">
        <v>1494</v>
      </c>
      <c r="G6" s="280">
        <v>1518</v>
      </c>
      <c r="H6" s="280">
        <v>201</v>
      </c>
      <c r="I6" s="280">
        <v>265</v>
      </c>
      <c r="J6" s="280">
        <v>88.141592920353986</v>
      </c>
      <c r="K6" s="280">
        <v>85.137408861469439</v>
      </c>
    </row>
    <row r="7" spans="1:11" x14ac:dyDescent="0.25">
      <c r="A7" s="280">
        <v>6</v>
      </c>
      <c r="B7" s="280">
        <v>6</v>
      </c>
      <c r="C7" s="280" t="s">
        <v>21</v>
      </c>
      <c r="D7" s="280">
        <v>2172</v>
      </c>
      <c r="E7" s="280">
        <v>2084</v>
      </c>
      <c r="F7" s="280">
        <v>1857</v>
      </c>
      <c r="G7" s="280">
        <v>1731</v>
      </c>
      <c r="H7" s="280">
        <v>273</v>
      </c>
      <c r="I7" s="280">
        <v>300</v>
      </c>
      <c r="J7" s="280">
        <v>87.183098591549296</v>
      </c>
      <c r="K7" s="280">
        <v>85.228951255539144</v>
      </c>
    </row>
    <row r="8" spans="1:11" x14ac:dyDescent="0.25">
      <c r="A8" s="280">
        <v>7</v>
      </c>
      <c r="B8" s="280">
        <v>4</v>
      </c>
      <c r="C8" s="280" t="s">
        <v>31</v>
      </c>
      <c r="D8" s="280">
        <v>1439</v>
      </c>
      <c r="E8" s="280">
        <v>1733</v>
      </c>
      <c r="F8" s="280">
        <v>1192</v>
      </c>
      <c r="G8" s="280">
        <v>1466</v>
      </c>
      <c r="H8" s="280">
        <v>238</v>
      </c>
      <c r="I8" s="280">
        <v>232</v>
      </c>
      <c r="J8" s="280">
        <v>83.35664335664336</v>
      </c>
      <c r="K8" s="280">
        <v>86.336866902237929</v>
      </c>
    </row>
    <row r="9" spans="1:11" x14ac:dyDescent="0.25">
      <c r="A9" s="280">
        <v>8</v>
      </c>
      <c r="B9" s="280">
        <v>8</v>
      </c>
      <c r="C9" s="280" t="s">
        <v>40</v>
      </c>
      <c r="D9" s="280">
        <v>379</v>
      </c>
      <c r="E9" s="280">
        <v>401</v>
      </c>
      <c r="F9" s="280">
        <v>313</v>
      </c>
      <c r="G9" s="280">
        <v>307</v>
      </c>
      <c r="H9" s="280">
        <v>66</v>
      </c>
      <c r="I9" s="280">
        <v>57</v>
      </c>
      <c r="J9" s="280">
        <v>82.585751978891821</v>
      </c>
      <c r="K9" s="280">
        <v>84.340659340659343</v>
      </c>
    </row>
    <row r="10" spans="1:11" x14ac:dyDescent="0.25">
      <c r="A10" s="280">
        <v>9</v>
      </c>
      <c r="B10" s="280">
        <v>9</v>
      </c>
      <c r="C10" s="280" t="s">
        <v>13</v>
      </c>
      <c r="D10" s="280">
        <v>3851</v>
      </c>
      <c r="E10" s="280">
        <v>3817</v>
      </c>
      <c r="F10" s="280">
        <v>2891</v>
      </c>
      <c r="G10" s="280">
        <v>2906</v>
      </c>
      <c r="H10" s="280">
        <v>615</v>
      </c>
      <c r="I10" s="280">
        <v>552</v>
      </c>
      <c r="J10" s="280">
        <v>82.458642327438682</v>
      </c>
      <c r="K10" s="280">
        <v>84.037015615962986</v>
      </c>
    </row>
    <row r="11" spans="1:11" x14ac:dyDescent="0.25">
      <c r="A11" s="280">
        <v>10</v>
      </c>
      <c r="B11" s="280">
        <v>10</v>
      </c>
      <c r="C11" s="280" t="s">
        <v>19</v>
      </c>
      <c r="D11" s="280">
        <v>5778</v>
      </c>
      <c r="E11" s="280">
        <v>5975</v>
      </c>
      <c r="F11" s="280">
        <v>4620</v>
      </c>
      <c r="G11" s="280">
        <v>4967</v>
      </c>
      <c r="H11" s="280">
        <v>1003</v>
      </c>
      <c r="I11" s="280">
        <v>973</v>
      </c>
      <c r="J11" s="280">
        <v>82.162546683265163</v>
      </c>
      <c r="K11" s="280">
        <v>83.619528619528609</v>
      </c>
    </row>
    <row r="12" spans="1:11" x14ac:dyDescent="0.25">
      <c r="A12" s="280">
        <v>11</v>
      </c>
      <c r="B12" s="280">
        <v>20</v>
      </c>
      <c r="C12" s="280" t="s">
        <v>61</v>
      </c>
      <c r="D12" s="280">
        <v>318</v>
      </c>
      <c r="E12" s="280">
        <v>367</v>
      </c>
      <c r="F12" s="280">
        <v>263</v>
      </c>
      <c r="G12" s="280">
        <v>268</v>
      </c>
      <c r="H12" s="280">
        <v>58</v>
      </c>
      <c r="I12" s="280">
        <v>77</v>
      </c>
      <c r="J12" s="280">
        <v>81.931464174454831</v>
      </c>
      <c r="K12" s="280">
        <v>77.681159420289859</v>
      </c>
    </row>
    <row r="13" spans="1:11" x14ac:dyDescent="0.25">
      <c r="A13" s="280">
        <v>12</v>
      </c>
      <c r="B13" s="280">
        <v>15</v>
      </c>
      <c r="C13" s="280" t="s">
        <v>23</v>
      </c>
      <c r="D13" s="280">
        <v>5241</v>
      </c>
      <c r="E13" s="280">
        <v>5436</v>
      </c>
      <c r="F13" s="280">
        <v>4092</v>
      </c>
      <c r="G13" s="280">
        <v>4198</v>
      </c>
      <c r="H13" s="280">
        <v>921</v>
      </c>
      <c r="I13" s="280">
        <v>989</v>
      </c>
      <c r="J13" s="280">
        <v>81.627767803710356</v>
      </c>
      <c r="K13" s="280">
        <v>80.933101985733572</v>
      </c>
    </row>
    <row r="14" spans="1:11" x14ac:dyDescent="0.25">
      <c r="A14" s="280">
        <v>13</v>
      </c>
      <c r="B14" s="280">
        <v>11</v>
      </c>
      <c r="C14" s="280" t="s">
        <v>43</v>
      </c>
      <c r="D14" s="280">
        <v>4683</v>
      </c>
      <c r="E14" s="280">
        <v>5031</v>
      </c>
      <c r="F14" s="280">
        <v>3639</v>
      </c>
      <c r="G14" s="280">
        <v>3995</v>
      </c>
      <c r="H14" s="280">
        <v>837</v>
      </c>
      <c r="I14" s="280">
        <v>797</v>
      </c>
      <c r="J14" s="280">
        <v>81.300268096514756</v>
      </c>
      <c r="K14" s="280">
        <v>83.36811352253757</v>
      </c>
    </row>
    <row r="15" spans="1:11" x14ac:dyDescent="0.25">
      <c r="A15" s="280">
        <v>14</v>
      </c>
      <c r="B15" s="280">
        <v>17</v>
      </c>
      <c r="C15" s="280" t="s">
        <v>48</v>
      </c>
      <c r="D15" s="280">
        <v>30749</v>
      </c>
      <c r="E15" s="280">
        <v>31882</v>
      </c>
      <c r="F15" s="280">
        <v>24548</v>
      </c>
      <c r="G15" s="280">
        <v>24529</v>
      </c>
      <c r="H15" s="280">
        <v>5992</v>
      </c>
      <c r="I15" s="280">
        <v>6762</v>
      </c>
      <c r="J15" s="280">
        <v>80.379829731499669</v>
      </c>
      <c r="K15" s="280">
        <v>78.389952382474192</v>
      </c>
    </row>
    <row r="16" spans="1:11" x14ac:dyDescent="0.25">
      <c r="A16" s="280">
        <v>15</v>
      </c>
      <c r="B16" s="280">
        <v>12</v>
      </c>
      <c r="C16" s="280" t="s">
        <v>17</v>
      </c>
      <c r="D16" s="280">
        <v>3650</v>
      </c>
      <c r="E16" s="280">
        <v>3921</v>
      </c>
      <c r="F16" s="280">
        <v>2777</v>
      </c>
      <c r="G16" s="280">
        <v>3010</v>
      </c>
      <c r="H16" s="280">
        <v>680</v>
      </c>
      <c r="I16" s="280">
        <v>628</v>
      </c>
      <c r="J16" s="280">
        <v>80.329765692797224</v>
      </c>
      <c r="K16" s="280">
        <v>82.737768004398021</v>
      </c>
    </row>
    <row r="17" spans="1:11" x14ac:dyDescent="0.25">
      <c r="A17" s="280">
        <v>16</v>
      </c>
      <c r="B17" s="280">
        <v>23</v>
      </c>
      <c r="C17" s="280" t="s">
        <v>54</v>
      </c>
      <c r="D17" s="280">
        <v>6684</v>
      </c>
      <c r="E17" s="280">
        <v>6331</v>
      </c>
      <c r="F17" s="280">
        <v>4898</v>
      </c>
      <c r="G17" s="280">
        <v>4500</v>
      </c>
      <c r="H17" s="280">
        <v>1319</v>
      </c>
      <c r="I17" s="280">
        <v>1482</v>
      </c>
      <c r="J17" s="280">
        <v>78.783979411291611</v>
      </c>
      <c r="K17" s="280">
        <v>75.225677031093269</v>
      </c>
    </row>
    <row r="18" spans="1:11" x14ac:dyDescent="0.25">
      <c r="A18" s="280">
        <v>17</v>
      </c>
      <c r="B18" s="280">
        <v>18</v>
      </c>
      <c r="C18" s="280" t="s">
        <v>22</v>
      </c>
      <c r="D18" s="280">
        <v>6724</v>
      </c>
      <c r="E18" s="280">
        <v>6513</v>
      </c>
      <c r="F18" s="280">
        <v>5305</v>
      </c>
      <c r="G18" s="280">
        <v>4361</v>
      </c>
      <c r="H18" s="280">
        <v>1439</v>
      </c>
      <c r="I18" s="280">
        <v>1209</v>
      </c>
      <c r="J18" s="280">
        <v>78.662514827995253</v>
      </c>
      <c r="K18" s="280">
        <v>78.294434470377013</v>
      </c>
    </row>
    <row r="19" spans="1:11" x14ac:dyDescent="0.25">
      <c r="A19" s="280">
        <v>18</v>
      </c>
      <c r="B19" s="280">
        <v>16</v>
      </c>
      <c r="C19" s="280" t="s">
        <v>24</v>
      </c>
      <c r="D19" s="280">
        <v>5895</v>
      </c>
      <c r="E19" s="280">
        <v>5439</v>
      </c>
      <c r="F19" s="280">
        <v>4112</v>
      </c>
      <c r="G19" s="280">
        <v>3970</v>
      </c>
      <c r="H19" s="280">
        <v>1124</v>
      </c>
      <c r="I19" s="280">
        <v>1072</v>
      </c>
      <c r="J19" s="280">
        <v>78.533231474407955</v>
      </c>
      <c r="K19" s="280">
        <v>78.738595795319327</v>
      </c>
    </row>
    <row r="20" spans="1:11" x14ac:dyDescent="0.25">
      <c r="A20" s="280">
        <v>19</v>
      </c>
      <c r="B20" s="280">
        <v>14</v>
      </c>
      <c r="C20" s="280" t="s">
        <v>18</v>
      </c>
      <c r="D20" s="280">
        <v>1388</v>
      </c>
      <c r="E20" s="280">
        <v>1501</v>
      </c>
      <c r="F20" s="280">
        <v>1106</v>
      </c>
      <c r="G20" s="280">
        <v>1162</v>
      </c>
      <c r="H20" s="280">
        <v>304</v>
      </c>
      <c r="I20" s="280">
        <v>271</v>
      </c>
      <c r="J20" s="280">
        <v>78.439716312056746</v>
      </c>
      <c r="K20" s="280">
        <v>81.088625261688762</v>
      </c>
    </row>
    <row r="21" spans="1:11" x14ac:dyDescent="0.25">
      <c r="A21" s="280">
        <v>20</v>
      </c>
      <c r="B21" s="280">
        <v>13</v>
      </c>
      <c r="C21" s="280" t="s">
        <v>26</v>
      </c>
      <c r="D21" s="280">
        <v>4997</v>
      </c>
      <c r="E21" s="280">
        <v>5082</v>
      </c>
      <c r="F21" s="280">
        <v>3773</v>
      </c>
      <c r="G21" s="280">
        <v>3923</v>
      </c>
      <c r="H21" s="280">
        <v>1048</v>
      </c>
      <c r="I21" s="280">
        <v>912</v>
      </c>
      <c r="J21" s="280">
        <v>78.261771416718531</v>
      </c>
      <c r="K21" s="280">
        <v>81.137538779731116</v>
      </c>
    </row>
    <row r="22" spans="1:11" x14ac:dyDescent="0.25">
      <c r="A22" s="280">
        <v>21</v>
      </c>
      <c r="B22" s="280">
        <v>22</v>
      </c>
      <c r="C22" s="280" t="s">
        <v>51</v>
      </c>
      <c r="D22" s="280">
        <v>10622</v>
      </c>
      <c r="E22" s="280">
        <v>11846</v>
      </c>
      <c r="F22" s="280">
        <v>7865</v>
      </c>
      <c r="G22" s="280">
        <v>8565</v>
      </c>
      <c r="H22" s="280">
        <v>2392</v>
      </c>
      <c r="I22" s="280">
        <v>2748</v>
      </c>
      <c r="J22" s="280">
        <v>76.679340937896072</v>
      </c>
      <c r="K22" s="280">
        <v>75.709360912224881</v>
      </c>
    </row>
    <row r="23" spans="1:11" x14ac:dyDescent="0.25">
      <c r="A23" s="280">
        <v>22</v>
      </c>
      <c r="B23" s="280">
        <v>29</v>
      </c>
      <c r="C23" s="280" t="s">
        <v>67</v>
      </c>
      <c r="D23" s="280">
        <v>6316</v>
      </c>
      <c r="E23" s="280">
        <v>6611</v>
      </c>
      <c r="F23" s="280">
        <v>4701</v>
      </c>
      <c r="G23" s="280">
        <v>4493</v>
      </c>
      <c r="H23" s="280">
        <v>1448</v>
      </c>
      <c r="I23" s="280">
        <v>1559</v>
      </c>
      <c r="J23" s="280">
        <v>76.451455521222968</v>
      </c>
      <c r="K23" s="280">
        <v>74.23992068737607</v>
      </c>
    </row>
    <row r="24" spans="1:11" x14ac:dyDescent="0.25">
      <c r="A24" s="280">
        <v>23</v>
      </c>
      <c r="B24" s="280">
        <v>30</v>
      </c>
      <c r="C24" s="280" t="s">
        <v>32</v>
      </c>
      <c r="D24" s="280">
        <v>7976</v>
      </c>
      <c r="E24" s="280">
        <v>8607</v>
      </c>
      <c r="F24" s="280">
        <v>5812</v>
      </c>
      <c r="G24" s="280">
        <v>6184</v>
      </c>
      <c r="H24" s="280">
        <v>1829</v>
      </c>
      <c r="I24" s="280">
        <v>2176</v>
      </c>
      <c r="J24" s="280">
        <v>76.063342494437904</v>
      </c>
      <c r="K24" s="280">
        <v>73.971291866028707</v>
      </c>
    </row>
    <row r="25" spans="1:11" x14ac:dyDescent="0.25">
      <c r="A25" s="280">
        <v>24</v>
      </c>
      <c r="B25" s="280">
        <v>19</v>
      </c>
      <c r="C25" s="280" t="s">
        <v>14</v>
      </c>
      <c r="D25" s="280">
        <v>5796</v>
      </c>
      <c r="E25" s="280">
        <v>5512</v>
      </c>
      <c r="F25" s="280">
        <v>4140</v>
      </c>
      <c r="G25" s="280">
        <v>4235</v>
      </c>
      <c r="H25" s="280">
        <v>1314</v>
      </c>
      <c r="I25" s="280">
        <v>1199</v>
      </c>
      <c r="J25" s="280">
        <v>75.907590759075902</v>
      </c>
      <c r="K25" s="280">
        <v>77.935222672064768</v>
      </c>
    </row>
    <row r="26" spans="1:11" x14ac:dyDescent="0.25">
      <c r="A26" s="280">
        <v>25</v>
      </c>
      <c r="B26" s="280">
        <v>24</v>
      </c>
      <c r="C26" s="280" t="s">
        <v>44</v>
      </c>
      <c r="D26" s="280">
        <v>11758</v>
      </c>
      <c r="E26" s="280">
        <v>11785</v>
      </c>
      <c r="F26" s="280">
        <v>8306</v>
      </c>
      <c r="G26" s="280">
        <v>8225</v>
      </c>
      <c r="H26" s="280">
        <v>2735</v>
      </c>
      <c r="I26" s="280">
        <v>2731</v>
      </c>
      <c r="J26" s="280">
        <v>75.228693053165472</v>
      </c>
      <c r="K26" s="280">
        <v>75.07301935012778</v>
      </c>
    </row>
    <row r="27" spans="1:11" x14ac:dyDescent="0.25">
      <c r="A27" s="280">
        <v>26</v>
      </c>
      <c r="B27" s="280">
        <v>28</v>
      </c>
      <c r="C27" s="280" t="s">
        <v>38</v>
      </c>
      <c r="D27" s="280">
        <v>8066</v>
      </c>
      <c r="E27" s="280">
        <v>8875</v>
      </c>
      <c r="F27" s="280">
        <v>5920</v>
      </c>
      <c r="G27" s="280">
        <v>6335</v>
      </c>
      <c r="H27" s="280">
        <v>1961</v>
      </c>
      <c r="I27" s="280">
        <v>2163</v>
      </c>
      <c r="J27" s="280">
        <v>75.117370892018769</v>
      </c>
      <c r="K27" s="280">
        <v>74.546952224052717</v>
      </c>
    </row>
    <row r="28" spans="1:11" x14ac:dyDescent="0.25">
      <c r="A28" s="280">
        <v>27</v>
      </c>
      <c r="B28" s="280">
        <v>27</v>
      </c>
      <c r="C28" s="280" t="s">
        <v>80</v>
      </c>
      <c r="D28" s="280">
        <v>7368</v>
      </c>
      <c r="E28" s="280">
        <v>7136</v>
      </c>
      <c r="F28" s="280">
        <v>5420</v>
      </c>
      <c r="G28" s="280">
        <v>5245</v>
      </c>
      <c r="H28" s="280">
        <v>1828</v>
      </c>
      <c r="I28" s="280">
        <v>1766</v>
      </c>
      <c r="J28" s="280">
        <v>74.779249448123622</v>
      </c>
      <c r="K28" s="280">
        <v>74.81101126800742</v>
      </c>
    </row>
    <row r="29" spans="1:11" x14ac:dyDescent="0.25">
      <c r="A29" s="280">
        <v>28</v>
      </c>
      <c r="B29" s="280">
        <v>33</v>
      </c>
      <c r="C29" s="280" t="s">
        <v>20</v>
      </c>
      <c r="D29" s="280">
        <v>6503</v>
      </c>
      <c r="E29" s="280">
        <v>6469</v>
      </c>
      <c r="F29" s="280">
        <v>4747</v>
      </c>
      <c r="G29" s="280">
        <v>4687</v>
      </c>
      <c r="H29" s="280">
        <v>1605</v>
      </c>
      <c r="I29" s="280">
        <v>1714</v>
      </c>
      <c r="J29" s="280">
        <v>74.732367758186399</v>
      </c>
      <c r="K29" s="280">
        <v>73.222933916575542</v>
      </c>
    </row>
    <row r="30" spans="1:11" x14ac:dyDescent="0.25">
      <c r="A30" s="280">
        <v>29</v>
      </c>
      <c r="B30" s="280">
        <v>37</v>
      </c>
      <c r="C30" s="280" t="s">
        <v>50</v>
      </c>
      <c r="D30" s="280">
        <v>6380</v>
      </c>
      <c r="E30" s="280">
        <v>6562</v>
      </c>
      <c r="F30" s="280">
        <v>4703</v>
      </c>
      <c r="G30" s="280">
        <v>4726</v>
      </c>
      <c r="H30" s="280">
        <v>1600</v>
      </c>
      <c r="I30" s="280">
        <v>1865</v>
      </c>
      <c r="J30" s="280">
        <v>74.615262573377763</v>
      </c>
      <c r="K30" s="280">
        <v>71.703838567743901</v>
      </c>
    </row>
    <row r="31" spans="1:11" x14ac:dyDescent="0.25">
      <c r="A31" s="280">
        <v>30</v>
      </c>
      <c r="B31" s="280">
        <v>21</v>
      </c>
      <c r="C31" s="280" t="s">
        <v>34</v>
      </c>
      <c r="D31" s="280">
        <v>16554</v>
      </c>
      <c r="E31" s="280">
        <v>17722</v>
      </c>
      <c r="F31" s="280">
        <v>12111</v>
      </c>
      <c r="G31" s="280">
        <v>13280</v>
      </c>
      <c r="H31" s="280">
        <v>4137</v>
      </c>
      <c r="I31" s="280">
        <v>4068</v>
      </c>
      <c r="J31" s="280">
        <v>74.538404726735592</v>
      </c>
      <c r="K31" s="280">
        <v>76.550611021443387</v>
      </c>
    </row>
    <row r="32" spans="1:11" x14ac:dyDescent="0.25">
      <c r="A32" s="280">
        <v>31</v>
      </c>
      <c r="B32" s="280">
        <v>25</v>
      </c>
      <c r="C32" s="280" t="s">
        <v>65</v>
      </c>
      <c r="D32" s="280">
        <v>17281</v>
      </c>
      <c r="E32" s="280">
        <v>17716</v>
      </c>
      <c r="F32" s="280">
        <v>12252</v>
      </c>
      <c r="G32" s="280">
        <v>12543</v>
      </c>
      <c r="H32" s="280">
        <v>4189</v>
      </c>
      <c r="I32" s="280">
        <v>4167</v>
      </c>
      <c r="J32" s="280">
        <v>74.521014536828659</v>
      </c>
      <c r="K32" s="280">
        <v>75.062836624775585</v>
      </c>
    </row>
    <row r="33" spans="1:11" x14ac:dyDescent="0.25">
      <c r="A33" s="280">
        <v>32</v>
      </c>
      <c r="B33" s="280">
        <v>26</v>
      </c>
      <c r="C33" s="280" t="s">
        <v>82</v>
      </c>
      <c r="D33" s="280">
        <v>3736</v>
      </c>
      <c r="E33" s="280">
        <v>3628</v>
      </c>
      <c r="F33" s="280">
        <v>2672</v>
      </c>
      <c r="G33" s="280">
        <v>2574</v>
      </c>
      <c r="H33" s="280">
        <v>937</v>
      </c>
      <c r="I33" s="280">
        <v>860</v>
      </c>
      <c r="J33" s="280">
        <v>74.037129398725412</v>
      </c>
      <c r="K33" s="280">
        <v>74.956319161327897</v>
      </c>
    </row>
    <row r="34" spans="1:11" x14ac:dyDescent="0.25">
      <c r="A34" s="280">
        <v>33</v>
      </c>
      <c r="B34" s="280">
        <v>50</v>
      </c>
      <c r="C34" s="280" t="s">
        <v>69</v>
      </c>
      <c r="D34" s="280">
        <v>15348</v>
      </c>
      <c r="E34" s="280">
        <v>16920</v>
      </c>
      <c r="F34" s="280">
        <v>11256</v>
      </c>
      <c r="G34" s="280">
        <v>11296</v>
      </c>
      <c r="H34" s="280">
        <v>4029</v>
      </c>
      <c r="I34" s="280">
        <v>5060</v>
      </c>
      <c r="J34" s="280">
        <v>73.640824337585869</v>
      </c>
      <c r="K34" s="280">
        <v>69.063340670090483</v>
      </c>
    </row>
    <row r="35" spans="1:11" x14ac:dyDescent="0.25">
      <c r="A35" s="280">
        <v>34</v>
      </c>
      <c r="B35" s="280">
        <v>39</v>
      </c>
      <c r="C35" s="280" t="s">
        <v>49</v>
      </c>
      <c r="D35" s="280">
        <v>7434</v>
      </c>
      <c r="E35" s="280">
        <v>7490</v>
      </c>
      <c r="F35" s="280">
        <v>5207</v>
      </c>
      <c r="G35" s="280">
        <v>5288</v>
      </c>
      <c r="H35" s="280">
        <v>1864</v>
      </c>
      <c r="I35" s="280">
        <v>2107</v>
      </c>
      <c r="J35" s="280">
        <v>73.638806392306606</v>
      </c>
      <c r="K35" s="280">
        <v>71.50777552400271</v>
      </c>
    </row>
    <row r="36" spans="1:11" x14ac:dyDescent="0.25">
      <c r="A36" s="280">
        <v>35</v>
      </c>
      <c r="B36" s="280">
        <v>34</v>
      </c>
      <c r="C36" s="280" t="s">
        <v>74</v>
      </c>
      <c r="D36" s="280">
        <v>23767</v>
      </c>
      <c r="E36" s="280">
        <v>24003</v>
      </c>
      <c r="F36" s="280">
        <v>16852</v>
      </c>
      <c r="G36" s="280">
        <v>16607</v>
      </c>
      <c r="H36" s="280">
        <v>6119</v>
      </c>
      <c r="I36" s="280">
        <v>6176</v>
      </c>
      <c r="J36" s="280">
        <v>73.362065212659445</v>
      </c>
      <c r="K36" s="280">
        <v>72.892068647675899</v>
      </c>
    </row>
    <row r="37" spans="1:11" x14ac:dyDescent="0.25">
      <c r="A37" s="280">
        <v>36</v>
      </c>
      <c r="B37" s="280">
        <v>38</v>
      </c>
      <c r="C37" s="280" t="s">
        <v>28</v>
      </c>
      <c r="D37" s="280">
        <v>18880</v>
      </c>
      <c r="E37" s="280">
        <v>18869</v>
      </c>
      <c r="F37" s="280">
        <v>13490</v>
      </c>
      <c r="G37" s="280">
        <v>13407</v>
      </c>
      <c r="H37" s="280">
        <v>4964</v>
      </c>
      <c r="I37" s="280">
        <v>5330</v>
      </c>
      <c r="J37" s="280">
        <v>73.100682778801342</v>
      </c>
      <c r="K37" s="280">
        <v>71.553610503282272</v>
      </c>
    </row>
    <row r="38" spans="1:11" x14ac:dyDescent="0.25">
      <c r="A38" s="280">
        <v>37</v>
      </c>
      <c r="B38" s="280">
        <v>35</v>
      </c>
      <c r="C38" s="280" t="s">
        <v>35</v>
      </c>
      <c r="D38" s="280">
        <v>6625</v>
      </c>
      <c r="E38" s="280">
        <v>6495</v>
      </c>
      <c r="F38" s="280">
        <v>4476</v>
      </c>
      <c r="G38" s="280">
        <v>4421</v>
      </c>
      <c r="H38" s="280">
        <v>1660</v>
      </c>
      <c r="I38" s="280">
        <v>1651</v>
      </c>
      <c r="J38" s="280">
        <v>72.946544980443278</v>
      </c>
      <c r="K38" s="280">
        <v>72.809617918313577</v>
      </c>
    </row>
    <row r="39" spans="1:11" x14ac:dyDescent="0.25">
      <c r="A39" s="280">
        <v>38</v>
      </c>
      <c r="B39" s="280">
        <v>36</v>
      </c>
      <c r="C39" s="280" t="s">
        <v>37</v>
      </c>
      <c r="D39" s="280">
        <v>2548</v>
      </c>
      <c r="E39" s="280">
        <v>2930</v>
      </c>
      <c r="F39" s="280">
        <v>1821</v>
      </c>
      <c r="G39" s="280">
        <v>2072</v>
      </c>
      <c r="H39" s="280">
        <v>687</v>
      </c>
      <c r="I39" s="280">
        <v>805</v>
      </c>
      <c r="J39" s="280">
        <v>72.607655502392348</v>
      </c>
      <c r="K39" s="280">
        <v>72.019464720194648</v>
      </c>
    </row>
    <row r="40" spans="1:11" x14ac:dyDescent="0.25">
      <c r="A40" s="280">
        <v>39</v>
      </c>
      <c r="B40" s="280">
        <v>48</v>
      </c>
      <c r="C40" s="280" t="s">
        <v>77</v>
      </c>
      <c r="D40" s="280">
        <v>22056</v>
      </c>
      <c r="E40" s="280">
        <v>23348</v>
      </c>
      <c r="F40" s="280">
        <v>14995</v>
      </c>
      <c r="G40" s="280">
        <v>15706</v>
      </c>
      <c r="H40" s="280">
        <v>5773</v>
      </c>
      <c r="I40" s="280">
        <v>6861</v>
      </c>
      <c r="J40" s="280">
        <v>72.202426810477661</v>
      </c>
      <c r="K40" s="280">
        <v>69.59719945052511</v>
      </c>
    </row>
    <row r="41" spans="1:11" x14ac:dyDescent="0.25">
      <c r="A41" s="280">
        <v>40</v>
      </c>
      <c r="B41" s="280">
        <v>40</v>
      </c>
      <c r="C41" s="280" t="s">
        <v>75</v>
      </c>
      <c r="D41" s="280">
        <v>9279</v>
      </c>
      <c r="E41" s="280">
        <v>9457</v>
      </c>
      <c r="F41" s="280">
        <v>6285</v>
      </c>
      <c r="G41" s="280">
        <v>6431</v>
      </c>
      <c r="H41" s="280">
        <v>2431</v>
      </c>
      <c r="I41" s="280">
        <v>2634</v>
      </c>
      <c r="J41" s="280">
        <v>72.108765488756305</v>
      </c>
      <c r="K41" s="280">
        <v>70.943188086045225</v>
      </c>
    </row>
    <row r="42" spans="1:11" x14ac:dyDescent="0.25">
      <c r="A42" s="280">
        <v>41</v>
      </c>
      <c r="B42" s="280">
        <v>62</v>
      </c>
      <c r="C42" s="280" t="s">
        <v>55</v>
      </c>
      <c r="D42" s="280">
        <v>21945</v>
      </c>
      <c r="E42" s="280">
        <v>24062</v>
      </c>
      <c r="F42" s="280">
        <v>15232</v>
      </c>
      <c r="G42" s="280">
        <v>15366</v>
      </c>
      <c r="H42" s="280">
        <v>6244</v>
      </c>
      <c r="I42" s="280">
        <v>7546</v>
      </c>
      <c r="J42" s="280">
        <v>70.925684485006528</v>
      </c>
      <c r="K42" s="280">
        <v>67.065293296089393</v>
      </c>
    </row>
    <row r="43" spans="1:11" x14ac:dyDescent="0.25">
      <c r="A43" s="280">
        <v>42</v>
      </c>
      <c r="B43" s="280">
        <v>64</v>
      </c>
      <c r="C43" s="280" t="s">
        <v>63</v>
      </c>
      <c r="D43" s="280">
        <v>12019</v>
      </c>
      <c r="E43" s="280">
        <v>12542</v>
      </c>
      <c r="F43" s="280">
        <v>8748</v>
      </c>
      <c r="G43" s="280">
        <v>7829</v>
      </c>
      <c r="H43" s="280">
        <v>3594</v>
      </c>
      <c r="I43" s="280">
        <v>3898</v>
      </c>
      <c r="J43" s="280">
        <v>70.879922216820617</v>
      </c>
      <c r="K43" s="280">
        <v>66.760467297689104</v>
      </c>
    </row>
    <row r="44" spans="1:11" x14ac:dyDescent="0.25">
      <c r="A44" s="280">
        <v>43</v>
      </c>
      <c r="B44" s="280">
        <v>44</v>
      </c>
      <c r="C44" s="280" t="s">
        <v>36</v>
      </c>
      <c r="D44" s="280">
        <v>7969</v>
      </c>
      <c r="E44" s="280">
        <v>8340</v>
      </c>
      <c r="F44" s="280">
        <v>5478</v>
      </c>
      <c r="G44" s="280">
        <v>5728</v>
      </c>
      <c r="H44" s="280">
        <v>2281</v>
      </c>
      <c r="I44" s="280">
        <v>2437</v>
      </c>
      <c r="J44" s="280">
        <v>70.601881685784249</v>
      </c>
      <c r="K44" s="280">
        <v>70.153092467850584</v>
      </c>
    </row>
    <row r="45" spans="1:11" x14ac:dyDescent="0.25">
      <c r="A45" s="280">
        <v>44</v>
      </c>
      <c r="B45" s="280">
        <v>56</v>
      </c>
      <c r="C45" s="280" t="s">
        <v>71</v>
      </c>
      <c r="D45" s="280">
        <v>5204</v>
      </c>
      <c r="E45" s="280">
        <v>5814</v>
      </c>
      <c r="F45" s="280">
        <v>3696</v>
      </c>
      <c r="G45" s="280">
        <v>3636</v>
      </c>
      <c r="H45" s="280">
        <v>1543</v>
      </c>
      <c r="I45" s="280">
        <v>1719</v>
      </c>
      <c r="J45" s="280">
        <v>70.547814468409996</v>
      </c>
      <c r="K45" s="280">
        <v>67.899159663865547</v>
      </c>
    </row>
    <row r="46" spans="1:11" x14ac:dyDescent="0.25">
      <c r="A46" s="280">
        <v>45</v>
      </c>
      <c r="B46" s="280">
        <v>59</v>
      </c>
      <c r="C46" s="280" t="s">
        <v>56</v>
      </c>
      <c r="D46" s="280">
        <v>11194</v>
      </c>
      <c r="E46" s="280">
        <v>12603</v>
      </c>
      <c r="F46" s="280">
        <v>7910</v>
      </c>
      <c r="G46" s="280">
        <v>8323</v>
      </c>
      <c r="H46" s="280">
        <v>3346</v>
      </c>
      <c r="I46" s="280">
        <v>4023</v>
      </c>
      <c r="J46" s="280">
        <v>70.273631840796028</v>
      </c>
      <c r="K46" s="280">
        <v>67.414547221772239</v>
      </c>
    </row>
    <row r="47" spans="1:11" x14ac:dyDescent="0.25">
      <c r="A47" s="280">
        <v>46</v>
      </c>
      <c r="B47" s="280">
        <v>31</v>
      </c>
      <c r="C47" s="280" t="s">
        <v>88</v>
      </c>
      <c r="D47" s="280">
        <v>11805</v>
      </c>
      <c r="E47" s="280">
        <v>12064</v>
      </c>
      <c r="F47" s="280">
        <v>7905</v>
      </c>
      <c r="G47" s="280">
        <v>8702</v>
      </c>
      <c r="H47" s="280">
        <v>3380</v>
      </c>
      <c r="I47" s="280">
        <v>3103</v>
      </c>
      <c r="J47" s="280">
        <v>70.048737261852011</v>
      </c>
      <c r="K47" s="280">
        <v>73.714527742481991</v>
      </c>
    </row>
    <row r="48" spans="1:11" x14ac:dyDescent="0.25">
      <c r="A48" s="280">
        <v>47</v>
      </c>
      <c r="B48" s="280">
        <v>46</v>
      </c>
      <c r="C48" s="280" t="s">
        <v>47</v>
      </c>
      <c r="D48" s="280">
        <v>8922</v>
      </c>
      <c r="E48" s="280">
        <v>9342</v>
      </c>
      <c r="F48" s="280">
        <v>5790</v>
      </c>
      <c r="G48" s="280">
        <v>6158</v>
      </c>
      <c r="H48" s="280">
        <v>2499</v>
      </c>
      <c r="I48" s="280">
        <v>2643</v>
      </c>
      <c r="J48" s="280">
        <v>69.851610568222938</v>
      </c>
      <c r="K48" s="280">
        <v>69.969321667992276</v>
      </c>
    </row>
    <row r="49" spans="1:11" x14ac:dyDescent="0.25">
      <c r="A49" s="280">
        <v>48</v>
      </c>
      <c r="B49" s="280">
        <v>72</v>
      </c>
      <c r="C49" s="280" t="s">
        <v>30</v>
      </c>
      <c r="D49" s="280">
        <v>8454</v>
      </c>
      <c r="E49" s="280">
        <v>8786</v>
      </c>
      <c r="F49" s="280">
        <v>5434</v>
      </c>
      <c r="G49" s="280">
        <v>5258</v>
      </c>
      <c r="H49" s="280">
        <v>2366</v>
      </c>
      <c r="I49" s="280">
        <v>2815</v>
      </c>
      <c r="J49" s="280">
        <v>69.666666666666671</v>
      </c>
      <c r="K49" s="280">
        <v>65.13068252198687</v>
      </c>
    </row>
    <row r="50" spans="1:11" x14ac:dyDescent="0.25">
      <c r="A50" s="280">
        <v>49</v>
      </c>
      <c r="B50" s="280">
        <v>65</v>
      </c>
      <c r="C50" s="280" t="s">
        <v>62</v>
      </c>
      <c r="D50" s="280">
        <v>27196</v>
      </c>
      <c r="E50" s="280">
        <v>28769</v>
      </c>
      <c r="F50" s="280">
        <v>18343</v>
      </c>
      <c r="G50" s="280">
        <v>19217</v>
      </c>
      <c r="H50" s="280">
        <v>8062</v>
      </c>
      <c r="I50" s="280">
        <v>9599</v>
      </c>
      <c r="J50" s="280">
        <v>69.467903806097326</v>
      </c>
      <c r="K50" s="280">
        <v>66.68864519711272</v>
      </c>
    </row>
    <row r="51" spans="1:11" x14ac:dyDescent="0.25">
      <c r="A51" s="280">
        <v>50</v>
      </c>
      <c r="B51" s="280">
        <v>47</v>
      </c>
      <c r="C51" s="280" t="s">
        <v>46</v>
      </c>
      <c r="D51" s="280">
        <v>8604</v>
      </c>
      <c r="E51" s="280">
        <v>8975</v>
      </c>
      <c r="F51" s="280">
        <v>5527</v>
      </c>
      <c r="G51" s="280">
        <v>5890</v>
      </c>
      <c r="H51" s="280">
        <v>2441</v>
      </c>
      <c r="I51" s="280">
        <v>2566</v>
      </c>
      <c r="J51" s="280">
        <v>69.364959839357425</v>
      </c>
      <c r="K51" s="280">
        <v>69.654683065279087</v>
      </c>
    </row>
    <row r="52" spans="1:11" x14ac:dyDescent="0.25">
      <c r="A52" s="280">
        <v>51</v>
      </c>
      <c r="B52" s="280">
        <v>57</v>
      </c>
      <c r="C52" s="280" t="s">
        <v>39</v>
      </c>
      <c r="D52" s="280">
        <v>5515</v>
      </c>
      <c r="E52" s="280">
        <v>5876</v>
      </c>
      <c r="F52" s="280">
        <v>3831</v>
      </c>
      <c r="G52" s="280">
        <v>3587</v>
      </c>
      <c r="H52" s="280">
        <v>1697</v>
      </c>
      <c r="I52" s="280">
        <v>1723</v>
      </c>
      <c r="J52" s="280">
        <v>69.301736613603467</v>
      </c>
      <c r="K52" s="280">
        <v>67.551789077212803</v>
      </c>
    </row>
    <row r="53" spans="1:11" x14ac:dyDescent="0.25">
      <c r="A53" s="280">
        <v>52</v>
      </c>
      <c r="B53" s="280">
        <v>53</v>
      </c>
      <c r="C53" s="280" t="s">
        <v>59</v>
      </c>
      <c r="D53" s="280">
        <v>17558</v>
      </c>
      <c r="E53" s="280">
        <v>20090</v>
      </c>
      <c r="F53" s="280">
        <v>11807</v>
      </c>
      <c r="G53" s="280">
        <v>13252</v>
      </c>
      <c r="H53" s="280">
        <v>5242</v>
      </c>
      <c r="I53" s="280">
        <v>6088</v>
      </c>
      <c r="J53" s="280">
        <v>69.253328640976008</v>
      </c>
      <c r="K53" s="280">
        <v>68.521199586349539</v>
      </c>
    </row>
    <row r="54" spans="1:11" x14ac:dyDescent="0.25">
      <c r="A54" s="280">
        <v>53</v>
      </c>
      <c r="B54" s="280">
        <v>75</v>
      </c>
      <c r="C54" s="280" t="s">
        <v>33</v>
      </c>
      <c r="D54" s="280">
        <v>3384</v>
      </c>
      <c r="E54" s="280">
        <v>3457</v>
      </c>
      <c r="F54" s="280">
        <v>2198</v>
      </c>
      <c r="G54" s="280">
        <v>2176</v>
      </c>
      <c r="H54" s="280">
        <v>977</v>
      </c>
      <c r="I54" s="280">
        <v>1248</v>
      </c>
      <c r="J54" s="280">
        <v>69.228346456692918</v>
      </c>
      <c r="K54" s="280">
        <v>63.551401869158873</v>
      </c>
    </row>
    <row r="55" spans="1:11" x14ac:dyDescent="0.25">
      <c r="A55" s="280">
        <v>53.1</v>
      </c>
      <c r="B55" s="280">
        <v>53.1</v>
      </c>
      <c r="C55" s="280" t="s">
        <v>64</v>
      </c>
      <c r="D55" s="280">
        <v>793649</v>
      </c>
      <c r="E55" s="280">
        <v>826427</v>
      </c>
      <c r="F55" s="280">
        <v>529948</v>
      </c>
      <c r="G55" s="280">
        <v>542352</v>
      </c>
      <c r="H55" s="280">
        <v>236066</v>
      </c>
      <c r="I55" s="280">
        <v>250732</v>
      </c>
      <c r="J55" s="280">
        <v>69.182547577459417</v>
      </c>
      <c r="K55" s="280">
        <v>68.385189967267024</v>
      </c>
    </row>
    <row r="56" spans="1:11" x14ac:dyDescent="0.25">
      <c r="A56" s="280">
        <v>54</v>
      </c>
      <c r="B56" s="280">
        <v>52</v>
      </c>
      <c r="C56" s="280" t="s">
        <v>29</v>
      </c>
      <c r="D56" s="280">
        <v>6071</v>
      </c>
      <c r="E56" s="280">
        <v>6224</v>
      </c>
      <c r="F56" s="280">
        <v>4070</v>
      </c>
      <c r="G56" s="280">
        <v>3962</v>
      </c>
      <c r="H56" s="280">
        <v>1814</v>
      </c>
      <c r="I56" s="280">
        <v>1812</v>
      </c>
      <c r="J56" s="280">
        <v>69.170632222977574</v>
      </c>
      <c r="K56" s="280">
        <v>68.617942500865951</v>
      </c>
    </row>
    <row r="57" spans="1:11" x14ac:dyDescent="0.25">
      <c r="A57" s="280">
        <v>55</v>
      </c>
      <c r="B57" s="280">
        <v>66</v>
      </c>
      <c r="C57" s="280" t="s">
        <v>87</v>
      </c>
      <c r="D57" s="280">
        <v>8485</v>
      </c>
      <c r="E57" s="280">
        <v>8903</v>
      </c>
      <c r="F57" s="280">
        <v>5680</v>
      </c>
      <c r="G57" s="280">
        <v>5772</v>
      </c>
      <c r="H57" s="280">
        <v>2561</v>
      </c>
      <c r="I57" s="280">
        <v>2956</v>
      </c>
      <c r="J57" s="280">
        <v>68.923674311369979</v>
      </c>
      <c r="K57" s="280">
        <v>66.13198900091659</v>
      </c>
    </row>
    <row r="58" spans="1:11" x14ac:dyDescent="0.25">
      <c r="A58" s="280">
        <v>56</v>
      </c>
      <c r="B58" s="280">
        <v>58</v>
      </c>
      <c r="C58" s="280" t="s">
        <v>42</v>
      </c>
      <c r="D58" s="280">
        <v>12710</v>
      </c>
      <c r="E58" s="280">
        <v>13218</v>
      </c>
      <c r="F58" s="280">
        <v>8065</v>
      </c>
      <c r="G58" s="280">
        <v>8317</v>
      </c>
      <c r="H58" s="280">
        <v>3652</v>
      </c>
      <c r="I58" s="280">
        <v>4008</v>
      </c>
      <c r="J58" s="280">
        <v>68.831612187419992</v>
      </c>
      <c r="K58" s="280">
        <v>67.480730223123729</v>
      </c>
    </row>
    <row r="59" spans="1:11" x14ac:dyDescent="0.25">
      <c r="A59" s="280">
        <v>57</v>
      </c>
      <c r="B59" s="280">
        <v>41</v>
      </c>
      <c r="C59" s="280" t="s">
        <v>79</v>
      </c>
      <c r="D59" s="280">
        <v>19998</v>
      </c>
      <c r="E59" s="280">
        <v>21332</v>
      </c>
      <c r="F59" s="280">
        <v>13120</v>
      </c>
      <c r="G59" s="280">
        <v>14740</v>
      </c>
      <c r="H59" s="280">
        <v>5972</v>
      </c>
      <c r="I59" s="280">
        <v>6038</v>
      </c>
      <c r="J59" s="280">
        <v>68.719882673371046</v>
      </c>
      <c r="K59" s="280">
        <v>70.940417749542789</v>
      </c>
    </row>
    <row r="60" spans="1:11" x14ac:dyDescent="0.25">
      <c r="A60" s="280">
        <v>58</v>
      </c>
      <c r="B60" s="280">
        <v>60</v>
      </c>
      <c r="C60" s="280" t="s">
        <v>73</v>
      </c>
      <c r="D60" s="280">
        <v>8034</v>
      </c>
      <c r="E60" s="280">
        <v>8654</v>
      </c>
      <c r="F60" s="280">
        <v>5287</v>
      </c>
      <c r="G60" s="280">
        <v>5539</v>
      </c>
      <c r="H60" s="280">
        <v>2415</v>
      </c>
      <c r="I60" s="280">
        <v>2690</v>
      </c>
      <c r="J60" s="280">
        <v>68.644507920020772</v>
      </c>
      <c r="K60" s="280">
        <v>67.310730343905703</v>
      </c>
    </row>
    <row r="61" spans="1:11" x14ac:dyDescent="0.25">
      <c r="A61" s="280">
        <v>59</v>
      </c>
      <c r="B61" s="280">
        <v>70</v>
      </c>
      <c r="C61" s="280" t="s">
        <v>56</v>
      </c>
      <c r="D61" s="280">
        <v>23307</v>
      </c>
      <c r="E61" s="280">
        <v>25253</v>
      </c>
      <c r="F61" s="280">
        <v>15547</v>
      </c>
      <c r="G61" s="280">
        <v>15715</v>
      </c>
      <c r="H61" s="280">
        <v>7108</v>
      </c>
      <c r="I61" s="280">
        <v>8314</v>
      </c>
      <c r="J61" s="280">
        <v>68.625027587728979</v>
      </c>
      <c r="K61" s="280">
        <v>65.400141495692708</v>
      </c>
    </row>
    <row r="62" spans="1:11" x14ac:dyDescent="0.25">
      <c r="A62" s="280">
        <v>60</v>
      </c>
      <c r="B62" s="280">
        <v>54</v>
      </c>
      <c r="C62" s="280" t="s">
        <v>57</v>
      </c>
      <c r="D62" s="280">
        <v>27323</v>
      </c>
      <c r="E62" s="280">
        <v>27564</v>
      </c>
      <c r="F62" s="280">
        <v>18327</v>
      </c>
      <c r="G62" s="280">
        <v>18133</v>
      </c>
      <c r="H62" s="280">
        <v>8396</v>
      </c>
      <c r="I62" s="280">
        <v>8388</v>
      </c>
      <c r="J62" s="280">
        <v>68.581371851962729</v>
      </c>
      <c r="K62" s="280">
        <v>68.372233324535273</v>
      </c>
    </row>
    <row r="63" spans="1:11" x14ac:dyDescent="0.25">
      <c r="A63" s="280">
        <v>61</v>
      </c>
      <c r="B63" s="280">
        <v>67</v>
      </c>
      <c r="C63" s="280" t="s">
        <v>94</v>
      </c>
      <c r="D63" s="280">
        <v>9479</v>
      </c>
      <c r="E63" s="280">
        <v>10417</v>
      </c>
      <c r="F63" s="280">
        <v>6421</v>
      </c>
      <c r="G63" s="280">
        <v>6714</v>
      </c>
      <c r="H63" s="280">
        <v>2964</v>
      </c>
      <c r="I63" s="280">
        <v>3439</v>
      </c>
      <c r="J63" s="280">
        <v>68.417687799680337</v>
      </c>
      <c r="K63" s="280">
        <v>66.128237959223881</v>
      </c>
    </row>
    <row r="64" spans="1:11" x14ac:dyDescent="0.25">
      <c r="A64" s="280">
        <v>62</v>
      </c>
      <c r="B64" s="280">
        <v>32</v>
      </c>
      <c r="C64" s="280" t="s">
        <v>83</v>
      </c>
      <c r="D64" s="280">
        <v>17240</v>
      </c>
      <c r="E64" s="280">
        <v>16563</v>
      </c>
      <c r="F64" s="280">
        <v>10794</v>
      </c>
      <c r="G64" s="280">
        <v>11877</v>
      </c>
      <c r="H64" s="280">
        <v>4983</v>
      </c>
      <c r="I64" s="280">
        <v>4253</v>
      </c>
      <c r="J64" s="280">
        <v>68.416048678455979</v>
      </c>
      <c r="K64" s="280">
        <v>73.632982021078732</v>
      </c>
    </row>
    <row r="65" spans="1:11" x14ac:dyDescent="0.25">
      <c r="A65" s="280">
        <v>63</v>
      </c>
      <c r="B65" s="280">
        <v>49</v>
      </c>
      <c r="C65" s="280" t="s">
        <v>53</v>
      </c>
      <c r="D65" s="280">
        <v>16718</v>
      </c>
      <c r="E65" s="280">
        <v>17569</v>
      </c>
      <c r="F65" s="280">
        <v>10977</v>
      </c>
      <c r="G65" s="280">
        <v>11460</v>
      </c>
      <c r="H65" s="280">
        <v>5098</v>
      </c>
      <c r="I65" s="280">
        <v>5062</v>
      </c>
      <c r="J65" s="280">
        <v>68.286158631415233</v>
      </c>
      <c r="K65" s="280">
        <v>69.362062704273086</v>
      </c>
    </row>
    <row r="66" spans="1:11" x14ac:dyDescent="0.25">
      <c r="A66" s="280">
        <v>64</v>
      </c>
      <c r="B66" s="280">
        <v>42</v>
      </c>
      <c r="C66" s="280" t="s">
        <v>86</v>
      </c>
      <c r="D66" s="280">
        <v>6827</v>
      </c>
      <c r="E66" s="280">
        <v>6517</v>
      </c>
      <c r="F66" s="280">
        <v>4161</v>
      </c>
      <c r="G66" s="280">
        <v>4350</v>
      </c>
      <c r="H66" s="280">
        <v>1945</v>
      </c>
      <c r="I66" s="280">
        <v>1791</v>
      </c>
      <c r="J66" s="280">
        <v>68.146085817228951</v>
      </c>
      <c r="K66" s="280">
        <v>70.835368832437723</v>
      </c>
    </row>
    <row r="67" spans="1:11" x14ac:dyDescent="0.25">
      <c r="A67" s="280">
        <v>65</v>
      </c>
      <c r="B67" s="280">
        <v>63</v>
      </c>
      <c r="C67" s="280" t="s">
        <v>27</v>
      </c>
      <c r="D67" s="280">
        <v>3931</v>
      </c>
      <c r="E67" s="280">
        <v>4256</v>
      </c>
      <c r="F67" s="280">
        <v>2630</v>
      </c>
      <c r="G67" s="280">
        <v>2691</v>
      </c>
      <c r="H67" s="280">
        <v>1245</v>
      </c>
      <c r="I67" s="280">
        <v>1329</v>
      </c>
      <c r="J67" s="280">
        <v>67.870967741935488</v>
      </c>
      <c r="K67" s="280">
        <v>66.940298507462686</v>
      </c>
    </row>
    <row r="68" spans="1:11" x14ac:dyDescent="0.25">
      <c r="A68" s="280">
        <v>66</v>
      </c>
      <c r="B68" s="280">
        <v>74</v>
      </c>
      <c r="C68" s="280" t="s">
        <v>60</v>
      </c>
      <c r="D68" s="280">
        <v>18761</v>
      </c>
      <c r="E68" s="280">
        <v>18191</v>
      </c>
      <c r="F68" s="280">
        <v>12360</v>
      </c>
      <c r="G68" s="280">
        <v>11241</v>
      </c>
      <c r="H68" s="280">
        <v>5854</v>
      </c>
      <c r="I68" s="280">
        <v>6200</v>
      </c>
      <c r="J68" s="280">
        <v>67.85988799824311</v>
      </c>
      <c r="K68" s="280">
        <v>64.451579611260826</v>
      </c>
    </row>
    <row r="69" spans="1:11" x14ac:dyDescent="0.25">
      <c r="A69" s="280">
        <v>67</v>
      </c>
      <c r="B69" s="280">
        <v>45</v>
      </c>
      <c r="C69" s="280" t="s">
        <v>41</v>
      </c>
      <c r="D69" s="280">
        <v>979</v>
      </c>
      <c r="E69" s="280">
        <v>1188</v>
      </c>
      <c r="F69" s="280">
        <v>647</v>
      </c>
      <c r="G69" s="280">
        <v>826</v>
      </c>
      <c r="H69" s="280">
        <v>310</v>
      </c>
      <c r="I69" s="280">
        <v>354</v>
      </c>
      <c r="J69" s="280">
        <v>67.607105538140019</v>
      </c>
      <c r="K69" s="280">
        <v>70</v>
      </c>
    </row>
    <row r="70" spans="1:11" x14ac:dyDescent="0.25">
      <c r="A70" s="280">
        <v>68</v>
      </c>
      <c r="B70" s="280">
        <v>61</v>
      </c>
      <c r="C70" s="280" t="s">
        <v>84</v>
      </c>
      <c r="D70" s="280">
        <v>5655</v>
      </c>
      <c r="E70" s="280">
        <v>6445</v>
      </c>
      <c r="F70" s="280">
        <v>3715</v>
      </c>
      <c r="G70" s="280">
        <v>4187</v>
      </c>
      <c r="H70" s="280">
        <v>1824</v>
      </c>
      <c r="I70" s="280">
        <v>2041</v>
      </c>
      <c r="J70" s="280">
        <v>67.069868207257628</v>
      </c>
      <c r="K70" s="280">
        <v>67.228644829800899</v>
      </c>
    </row>
    <row r="71" spans="1:11" x14ac:dyDescent="0.25">
      <c r="A71" s="280">
        <v>69</v>
      </c>
      <c r="B71" s="280">
        <v>43</v>
      </c>
      <c r="C71" s="280" t="s">
        <v>91</v>
      </c>
      <c r="D71" s="280">
        <v>3280</v>
      </c>
      <c r="E71" s="280">
        <v>3289</v>
      </c>
      <c r="F71" s="280">
        <v>2126</v>
      </c>
      <c r="G71" s="280">
        <v>2299</v>
      </c>
      <c r="H71" s="280">
        <v>1064</v>
      </c>
      <c r="I71" s="280">
        <v>973</v>
      </c>
      <c r="J71" s="280">
        <v>66.645768025078368</v>
      </c>
      <c r="K71" s="280">
        <v>70.262836185819069</v>
      </c>
    </row>
    <row r="72" spans="1:11" x14ac:dyDescent="0.25">
      <c r="A72" s="280">
        <v>70</v>
      </c>
      <c r="B72" s="280">
        <v>68</v>
      </c>
      <c r="C72" s="280" t="s">
        <v>92</v>
      </c>
      <c r="D72" s="280">
        <v>3949</v>
      </c>
      <c r="E72" s="280">
        <v>4035</v>
      </c>
      <c r="F72" s="280">
        <v>2510</v>
      </c>
      <c r="G72" s="280">
        <v>2431</v>
      </c>
      <c r="H72" s="280">
        <v>1262</v>
      </c>
      <c r="I72" s="280">
        <v>1253</v>
      </c>
      <c r="J72" s="280">
        <v>66.542948038176036</v>
      </c>
      <c r="K72" s="280">
        <v>65.988056460369165</v>
      </c>
    </row>
    <row r="73" spans="1:11" x14ac:dyDescent="0.25">
      <c r="A73" s="280">
        <v>71</v>
      </c>
      <c r="B73" s="280">
        <v>79</v>
      </c>
      <c r="C73" s="280" t="s">
        <v>90</v>
      </c>
      <c r="D73" s="280">
        <v>6673</v>
      </c>
      <c r="E73" s="280">
        <v>7242</v>
      </c>
      <c r="F73" s="280">
        <v>3943</v>
      </c>
      <c r="G73" s="280">
        <v>3727</v>
      </c>
      <c r="H73" s="280">
        <v>2003</v>
      </c>
      <c r="I73" s="280">
        <v>2483</v>
      </c>
      <c r="J73" s="280">
        <v>66.313488059199472</v>
      </c>
      <c r="K73" s="280">
        <v>60.016103059581319</v>
      </c>
    </row>
    <row r="74" spans="1:11" x14ac:dyDescent="0.25">
      <c r="A74" s="280">
        <v>72</v>
      </c>
      <c r="B74" s="280">
        <v>69</v>
      </c>
      <c r="C74" s="280" t="s">
        <v>81</v>
      </c>
      <c r="D74" s="280">
        <v>3334</v>
      </c>
      <c r="E74" s="280">
        <v>3832</v>
      </c>
      <c r="F74" s="280">
        <v>2002</v>
      </c>
      <c r="G74" s="280">
        <v>2364</v>
      </c>
      <c r="H74" s="280">
        <v>1021</v>
      </c>
      <c r="I74" s="280">
        <v>1250</v>
      </c>
      <c r="J74" s="280">
        <v>66.225603704928886</v>
      </c>
      <c r="K74" s="280">
        <v>65.412285556170445</v>
      </c>
    </row>
    <row r="75" spans="1:11" x14ac:dyDescent="0.25">
      <c r="A75" s="280">
        <v>73</v>
      </c>
      <c r="B75" s="280">
        <v>78</v>
      </c>
      <c r="C75" s="280" t="s">
        <v>78</v>
      </c>
      <c r="D75" s="280">
        <v>6270</v>
      </c>
      <c r="E75" s="280">
        <v>5902</v>
      </c>
      <c r="F75" s="280">
        <v>3510</v>
      </c>
      <c r="G75" s="280">
        <v>3299</v>
      </c>
      <c r="H75" s="280">
        <v>1903</v>
      </c>
      <c r="I75" s="280">
        <v>2177</v>
      </c>
      <c r="J75" s="280">
        <v>64.843894328468494</v>
      </c>
      <c r="K75" s="280">
        <v>60.244704163623076</v>
      </c>
    </row>
    <row r="76" spans="1:11" x14ac:dyDescent="0.25">
      <c r="A76" s="280">
        <v>74</v>
      </c>
      <c r="B76" s="280">
        <v>71</v>
      </c>
      <c r="C76" s="280" t="s">
        <v>70</v>
      </c>
      <c r="D76" s="280">
        <v>6831</v>
      </c>
      <c r="E76" s="280">
        <v>7316</v>
      </c>
      <c r="F76" s="280">
        <v>4065</v>
      </c>
      <c r="G76" s="280">
        <v>4150</v>
      </c>
      <c r="H76" s="280">
        <v>2331</v>
      </c>
      <c r="I76" s="280">
        <v>2216</v>
      </c>
      <c r="J76" s="280">
        <v>63.555347091932447</v>
      </c>
      <c r="K76" s="280">
        <v>65.190072258875276</v>
      </c>
    </row>
    <row r="77" spans="1:11" x14ac:dyDescent="0.25">
      <c r="A77" s="280">
        <v>75</v>
      </c>
      <c r="B77" s="280">
        <v>51</v>
      </c>
      <c r="C77" s="280" t="s">
        <v>72</v>
      </c>
      <c r="D77" s="280">
        <v>705</v>
      </c>
      <c r="E77" s="280">
        <v>671</v>
      </c>
      <c r="F77" s="280">
        <v>433</v>
      </c>
      <c r="G77" s="280">
        <v>461</v>
      </c>
      <c r="H77" s="280">
        <v>249</v>
      </c>
      <c r="I77" s="280">
        <v>207</v>
      </c>
      <c r="J77" s="280">
        <v>63.489736070381227</v>
      </c>
      <c r="K77" s="280">
        <v>69.011976047904184</v>
      </c>
    </row>
    <row r="78" spans="1:11" x14ac:dyDescent="0.25">
      <c r="A78" s="280">
        <v>76</v>
      </c>
      <c r="B78" s="280">
        <v>73</v>
      </c>
      <c r="C78" s="280" t="s">
        <v>58</v>
      </c>
      <c r="D78" s="280">
        <v>4061</v>
      </c>
      <c r="E78" s="280">
        <v>4214</v>
      </c>
      <c r="F78" s="280">
        <v>2473</v>
      </c>
      <c r="G78" s="280">
        <v>2475</v>
      </c>
      <c r="H78" s="280">
        <v>1509</v>
      </c>
      <c r="I78" s="280">
        <v>1363</v>
      </c>
      <c r="J78" s="280">
        <v>62.104470115519838</v>
      </c>
      <c r="K78" s="280">
        <v>64.486711829077649</v>
      </c>
    </row>
    <row r="79" spans="1:11" x14ac:dyDescent="0.25">
      <c r="A79" s="280">
        <v>77</v>
      </c>
      <c r="B79" s="280">
        <v>82</v>
      </c>
      <c r="C79" s="280" t="s">
        <v>76</v>
      </c>
      <c r="D79" s="280">
        <v>14439</v>
      </c>
      <c r="E79" s="280">
        <v>15635</v>
      </c>
      <c r="F79" s="280">
        <v>8922</v>
      </c>
      <c r="G79" s="280">
        <v>8538</v>
      </c>
      <c r="H79" s="280">
        <v>5490</v>
      </c>
      <c r="I79" s="280">
        <v>6208</v>
      </c>
      <c r="J79" s="280">
        <v>61.906744379683602</v>
      </c>
      <c r="K79" s="280">
        <v>57.900447579004478</v>
      </c>
    </row>
    <row r="80" spans="1:11" x14ac:dyDescent="0.25">
      <c r="A80" s="280">
        <v>78</v>
      </c>
      <c r="B80" s="280">
        <v>80</v>
      </c>
      <c r="C80" s="280" t="s">
        <v>66</v>
      </c>
      <c r="D80" s="280">
        <v>3659</v>
      </c>
      <c r="E80" s="280">
        <v>3864</v>
      </c>
      <c r="F80" s="280">
        <v>2203</v>
      </c>
      <c r="G80" s="280">
        <v>2134</v>
      </c>
      <c r="H80" s="280">
        <v>1396</v>
      </c>
      <c r="I80" s="280">
        <v>1476</v>
      </c>
      <c r="J80" s="280">
        <v>61.211447624340103</v>
      </c>
      <c r="K80" s="280">
        <v>59.11357340720221</v>
      </c>
    </row>
    <row r="81" spans="1:11" x14ac:dyDescent="0.25">
      <c r="A81" s="280">
        <v>79</v>
      </c>
      <c r="B81" s="280">
        <v>76</v>
      </c>
      <c r="C81" s="280" t="s">
        <v>68</v>
      </c>
      <c r="D81" s="280">
        <v>1361</v>
      </c>
      <c r="E81" s="280">
        <v>1350</v>
      </c>
      <c r="F81" s="280">
        <v>861</v>
      </c>
      <c r="G81" s="280">
        <v>786</v>
      </c>
      <c r="H81" s="280">
        <v>558</v>
      </c>
      <c r="I81" s="280">
        <v>468</v>
      </c>
      <c r="J81" s="280">
        <v>60.676532769556033</v>
      </c>
      <c r="K81" s="280">
        <v>62.679425837320579</v>
      </c>
    </row>
    <row r="82" spans="1:11" x14ac:dyDescent="0.25">
      <c r="A82" s="280">
        <v>80</v>
      </c>
      <c r="B82" s="280">
        <v>55</v>
      </c>
      <c r="C82" s="280" t="s">
        <v>52</v>
      </c>
      <c r="D82" s="280">
        <v>7291</v>
      </c>
      <c r="E82" s="280">
        <v>6863</v>
      </c>
      <c r="F82" s="280">
        <v>4052</v>
      </c>
      <c r="G82" s="280">
        <v>4355</v>
      </c>
      <c r="H82" s="280">
        <v>2650</v>
      </c>
      <c r="I82" s="280">
        <v>2020</v>
      </c>
      <c r="J82" s="280">
        <v>60.459564309161443</v>
      </c>
      <c r="K82" s="280">
        <v>68.313725490196077</v>
      </c>
    </row>
    <row r="83" spans="1:11" x14ac:dyDescent="0.25">
      <c r="A83" s="280">
        <v>81</v>
      </c>
      <c r="B83" s="280">
        <v>84</v>
      </c>
      <c r="C83" s="280" t="s">
        <v>89</v>
      </c>
      <c r="D83" s="280">
        <v>6790</v>
      </c>
      <c r="E83" s="280">
        <v>6703</v>
      </c>
      <c r="F83" s="280">
        <v>3671</v>
      </c>
      <c r="G83" s="280">
        <v>3551</v>
      </c>
      <c r="H83" s="280">
        <v>2435</v>
      </c>
      <c r="I83" s="280">
        <v>3699</v>
      </c>
      <c r="J83" s="280">
        <v>60.121192269898458</v>
      </c>
      <c r="K83" s="280">
        <v>48.979310344827589</v>
      </c>
    </row>
    <row r="84" spans="1:11" x14ac:dyDescent="0.25">
      <c r="A84" s="280">
        <v>82</v>
      </c>
      <c r="B84" s="280">
        <v>83</v>
      </c>
      <c r="C84" s="280" t="s">
        <v>93</v>
      </c>
      <c r="D84" s="280">
        <v>7937</v>
      </c>
      <c r="E84" s="280">
        <v>8483</v>
      </c>
      <c r="F84" s="280">
        <v>4220</v>
      </c>
      <c r="G84" s="280">
        <v>4304</v>
      </c>
      <c r="H84" s="280">
        <v>2950</v>
      </c>
      <c r="I84" s="280">
        <v>3565</v>
      </c>
      <c r="J84" s="280">
        <v>58.856345885634589</v>
      </c>
      <c r="K84" s="280">
        <v>54.695641123395603</v>
      </c>
    </row>
    <row r="85" spans="1:11" x14ac:dyDescent="0.25">
      <c r="A85" s="280">
        <v>83</v>
      </c>
      <c r="B85" s="280">
        <v>77</v>
      </c>
      <c r="C85" s="280" t="s">
        <v>45</v>
      </c>
      <c r="D85" s="280">
        <v>12813</v>
      </c>
      <c r="E85" s="280">
        <v>13746</v>
      </c>
      <c r="F85" s="280">
        <v>7711</v>
      </c>
      <c r="G85" s="280">
        <v>7989</v>
      </c>
      <c r="H85" s="280">
        <v>5398</v>
      </c>
      <c r="I85" s="280">
        <v>4872</v>
      </c>
      <c r="J85" s="280">
        <v>58.82218323289343</v>
      </c>
      <c r="K85" s="280">
        <v>62.118031257289474</v>
      </c>
    </row>
    <row r="86" spans="1:11" x14ac:dyDescent="0.25">
      <c r="A86" s="280">
        <v>84</v>
      </c>
      <c r="B86" s="280">
        <v>81</v>
      </c>
      <c r="C86" s="280" t="s">
        <v>85</v>
      </c>
      <c r="D86" s="280">
        <v>19758</v>
      </c>
      <c r="E86" s="280">
        <v>19165</v>
      </c>
      <c r="F86" s="280">
        <v>10054</v>
      </c>
      <c r="G86" s="280">
        <v>10624</v>
      </c>
      <c r="H86" s="280">
        <v>8843</v>
      </c>
      <c r="I86" s="280">
        <v>7454</v>
      </c>
      <c r="J86" s="280">
        <v>53.204212308832091</v>
      </c>
      <c r="K86" s="280">
        <v>58.767562783493752</v>
      </c>
    </row>
    <row r="87" spans="1:11" x14ac:dyDescent="0.25">
      <c r="A87" s="280">
        <v>85</v>
      </c>
      <c r="B87" s="280">
        <v>85</v>
      </c>
      <c r="C87" s="280" t="s">
        <v>95</v>
      </c>
      <c r="D87" s="280">
        <v>47649</v>
      </c>
      <c r="E87" s="280">
        <v>50244</v>
      </c>
      <c r="F87" s="280">
        <v>17887</v>
      </c>
      <c r="G87" s="280">
        <v>18493</v>
      </c>
      <c r="H87" s="280">
        <v>30017</v>
      </c>
      <c r="I87" s="280">
        <v>31720</v>
      </c>
      <c r="J87" s="280">
        <v>37.339261857047433</v>
      </c>
      <c r="K87" s="280">
        <v>36.829107999920339</v>
      </c>
    </row>
    <row r="89" spans="1:11" x14ac:dyDescent="0.25">
      <c r="A89" s="280" t="s">
        <v>159</v>
      </c>
      <c r="B89" s="280" t="s">
        <v>160</v>
      </c>
      <c r="C89" s="280" t="s">
        <v>108</v>
      </c>
      <c r="D89" s="280" t="s">
        <v>169</v>
      </c>
      <c r="E89" s="280" t="s">
        <v>170</v>
      </c>
      <c r="F89" s="280" t="s">
        <v>171</v>
      </c>
      <c r="G89" s="280" t="s">
        <v>172</v>
      </c>
      <c r="H89" s="280" t="s">
        <v>173</v>
      </c>
      <c r="I89" s="280" t="s">
        <v>174</v>
      </c>
      <c r="J89" s="280" t="s">
        <v>175</v>
      </c>
      <c r="K89" s="280" t="s">
        <v>176</v>
      </c>
    </row>
    <row r="90" spans="1:11" x14ac:dyDescent="0.25">
      <c r="A90" s="280">
        <v>1</v>
      </c>
      <c r="B90" s="280">
        <v>1</v>
      </c>
      <c r="C90" s="280" t="s">
        <v>98</v>
      </c>
      <c r="D90" s="280">
        <v>28651</v>
      </c>
      <c r="E90" s="280">
        <v>30138</v>
      </c>
      <c r="F90" s="280">
        <v>22993</v>
      </c>
      <c r="G90" s="280">
        <v>22939</v>
      </c>
      <c r="H90" s="280">
        <v>5198</v>
      </c>
      <c r="I90" s="280">
        <v>5567</v>
      </c>
      <c r="J90" s="280">
        <v>81.561491256074632</v>
      </c>
      <c r="K90" s="280">
        <v>80.470778081807339</v>
      </c>
    </row>
    <row r="91" spans="1:11" x14ac:dyDescent="0.25">
      <c r="A91" s="280">
        <v>2</v>
      </c>
      <c r="B91" s="280">
        <v>4</v>
      </c>
      <c r="C91" s="280" t="s">
        <v>100</v>
      </c>
      <c r="D91" s="280">
        <v>163020</v>
      </c>
      <c r="E91" s="280">
        <v>170653</v>
      </c>
      <c r="F91" s="280">
        <v>111316</v>
      </c>
      <c r="G91" s="280">
        <v>114189</v>
      </c>
      <c r="H91" s="280">
        <v>45934</v>
      </c>
      <c r="I91" s="280">
        <v>48818</v>
      </c>
      <c r="J91" s="280">
        <v>70.789189189189187</v>
      </c>
      <c r="K91" s="280">
        <v>70.051592876379544</v>
      </c>
    </row>
    <row r="92" spans="1:11" x14ac:dyDescent="0.25">
      <c r="A92" s="280">
        <v>3</v>
      </c>
      <c r="B92" s="280">
        <v>2</v>
      </c>
      <c r="C92" s="280" t="s">
        <v>101</v>
      </c>
      <c r="D92" s="280">
        <v>136573</v>
      </c>
      <c r="E92" s="280">
        <v>142819</v>
      </c>
      <c r="F92" s="280">
        <v>93709</v>
      </c>
      <c r="G92" s="280">
        <v>97031</v>
      </c>
      <c r="H92" s="280">
        <v>38759</v>
      </c>
      <c r="I92" s="280">
        <v>40065</v>
      </c>
      <c r="J92" s="280">
        <v>70.74085816952018</v>
      </c>
      <c r="K92" s="280">
        <v>70.775952617144185</v>
      </c>
    </row>
    <row r="93" spans="1:11" x14ac:dyDescent="0.25">
      <c r="A93" s="280">
        <v>4</v>
      </c>
      <c r="B93" s="280">
        <v>3</v>
      </c>
      <c r="C93" s="280" t="s">
        <v>103</v>
      </c>
      <c r="D93" s="280">
        <v>66809</v>
      </c>
      <c r="E93" s="280">
        <v>70179</v>
      </c>
      <c r="F93" s="280">
        <v>45812</v>
      </c>
      <c r="G93" s="280">
        <v>47480</v>
      </c>
      <c r="H93" s="280">
        <v>19126</v>
      </c>
      <c r="I93" s="280">
        <v>19898</v>
      </c>
      <c r="J93" s="280">
        <v>70.547291262434939</v>
      </c>
      <c r="K93" s="280">
        <v>70.468105316275341</v>
      </c>
    </row>
    <row r="94" spans="1:11" x14ac:dyDescent="0.25">
      <c r="A94" s="280">
        <v>5</v>
      </c>
      <c r="B94" s="280">
        <v>5</v>
      </c>
      <c r="C94" s="280" t="s">
        <v>104</v>
      </c>
      <c r="D94" s="280">
        <v>42414</v>
      </c>
      <c r="E94" s="280">
        <v>44150</v>
      </c>
      <c r="F94" s="280">
        <v>28271</v>
      </c>
      <c r="G94" s="280">
        <v>29348</v>
      </c>
      <c r="H94" s="280">
        <v>12366</v>
      </c>
      <c r="I94" s="280">
        <v>12644</v>
      </c>
      <c r="J94" s="280">
        <v>69.569604055417471</v>
      </c>
      <c r="K94" s="280">
        <v>69.889502762430951</v>
      </c>
    </row>
    <row r="95" spans="1:11" x14ac:dyDescent="0.25">
      <c r="A95" s="280">
        <v>6</v>
      </c>
      <c r="B95" s="280">
        <v>7</v>
      </c>
      <c r="C95" s="280" t="s">
        <v>99</v>
      </c>
      <c r="D95" s="280">
        <v>85802</v>
      </c>
      <c r="E95" s="280">
        <v>90193</v>
      </c>
      <c r="F95" s="280">
        <v>58029</v>
      </c>
      <c r="G95" s="280">
        <v>59249</v>
      </c>
      <c r="H95" s="280">
        <v>25395</v>
      </c>
      <c r="I95" s="280">
        <v>28477</v>
      </c>
      <c r="J95" s="280">
        <v>69.559119677790562</v>
      </c>
      <c r="K95" s="280">
        <v>67.538700043316695</v>
      </c>
    </row>
    <row r="96" spans="1:11" x14ac:dyDescent="0.25">
      <c r="A96" s="280">
        <v>7</v>
      </c>
      <c r="B96" s="280">
        <v>6</v>
      </c>
      <c r="C96" s="280" t="s">
        <v>102</v>
      </c>
      <c r="D96" s="280">
        <v>73847</v>
      </c>
      <c r="E96" s="280">
        <v>74915</v>
      </c>
      <c r="F96" s="280">
        <v>47196</v>
      </c>
      <c r="G96" s="280">
        <v>49388</v>
      </c>
      <c r="H96" s="280">
        <v>22127</v>
      </c>
      <c r="I96" s="280">
        <v>21873</v>
      </c>
      <c r="J96" s="280">
        <v>68.081300578451604</v>
      </c>
      <c r="K96" s="280">
        <v>69.305791386592958</v>
      </c>
    </row>
    <row r="97" spans="1:11" x14ac:dyDescent="0.25">
      <c r="A97" s="280">
        <v>8</v>
      </c>
      <c r="B97" s="280">
        <v>8</v>
      </c>
      <c r="C97" s="280" t="s">
        <v>105</v>
      </c>
      <c r="D97" s="280">
        <v>176910</v>
      </c>
      <c r="E97" s="280">
        <v>182345</v>
      </c>
      <c r="F97" s="280">
        <v>107909</v>
      </c>
      <c r="G97" s="280">
        <v>107391</v>
      </c>
      <c r="H97" s="280">
        <v>63154</v>
      </c>
      <c r="I97" s="280">
        <v>68603</v>
      </c>
      <c r="J97" s="280">
        <v>63.081437832845211</v>
      </c>
      <c r="K97" s="280">
        <v>61.019693853199541</v>
      </c>
    </row>
    <row r="99" spans="1:11" x14ac:dyDescent="0.25">
      <c r="A99" s="280" t="s">
        <v>159</v>
      </c>
      <c r="B99" s="280" t="s">
        <v>160</v>
      </c>
      <c r="C99" s="280" t="s">
        <v>108</v>
      </c>
      <c r="D99" s="280" t="s">
        <v>177</v>
      </c>
      <c r="E99" s="280" t="s">
        <v>178</v>
      </c>
      <c r="F99" s="280" t="s">
        <v>179</v>
      </c>
      <c r="G99" s="280" t="s">
        <v>180</v>
      </c>
      <c r="H99" s="280" t="s">
        <v>181</v>
      </c>
      <c r="I99" s="280" t="s">
        <v>182</v>
      </c>
      <c r="J99" s="280" t="s">
        <v>183</v>
      </c>
      <c r="K99" s="280" t="s">
        <v>158</v>
      </c>
    </row>
    <row r="100" spans="1:11" x14ac:dyDescent="0.25">
      <c r="A100" s="280">
        <v>1</v>
      </c>
      <c r="B100" s="280">
        <v>1</v>
      </c>
      <c r="C100" s="280" t="s">
        <v>61</v>
      </c>
      <c r="D100" s="280">
        <v>318</v>
      </c>
      <c r="E100" s="280">
        <v>367</v>
      </c>
      <c r="F100" s="280">
        <v>263</v>
      </c>
      <c r="G100" s="280">
        <v>268</v>
      </c>
      <c r="H100" s="280">
        <v>58</v>
      </c>
      <c r="I100" s="280">
        <v>77</v>
      </c>
      <c r="J100" s="280">
        <v>81.931464174454831</v>
      </c>
      <c r="K100" s="280">
        <v>57.020057306590253</v>
      </c>
    </row>
    <row r="101" spans="1:11" x14ac:dyDescent="0.25">
      <c r="A101" s="280">
        <v>2</v>
      </c>
      <c r="B101" s="280">
        <v>2</v>
      </c>
      <c r="C101" s="280" t="s">
        <v>82</v>
      </c>
      <c r="D101" s="280">
        <v>3736</v>
      </c>
      <c r="E101" s="280">
        <v>3628</v>
      </c>
      <c r="F101" s="280">
        <v>2672</v>
      </c>
      <c r="G101" s="280">
        <v>2574</v>
      </c>
      <c r="H101" s="280">
        <v>937</v>
      </c>
      <c r="I101" s="280">
        <v>860</v>
      </c>
      <c r="J101" s="280">
        <v>74.037129398725412</v>
      </c>
      <c r="K101" s="280">
        <v>61.808755760368662</v>
      </c>
    </row>
    <row r="102" spans="1:11" x14ac:dyDescent="0.25">
      <c r="A102" s="280">
        <v>3</v>
      </c>
      <c r="B102" s="280">
        <v>4</v>
      </c>
      <c r="C102" s="280" t="s">
        <v>49</v>
      </c>
      <c r="D102" s="280">
        <v>7434</v>
      </c>
      <c r="E102" s="280">
        <v>7490</v>
      </c>
      <c r="F102" s="280">
        <v>5207</v>
      </c>
      <c r="G102" s="280">
        <v>5288</v>
      </c>
      <c r="H102" s="280">
        <v>1864</v>
      </c>
      <c r="I102" s="280">
        <v>2107</v>
      </c>
      <c r="J102" s="280">
        <v>73.638806392306606</v>
      </c>
      <c r="K102" s="280">
        <v>47.866648374262589</v>
      </c>
    </row>
    <row r="103" spans="1:11" x14ac:dyDescent="0.25">
      <c r="A103" s="280">
        <v>4</v>
      </c>
      <c r="B103" s="280">
        <v>7</v>
      </c>
      <c r="C103" s="280" t="s">
        <v>71</v>
      </c>
      <c r="D103" s="280">
        <v>5204</v>
      </c>
      <c r="E103" s="280">
        <v>5814</v>
      </c>
      <c r="F103" s="280">
        <v>3696</v>
      </c>
      <c r="G103" s="280">
        <v>3636</v>
      </c>
      <c r="H103" s="280">
        <v>1543</v>
      </c>
      <c r="I103" s="280">
        <v>1719</v>
      </c>
      <c r="J103" s="280">
        <v>70.547814468409996</v>
      </c>
      <c r="K103" s="280">
        <v>41.688581314878888</v>
      </c>
    </row>
    <row r="104" spans="1:11" x14ac:dyDescent="0.25">
      <c r="A104" s="280">
        <v>5</v>
      </c>
      <c r="B104" s="280">
        <v>5</v>
      </c>
      <c r="C104" s="280" t="s">
        <v>46</v>
      </c>
      <c r="D104" s="280">
        <v>8604</v>
      </c>
      <c r="E104" s="280">
        <v>8975</v>
      </c>
      <c r="F104" s="280">
        <v>5527</v>
      </c>
      <c r="G104" s="280">
        <v>5890</v>
      </c>
      <c r="H104" s="280">
        <v>2441</v>
      </c>
      <c r="I104" s="280">
        <v>2566</v>
      </c>
      <c r="J104" s="280">
        <v>69.364959839357425</v>
      </c>
      <c r="K104" s="280">
        <v>49.895095725150803</v>
      </c>
    </row>
    <row r="105" spans="1:11" x14ac:dyDescent="0.25">
      <c r="A105" s="280">
        <v>6</v>
      </c>
      <c r="B105" s="280">
        <v>8</v>
      </c>
      <c r="C105" s="280" t="s">
        <v>73</v>
      </c>
      <c r="D105" s="280">
        <v>8034</v>
      </c>
      <c r="E105" s="280">
        <v>8654</v>
      </c>
      <c r="F105" s="280">
        <v>5287</v>
      </c>
      <c r="G105" s="280">
        <v>5539</v>
      </c>
      <c r="H105" s="280">
        <v>2415</v>
      </c>
      <c r="I105" s="280">
        <v>2690</v>
      </c>
      <c r="J105" s="280">
        <v>68.644507920020772</v>
      </c>
      <c r="K105" s="280">
        <v>47.964290545110238</v>
      </c>
    </row>
    <row r="106" spans="1:11" x14ac:dyDescent="0.25">
      <c r="A106" s="280">
        <v>7</v>
      </c>
      <c r="B106" s="280">
        <v>3</v>
      </c>
      <c r="C106" s="280" t="s">
        <v>83</v>
      </c>
      <c r="D106" s="280">
        <v>17240</v>
      </c>
      <c r="E106" s="280">
        <v>16563</v>
      </c>
      <c r="F106" s="280">
        <v>10794</v>
      </c>
      <c r="G106" s="280">
        <v>11877</v>
      </c>
      <c r="H106" s="280">
        <v>4983</v>
      </c>
      <c r="I106" s="280">
        <v>4253</v>
      </c>
      <c r="J106" s="280">
        <v>68.416048678455979</v>
      </c>
      <c r="K106" s="280">
        <v>40.870056896490787</v>
      </c>
    </row>
    <row r="107" spans="1:11" x14ac:dyDescent="0.25">
      <c r="A107" s="280">
        <v>8</v>
      </c>
      <c r="B107" s="280">
        <v>9</v>
      </c>
      <c r="C107" s="280" t="s">
        <v>84</v>
      </c>
      <c r="D107" s="280">
        <v>5655</v>
      </c>
      <c r="E107" s="280">
        <v>6445</v>
      </c>
      <c r="F107" s="280">
        <v>3715</v>
      </c>
      <c r="G107" s="280">
        <v>4187</v>
      </c>
      <c r="H107" s="280">
        <v>1824</v>
      </c>
      <c r="I107" s="280">
        <v>2041</v>
      </c>
      <c r="J107" s="280">
        <v>67.069868207257628</v>
      </c>
      <c r="K107" s="280">
        <v>39.946445959104189</v>
      </c>
    </row>
    <row r="108" spans="1:11" x14ac:dyDescent="0.25">
      <c r="A108" s="280">
        <v>9</v>
      </c>
      <c r="B108" s="280">
        <v>11</v>
      </c>
      <c r="C108" s="280" t="s">
        <v>78</v>
      </c>
      <c r="D108" s="280">
        <v>6270</v>
      </c>
      <c r="E108" s="280">
        <v>5902</v>
      </c>
      <c r="F108" s="280">
        <v>3510</v>
      </c>
      <c r="G108" s="280">
        <v>3299</v>
      </c>
      <c r="H108" s="280">
        <v>1903</v>
      </c>
      <c r="I108" s="280">
        <v>2177</v>
      </c>
      <c r="J108" s="280">
        <v>64.843894328468494</v>
      </c>
      <c r="K108" s="280">
        <v>46.760563380281688</v>
      </c>
    </row>
    <row r="109" spans="1:11" x14ac:dyDescent="0.25">
      <c r="A109" s="280">
        <v>10</v>
      </c>
      <c r="B109" s="280">
        <v>10</v>
      </c>
      <c r="C109" s="280" t="s">
        <v>58</v>
      </c>
      <c r="D109" s="280">
        <v>4061</v>
      </c>
      <c r="E109" s="280">
        <v>4214</v>
      </c>
      <c r="F109" s="280">
        <v>2473</v>
      </c>
      <c r="G109" s="280">
        <v>2475</v>
      </c>
      <c r="H109" s="280">
        <v>1509</v>
      </c>
      <c r="I109" s="280">
        <v>1363</v>
      </c>
      <c r="J109" s="280">
        <v>62.104470115519838</v>
      </c>
      <c r="K109" s="280">
        <v>42.623270317676862</v>
      </c>
    </row>
    <row r="110" spans="1:11" x14ac:dyDescent="0.25">
      <c r="A110" s="280">
        <v>11</v>
      </c>
      <c r="B110" s="280">
        <v>6</v>
      </c>
      <c r="C110" s="280" t="s">
        <v>52</v>
      </c>
      <c r="D110" s="280">
        <v>7291</v>
      </c>
      <c r="E110" s="280">
        <v>6863</v>
      </c>
      <c r="F110" s="280">
        <v>4052</v>
      </c>
      <c r="G110" s="280">
        <v>4355</v>
      </c>
      <c r="H110" s="280">
        <v>2650</v>
      </c>
      <c r="I110" s="280">
        <v>2020</v>
      </c>
      <c r="J110" s="280">
        <v>60.459564309161443</v>
      </c>
      <c r="K110" s="280">
        <v>31.793557833089309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10</vt:i4>
      </vt:variant>
    </vt:vector>
  </HeadingPairs>
  <TitlesOfParts>
    <vt:vector size="20" baseType="lpstr">
      <vt:lpstr>ВСЕГО</vt:lpstr>
      <vt:lpstr>СЛ.ОБЯЗ</vt:lpstr>
      <vt:lpstr>СЛ.НЕОБЯЗ</vt:lpstr>
      <vt:lpstr>ТЯЖКИЕ</vt:lpstr>
      <vt:lpstr>ВСЕГО (МОШ)</vt:lpstr>
      <vt:lpstr>OBLAST</vt:lpstr>
      <vt:lpstr>OBLAST_TG</vt:lpstr>
      <vt:lpstr>OBLAST_SLOB</vt:lpstr>
      <vt:lpstr>OBLAST_SLNEOB</vt:lpstr>
      <vt:lpstr>OBLAST_MOSH</vt:lpstr>
      <vt:lpstr>ВСЕГО!Заголовки_для_печати</vt:lpstr>
      <vt:lpstr>'ВСЕГО (МОШ)'!Заголовки_для_печати</vt:lpstr>
      <vt:lpstr>СЛ.НЕОБЯЗ!Заголовки_для_печати</vt:lpstr>
      <vt:lpstr>СЛ.ОБЯЗ!Заголовки_для_печати</vt:lpstr>
      <vt:lpstr>ТЯЖКИЕ!Заголовки_для_печати</vt:lpstr>
      <vt:lpstr>ВСЕГО!Область_печати</vt:lpstr>
      <vt:lpstr>'ВСЕГО (МОШ)'!Область_печати</vt:lpstr>
      <vt:lpstr>СЛ.НЕОБЯЗ!Область_печати</vt:lpstr>
      <vt:lpstr>СЛ.ОБЯЗ!Область_печати</vt:lpstr>
      <vt:lpstr>ТЯЖКИЕ!Область_печати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2020-12-08T18:51:11Z</dcterms:modified>
</cp:coreProperties>
</file>