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480" tabRatio="800"/>
  </bookViews>
  <sheets>
    <sheet name="ВСЕГО" sheetId="1" r:id="rId1"/>
    <sheet name="СЛ.ОБЯЗ" sheetId="2" r:id="rId2"/>
    <sheet name="СЛ.НЕОБЯЗ" sheetId="3" r:id="rId3"/>
    <sheet name="ТЯЖКИЕ" sheetId="4" r:id="rId4"/>
    <sheet name="МОШЕННИЧЕСТВА" sheetId="10" r:id="rId5"/>
    <sheet name="НОН" sheetId="16" r:id="rId6"/>
    <sheet name="OBLAST" sheetId="11" state="hidden" r:id="rId7"/>
    <sheet name="OBLAST_TG" sheetId="14" state="hidden" r:id="rId8"/>
    <sheet name="OBLAST_SLOB" sheetId="12" state="hidden" r:id="rId9"/>
    <sheet name="OBLAST_SLNEOB" sheetId="13" state="hidden" r:id="rId10"/>
    <sheet name="ИКТ(15803Г)" sheetId="18" r:id="rId11"/>
    <sheet name="ИКТ_Р11" sheetId="20" r:id="rId12"/>
    <sheet name="OBLAST_MOSH" sheetId="15" state="hidden" r:id="rId13"/>
    <sheet name="OBLAST_NON" sheetId="17" state="hidden" r:id="rId14"/>
    <sheet name="OBLAST_IKT" sheetId="19" state="hidden" r:id="rId15"/>
    <sheet name="OBLAST_IKT_R11" sheetId="21" state="hidden" r:id="rId16"/>
  </sheets>
  <definedNames>
    <definedName name="_xlnm.Print_Titles" localSheetId="0">ВСЕГО!$2:$4</definedName>
    <definedName name="_xlnm.Print_Titles" localSheetId="4">МОШЕННИЧЕСТВА!$2:$4</definedName>
    <definedName name="_xlnm.Print_Titles" localSheetId="2">СЛ.НЕОБЯЗ!$2:$4</definedName>
    <definedName name="_xlnm.Print_Titles" localSheetId="1">СЛ.ОБЯЗ!$2:$4</definedName>
    <definedName name="_xlnm.Print_Titles" localSheetId="3">ТЯЖКИЕ!$2:$4</definedName>
    <definedName name="_xlnm.Print_Area" localSheetId="0">ВСЕГО!$A$1:$L$111</definedName>
    <definedName name="_xlnm.Print_Area" localSheetId="10">'ИКТ(15803Г)'!$A$1:$L$111</definedName>
    <definedName name="_xlnm.Print_Area" localSheetId="11">ИКТ_Р11!$A$1:$L$111</definedName>
    <definedName name="_xlnm.Print_Area" localSheetId="4">МОШЕННИЧЕСТВА!$A$1:$L$111</definedName>
    <definedName name="_xlnm.Print_Area" localSheetId="5">НОН!$A$1:$L$111</definedName>
    <definedName name="_xlnm.Print_Area" localSheetId="2">СЛ.НЕОБЯЗ!$A$1:$L$111</definedName>
    <definedName name="_xlnm.Print_Area" localSheetId="1">СЛ.ОБЯЗ!$A$1:$L$111</definedName>
    <definedName name="_xlnm.Print_Area" localSheetId="3">ТЯЖКИЕ!$A$1:$L$111</definedName>
  </definedNames>
  <calcPr calcId="162913"/>
</workbook>
</file>

<file path=xl/calcChain.xml><?xml version="1.0" encoding="utf-8"?>
<calcChain xmlns="http://schemas.openxmlformats.org/spreadsheetml/2006/main">
  <c r="E101" i="20" l="1"/>
  <c r="F101" i="20"/>
  <c r="G101" i="20"/>
  <c r="H101" i="20"/>
  <c r="I101" i="20"/>
  <c r="J101" i="20"/>
  <c r="K101" i="20"/>
  <c r="L101" i="20"/>
  <c r="E102" i="20"/>
  <c r="F102" i="20"/>
  <c r="G102" i="20"/>
  <c r="H102" i="20"/>
  <c r="I102" i="20"/>
  <c r="J102" i="20"/>
  <c r="K102" i="20"/>
  <c r="L102" i="20"/>
  <c r="E103" i="20"/>
  <c r="F103" i="20"/>
  <c r="G103" i="20"/>
  <c r="H103" i="20"/>
  <c r="I103" i="20"/>
  <c r="J103" i="20"/>
  <c r="K103" i="20"/>
  <c r="L103" i="20"/>
  <c r="E104" i="20"/>
  <c r="F104" i="20"/>
  <c r="G104" i="20"/>
  <c r="H104" i="20"/>
  <c r="I104" i="20"/>
  <c r="J104" i="20"/>
  <c r="K104" i="20"/>
  <c r="L104" i="20"/>
  <c r="E105" i="20"/>
  <c r="F105" i="20"/>
  <c r="G105" i="20"/>
  <c r="H105" i="20"/>
  <c r="I105" i="20"/>
  <c r="J105" i="20"/>
  <c r="K105" i="20"/>
  <c r="L105" i="20"/>
  <c r="E106" i="20"/>
  <c r="F106" i="20"/>
  <c r="G106" i="20"/>
  <c r="H106" i="20"/>
  <c r="I106" i="20"/>
  <c r="J106" i="20"/>
  <c r="K106" i="20"/>
  <c r="L106" i="20"/>
  <c r="E107" i="20"/>
  <c r="F107" i="20"/>
  <c r="G107" i="20"/>
  <c r="H107" i="20"/>
  <c r="I107" i="20"/>
  <c r="J107" i="20"/>
  <c r="K107" i="20"/>
  <c r="L107" i="20"/>
  <c r="E108" i="20"/>
  <c r="F108" i="20"/>
  <c r="G108" i="20"/>
  <c r="H108" i="20"/>
  <c r="I108" i="20"/>
  <c r="J108" i="20"/>
  <c r="K108" i="20"/>
  <c r="L108" i="20"/>
  <c r="E109" i="20"/>
  <c r="F109" i="20"/>
  <c r="G109" i="20"/>
  <c r="H109" i="20"/>
  <c r="I109" i="20"/>
  <c r="J109" i="20"/>
  <c r="K109" i="20"/>
  <c r="L109" i="20"/>
  <c r="E110" i="20"/>
  <c r="F110" i="20"/>
  <c r="G110" i="20"/>
  <c r="H110" i="20"/>
  <c r="I110" i="20"/>
  <c r="J110" i="20"/>
  <c r="K110" i="20"/>
  <c r="L110" i="20"/>
  <c r="E111" i="20"/>
  <c r="F111" i="20"/>
  <c r="G111" i="20"/>
  <c r="H111" i="20"/>
  <c r="I111" i="20"/>
  <c r="J111" i="20"/>
  <c r="K111" i="20"/>
  <c r="L111" i="20"/>
  <c r="D102" i="20"/>
  <c r="D103" i="20"/>
  <c r="D104" i="20"/>
  <c r="D105" i="20"/>
  <c r="D106" i="20"/>
  <c r="D107" i="20"/>
  <c r="D108" i="20"/>
  <c r="D109" i="20"/>
  <c r="D110" i="20"/>
  <c r="D111" i="20"/>
  <c r="D101" i="20"/>
  <c r="B101" i="20"/>
  <c r="B102" i="20"/>
  <c r="B103" i="20"/>
  <c r="B104" i="20"/>
  <c r="B105" i="20"/>
  <c r="B106" i="20"/>
  <c r="B107" i="20"/>
  <c r="B108" i="20"/>
  <c r="B109" i="20"/>
  <c r="B110" i="20"/>
  <c r="B111" i="20"/>
  <c r="A102" i="20"/>
  <c r="A103" i="20"/>
  <c r="A104" i="20"/>
  <c r="A105" i="20"/>
  <c r="A106" i="20"/>
  <c r="A107" i="20"/>
  <c r="A108" i="20"/>
  <c r="A109" i="20"/>
  <c r="A110" i="20"/>
  <c r="A111" i="20"/>
  <c r="A101" i="20"/>
  <c r="D93" i="20" l="1"/>
  <c r="E93" i="20"/>
  <c r="F93" i="20"/>
  <c r="G93" i="20"/>
  <c r="H93" i="20"/>
  <c r="I93" i="20"/>
  <c r="J93" i="20"/>
  <c r="K93" i="20"/>
  <c r="L93" i="20"/>
  <c r="D94" i="20"/>
  <c r="E94" i="20"/>
  <c r="F94" i="20"/>
  <c r="G94" i="20"/>
  <c r="H94" i="20"/>
  <c r="I94" i="20"/>
  <c r="J94" i="20"/>
  <c r="K94" i="20"/>
  <c r="L94" i="20"/>
  <c r="D95" i="20"/>
  <c r="E95" i="20"/>
  <c r="F95" i="20"/>
  <c r="G95" i="20"/>
  <c r="H95" i="20"/>
  <c r="I95" i="20"/>
  <c r="J95" i="20"/>
  <c r="K95" i="20"/>
  <c r="L95" i="20"/>
  <c r="D96" i="20"/>
  <c r="E96" i="20"/>
  <c r="F96" i="20"/>
  <c r="G96" i="20"/>
  <c r="H96" i="20"/>
  <c r="I96" i="20"/>
  <c r="J96" i="20"/>
  <c r="K96" i="20"/>
  <c r="L96" i="20"/>
  <c r="D97" i="20"/>
  <c r="E97" i="20"/>
  <c r="F97" i="20"/>
  <c r="G97" i="20"/>
  <c r="H97" i="20"/>
  <c r="I97" i="20"/>
  <c r="J97" i="20"/>
  <c r="K97" i="20"/>
  <c r="L97" i="20"/>
  <c r="D98" i="20"/>
  <c r="E98" i="20"/>
  <c r="F98" i="20"/>
  <c r="G98" i="20"/>
  <c r="H98" i="20"/>
  <c r="I98" i="20"/>
  <c r="J98" i="20"/>
  <c r="K98" i="20"/>
  <c r="L98" i="20"/>
  <c r="D99" i="20"/>
  <c r="E99" i="20"/>
  <c r="F99" i="20"/>
  <c r="G99" i="20"/>
  <c r="H99" i="20"/>
  <c r="I99" i="20"/>
  <c r="J99" i="20"/>
  <c r="K99" i="20"/>
  <c r="L99" i="20"/>
  <c r="E92" i="20"/>
  <c r="F92" i="20"/>
  <c r="G92" i="20"/>
  <c r="H92" i="20"/>
  <c r="I92" i="20"/>
  <c r="J92" i="20"/>
  <c r="K92" i="20"/>
  <c r="L92" i="20"/>
  <c r="D92" i="20"/>
  <c r="A93" i="20"/>
  <c r="B93" i="20"/>
  <c r="A94" i="20"/>
  <c r="B94" i="20"/>
  <c r="A95" i="20"/>
  <c r="B95" i="20"/>
  <c r="A96" i="20"/>
  <c r="B96" i="20"/>
  <c r="A97" i="20"/>
  <c r="B97" i="20"/>
  <c r="A98" i="20"/>
  <c r="B98" i="20"/>
  <c r="A99" i="20"/>
  <c r="B99" i="20"/>
  <c r="B92" i="20"/>
  <c r="A92" i="20"/>
  <c r="D6" i="20" l="1"/>
  <c r="E6" i="20"/>
  <c r="F6" i="20"/>
  <c r="G6" i="20"/>
  <c r="H6" i="20"/>
  <c r="I6" i="20"/>
  <c r="J6" i="20"/>
  <c r="K6" i="20"/>
  <c r="L6" i="20"/>
  <c r="D7" i="20"/>
  <c r="E7" i="20"/>
  <c r="F7" i="20"/>
  <c r="G7" i="20"/>
  <c r="H7" i="20"/>
  <c r="I7" i="20"/>
  <c r="J7" i="20"/>
  <c r="K7" i="20"/>
  <c r="L7" i="20"/>
  <c r="D8" i="20"/>
  <c r="E8" i="20"/>
  <c r="F8" i="20"/>
  <c r="G8" i="20"/>
  <c r="H8" i="20"/>
  <c r="I8" i="20"/>
  <c r="J8" i="20"/>
  <c r="K8" i="20"/>
  <c r="L8" i="20"/>
  <c r="D9" i="20"/>
  <c r="E9" i="20"/>
  <c r="F9" i="20"/>
  <c r="G9" i="20"/>
  <c r="H9" i="20"/>
  <c r="I9" i="20"/>
  <c r="J9" i="20"/>
  <c r="K9" i="20"/>
  <c r="L9" i="20"/>
  <c r="D10" i="20"/>
  <c r="E10" i="20"/>
  <c r="F10" i="20"/>
  <c r="G10" i="20"/>
  <c r="H10" i="20"/>
  <c r="I10" i="20"/>
  <c r="J10" i="20"/>
  <c r="K10" i="20"/>
  <c r="L10" i="20"/>
  <c r="D11" i="20"/>
  <c r="E11" i="20"/>
  <c r="F11" i="20"/>
  <c r="G11" i="20"/>
  <c r="H11" i="20"/>
  <c r="I11" i="20"/>
  <c r="J11" i="20"/>
  <c r="K11" i="20"/>
  <c r="L11" i="20"/>
  <c r="D12" i="20"/>
  <c r="E12" i="20"/>
  <c r="F12" i="20"/>
  <c r="G12" i="20"/>
  <c r="H12" i="20"/>
  <c r="I12" i="20"/>
  <c r="J12" i="20"/>
  <c r="K12" i="20"/>
  <c r="L12" i="20"/>
  <c r="D13" i="20"/>
  <c r="E13" i="20"/>
  <c r="F13" i="20"/>
  <c r="G13" i="20"/>
  <c r="H13" i="20"/>
  <c r="I13" i="20"/>
  <c r="J13" i="20"/>
  <c r="K13" i="20"/>
  <c r="L13" i="20"/>
  <c r="D14" i="20"/>
  <c r="E14" i="20"/>
  <c r="F14" i="20"/>
  <c r="G14" i="20"/>
  <c r="H14" i="20"/>
  <c r="I14" i="20"/>
  <c r="J14" i="20"/>
  <c r="K14" i="20"/>
  <c r="L14" i="20"/>
  <c r="D15" i="20"/>
  <c r="E15" i="20"/>
  <c r="F15" i="20"/>
  <c r="G15" i="20"/>
  <c r="H15" i="20"/>
  <c r="I15" i="20"/>
  <c r="J15" i="20"/>
  <c r="K15" i="20"/>
  <c r="L15" i="20"/>
  <c r="D16" i="20"/>
  <c r="E16" i="20"/>
  <c r="F16" i="20"/>
  <c r="G16" i="20"/>
  <c r="H16" i="20"/>
  <c r="I16" i="20"/>
  <c r="J16" i="20"/>
  <c r="K16" i="20"/>
  <c r="L16" i="20"/>
  <c r="D17" i="20"/>
  <c r="E17" i="20"/>
  <c r="F17" i="20"/>
  <c r="G17" i="20"/>
  <c r="H17" i="20"/>
  <c r="I17" i="20"/>
  <c r="J17" i="20"/>
  <c r="K17" i="20"/>
  <c r="L17" i="20"/>
  <c r="D18" i="20"/>
  <c r="E18" i="20"/>
  <c r="F18" i="20"/>
  <c r="G18" i="20"/>
  <c r="H18" i="20"/>
  <c r="I18" i="20"/>
  <c r="J18" i="20"/>
  <c r="K18" i="20"/>
  <c r="L18" i="20"/>
  <c r="D19" i="20"/>
  <c r="E19" i="20"/>
  <c r="F19" i="20"/>
  <c r="G19" i="20"/>
  <c r="H19" i="20"/>
  <c r="I19" i="20"/>
  <c r="J19" i="20"/>
  <c r="K19" i="20"/>
  <c r="L19" i="20"/>
  <c r="D20" i="20"/>
  <c r="E20" i="20"/>
  <c r="F20" i="20"/>
  <c r="G20" i="20"/>
  <c r="H20" i="20"/>
  <c r="I20" i="20"/>
  <c r="J20" i="20"/>
  <c r="K20" i="20"/>
  <c r="L20" i="20"/>
  <c r="D21" i="20"/>
  <c r="E21" i="20"/>
  <c r="F21" i="20"/>
  <c r="G21" i="20"/>
  <c r="H21" i="20"/>
  <c r="I21" i="20"/>
  <c r="J21" i="20"/>
  <c r="K21" i="20"/>
  <c r="L21" i="20"/>
  <c r="D22" i="20"/>
  <c r="E22" i="20"/>
  <c r="F22" i="20"/>
  <c r="G22" i="20"/>
  <c r="H22" i="20"/>
  <c r="I22" i="20"/>
  <c r="J22" i="20"/>
  <c r="K22" i="20"/>
  <c r="L22" i="20"/>
  <c r="D23" i="20"/>
  <c r="E23" i="20"/>
  <c r="F23" i="20"/>
  <c r="G23" i="20"/>
  <c r="H23" i="20"/>
  <c r="I23" i="20"/>
  <c r="J23" i="20"/>
  <c r="K23" i="20"/>
  <c r="L23" i="20"/>
  <c r="D24" i="20"/>
  <c r="E24" i="20"/>
  <c r="F24" i="20"/>
  <c r="G24" i="20"/>
  <c r="H24" i="20"/>
  <c r="I24" i="20"/>
  <c r="J24" i="20"/>
  <c r="K24" i="20"/>
  <c r="L24" i="20"/>
  <c r="D25" i="20"/>
  <c r="E25" i="20"/>
  <c r="F25" i="20"/>
  <c r="G25" i="20"/>
  <c r="H25" i="20"/>
  <c r="I25" i="20"/>
  <c r="J25" i="20"/>
  <c r="K25" i="20"/>
  <c r="L25" i="20"/>
  <c r="D26" i="20"/>
  <c r="E26" i="20"/>
  <c r="F26" i="20"/>
  <c r="G26" i="20"/>
  <c r="H26" i="20"/>
  <c r="I26" i="20"/>
  <c r="J26" i="20"/>
  <c r="K26" i="20"/>
  <c r="L26" i="20"/>
  <c r="D27" i="20"/>
  <c r="E27" i="20"/>
  <c r="F27" i="20"/>
  <c r="G27" i="20"/>
  <c r="H27" i="20"/>
  <c r="I27" i="20"/>
  <c r="J27" i="20"/>
  <c r="K27" i="20"/>
  <c r="L27" i="20"/>
  <c r="D28" i="20"/>
  <c r="E28" i="20"/>
  <c r="F28" i="20"/>
  <c r="G28" i="20"/>
  <c r="H28" i="20"/>
  <c r="I28" i="20"/>
  <c r="J28" i="20"/>
  <c r="K28" i="20"/>
  <c r="L28" i="20"/>
  <c r="D29" i="20"/>
  <c r="E29" i="20"/>
  <c r="F29" i="20"/>
  <c r="G29" i="20"/>
  <c r="H29" i="20"/>
  <c r="I29" i="20"/>
  <c r="J29" i="20"/>
  <c r="K29" i="20"/>
  <c r="L29" i="20"/>
  <c r="D30" i="20"/>
  <c r="E30" i="20"/>
  <c r="F30" i="20"/>
  <c r="G30" i="20"/>
  <c r="H30" i="20"/>
  <c r="I30" i="20"/>
  <c r="J30" i="20"/>
  <c r="K30" i="20"/>
  <c r="L30" i="20"/>
  <c r="D31" i="20"/>
  <c r="E31" i="20"/>
  <c r="F31" i="20"/>
  <c r="G31" i="20"/>
  <c r="H31" i="20"/>
  <c r="I31" i="20"/>
  <c r="J31" i="20"/>
  <c r="K31" i="20"/>
  <c r="L31" i="20"/>
  <c r="D32" i="20"/>
  <c r="E32" i="20"/>
  <c r="F32" i="20"/>
  <c r="G32" i="20"/>
  <c r="H32" i="20"/>
  <c r="I32" i="20"/>
  <c r="J32" i="20"/>
  <c r="K32" i="20"/>
  <c r="L32" i="20"/>
  <c r="D33" i="20"/>
  <c r="E33" i="20"/>
  <c r="F33" i="20"/>
  <c r="G33" i="20"/>
  <c r="H33" i="20"/>
  <c r="I33" i="20"/>
  <c r="J33" i="20"/>
  <c r="K33" i="20"/>
  <c r="L33" i="20"/>
  <c r="D34" i="20"/>
  <c r="E34" i="20"/>
  <c r="F34" i="20"/>
  <c r="G34" i="20"/>
  <c r="H34" i="20"/>
  <c r="I34" i="20"/>
  <c r="J34" i="20"/>
  <c r="K34" i="20"/>
  <c r="L34" i="20"/>
  <c r="D35" i="20"/>
  <c r="E35" i="20"/>
  <c r="F35" i="20"/>
  <c r="G35" i="20"/>
  <c r="H35" i="20"/>
  <c r="I35" i="20"/>
  <c r="J35" i="20"/>
  <c r="K35" i="20"/>
  <c r="L35" i="20"/>
  <c r="D36" i="20"/>
  <c r="E36" i="20"/>
  <c r="F36" i="20"/>
  <c r="G36" i="20"/>
  <c r="H36" i="20"/>
  <c r="I36" i="20"/>
  <c r="J36" i="20"/>
  <c r="K36" i="20"/>
  <c r="L36" i="20"/>
  <c r="D37" i="20"/>
  <c r="E37" i="20"/>
  <c r="F37" i="20"/>
  <c r="G37" i="20"/>
  <c r="H37" i="20"/>
  <c r="I37" i="20"/>
  <c r="J37" i="20"/>
  <c r="K37" i="20"/>
  <c r="L37" i="20"/>
  <c r="D38" i="20"/>
  <c r="E38" i="20"/>
  <c r="F38" i="20"/>
  <c r="G38" i="20"/>
  <c r="H38" i="20"/>
  <c r="I38" i="20"/>
  <c r="J38" i="20"/>
  <c r="K38" i="20"/>
  <c r="L38" i="20"/>
  <c r="D39" i="20"/>
  <c r="E39" i="20"/>
  <c r="F39" i="20"/>
  <c r="G39" i="20"/>
  <c r="H39" i="20"/>
  <c r="I39" i="20"/>
  <c r="J39" i="20"/>
  <c r="K39" i="20"/>
  <c r="L39" i="20"/>
  <c r="D40" i="20"/>
  <c r="E40" i="20"/>
  <c r="F40" i="20"/>
  <c r="G40" i="20"/>
  <c r="H40" i="20"/>
  <c r="I40" i="20"/>
  <c r="J40" i="20"/>
  <c r="K40" i="20"/>
  <c r="L40" i="20"/>
  <c r="D41" i="20"/>
  <c r="E41" i="20"/>
  <c r="F41" i="20"/>
  <c r="G41" i="20"/>
  <c r="H41" i="20"/>
  <c r="I41" i="20"/>
  <c r="J41" i="20"/>
  <c r="K41" i="20"/>
  <c r="L41" i="20"/>
  <c r="D42" i="20"/>
  <c r="E42" i="20"/>
  <c r="F42" i="20"/>
  <c r="G42" i="20"/>
  <c r="H42" i="20"/>
  <c r="I42" i="20"/>
  <c r="J42" i="20"/>
  <c r="K42" i="20"/>
  <c r="L42" i="20"/>
  <c r="D43" i="20"/>
  <c r="E43" i="20"/>
  <c r="F43" i="20"/>
  <c r="G43" i="20"/>
  <c r="H43" i="20"/>
  <c r="I43" i="20"/>
  <c r="J43" i="20"/>
  <c r="K43" i="20"/>
  <c r="L43" i="20"/>
  <c r="D44" i="20"/>
  <c r="E44" i="20"/>
  <c r="F44" i="20"/>
  <c r="G44" i="20"/>
  <c r="H44" i="20"/>
  <c r="I44" i="20"/>
  <c r="J44" i="20"/>
  <c r="K44" i="20"/>
  <c r="L44" i="20"/>
  <c r="D45" i="20"/>
  <c r="E45" i="20"/>
  <c r="F45" i="20"/>
  <c r="G45" i="20"/>
  <c r="H45" i="20"/>
  <c r="I45" i="20"/>
  <c r="J45" i="20"/>
  <c r="K45" i="20"/>
  <c r="L45" i="20"/>
  <c r="D46" i="20"/>
  <c r="E46" i="20"/>
  <c r="F46" i="20"/>
  <c r="G46" i="20"/>
  <c r="H46" i="20"/>
  <c r="I46" i="20"/>
  <c r="J46" i="20"/>
  <c r="K46" i="20"/>
  <c r="L46" i="20"/>
  <c r="D47" i="20"/>
  <c r="E47" i="20"/>
  <c r="F47" i="20"/>
  <c r="G47" i="20"/>
  <c r="H47" i="20"/>
  <c r="I47" i="20"/>
  <c r="J47" i="20"/>
  <c r="K47" i="20"/>
  <c r="L47" i="20"/>
  <c r="D48" i="20"/>
  <c r="E48" i="20"/>
  <c r="F48" i="20"/>
  <c r="G48" i="20"/>
  <c r="H48" i="20"/>
  <c r="I48" i="20"/>
  <c r="J48" i="20"/>
  <c r="K48" i="20"/>
  <c r="L48" i="20"/>
  <c r="D49" i="20"/>
  <c r="E49" i="20"/>
  <c r="F49" i="20"/>
  <c r="G49" i="20"/>
  <c r="H49" i="20"/>
  <c r="I49" i="20"/>
  <c r="J49" i="20"/>
  <c r="K49" i="20"/>
  <c r="L49" i="20"/>
  <c r="D50" i="20"/>
  <c r="E50" i="20"/>
  <c r="F50" i="20"/>
  <c r="G50" i="20"/>
  <c r="H50" i="20"/>
  <c r="I50" i="20"/>
  <c r="J50" i="20"/>
  <c r="K50" i="20"/>
  <c r="L50" i="20"/>
  <c r="D51" i="20"/>
  <c r="E51" i="20"/>
  <c r="F51" i="20"/>
  <c r="G51" i="20"/>
  <c r="H51" i="20"/>
  <c r="I51" i="20"/>
  <c r="J51" i="20"/>
  <c r="K51" i="20"/>
  <c r="L51" i="20"/>
  <c r="D52" i="20"/>
  <c r="E52" i="20"/>
  <c r="F52" i="20"/>
  <c r="G52" i="20"/>
  <c r="H52" i="20"/>
  <c r="I52" i="20"/>
  <c r="J52" i="20"/>
  <c r="K52" i="20"/>
  <c r="L52" i="20"/>
  <c r="D53" i="20"/>
  <c r="E53" i="20"/>
  <c r="F53" i="20"/>
  <c r="G53" i="20"/>
  <c r="H53" i="20"/>
  <c r="I53" i="20"/>
  <c r="J53" i="20"/>
  <c r="K53" i="20"/>
  <c r="L53" i="20"/>
  <c r="D54" i="20"/>
  <c r="E54" i="20"/>
  <c r="F54" i="20"/>
  <c r="G54" i="20"/>
  <c r="H54" i="20"/>
  <c r="I54" i="20"/>
  <c r="J54" i="20"/>
  <c r="K54" i="20"/>
  <c r="L54" i="20"/>
  <c r="D55" i="20"/>
  <c r="E55" i="20"/>
  <c r="F55" i="20"/>
  <c r="G55" i="20"/>
  <c r="H55" i="20"/>
  <c r="I55" i="20"/>
  <c r="J55" i="20"/>
  <c r="K55" i="20"/>
  <c r="L55" i="20"/>
  <c r="D56" i="20"/>
  <c r="E56" i="20"/>
  <c r="F56" i="20"/>
  <c r="G56" i="20"/>
  <c r="H56" i="20"/>
  <c r="I56" i="20"/>
  <c r="J56" i="20"/>
  <c r="K56" i="20"/>
  <c r="L56" i="20"/>
  <c r="D57" i="20"/>
  <c r="E57" i="20"/>
  <c r="F57" i="20"/>
  <c r="G57" i="20"/>
  <c r="H57" i="20"/>
  <c r="I57" i="20"/>
  <c r="J57" i="20"/>
  <c r="K57" i="20"/>
  <c r="L57" i="20"/>
  <c r="D58" i="20"/>
  <c r="E58" i="20"/>
  <c r="F58" i="20"/>
  <c r="G58" i="20"/>
  <c r="H58" i="20"/>
  <c r="I58" i="20"/>
  <c r="J58" i="20"/>
  <c r="K58" i="20"/>
  <c r="L58" i="20"/>
  <c r="D59" i="20"/>
  <c r="E59" i="20"/>
  <c r="F59" i="20"/>
  <c r="G59" i="20"/>
  <c r="H59" i="20"/>
  <c r="I59" i="20"/>
  <c r="J59" i="20"/>
  <c r="K59" i="20"/>
  <c r="L59" i="20"/>
  <c r="D60" i="20"/>
  <c r="E60" i="20"/>
  <c r="F60" i="20"/>
  <c r="G60" i="20"/>
  <c r="H60" i="20"/>
  <c r="I60" i="20"/>
  <c r="J60" i="20"/>
  <c r="K60" i="20"/>
  <c r="L60" i="20"/>
  <c r="D61" i="20"/>
  <c r="E61" i="20"/>
  <c r="F61" i="20"/>
  <c r="G61" i="20"/>
  <c r="H61" i="20"/>
  <c r="I61" i="20"/>
  <c r="J61" i="20"/>
  <c r="K61" i="20"/>
  <c r="L61" i="20"/>
  <c r="D62" i="20"/>
  <c r="E62" i="20"/>
  <c r="F62" i="20"/>
  <c r="G62" i="20"/>
  <c r="H62" i="20"/>
  <c r="I62" i="20"/>
  <c r="J62" i="20"/>
  <c r="K62" i="20"/>
  <c r="L62" i="20"/>
  <c r="D63" i="20"/>
  <c r="E63" i="20"/>
  <c r="F63" i="20"/>
  <c r="G63" i="20"/>
  <c r="H63" i="20"/>
  <c r="I63" i="20"/>
  <c r="J63" i="20"/>
  <c r="K63" i="20"/>
  <c r="L63" i="20"/>
  <c r="D64" i="20"/>
  <c r="E64" i="20"/>
  <c r="F64" i="20"/>
  <c r="G64" i="20"/>
  <c r="H64" i="20"/>
  <c r="I64" i="20"/>
  <c r="J64" i="20"/>
  <c r="K64" i="20"/>
  <c r="L64" i="20"/>
  <c r="D65" i="20"/>
  <c r="E65" i="20"/>
  <c r="F65" i="20"/>
  <c r="G65" i="20"/>
  <c r="H65" i="20"/>
  <c r="I65" i="20"/>
  <c r="J65" i="20"/>
  <c r="K65" i="20"/>
  <c r="L65" i="20"/>
  <c r="D66" i="20"/>
  <c r="E66" i="20"/>
  <c r="F66" i="20"/>
  <c r="G66" i="20"/>
  <c r="H66" i="20"/>
  <c r="I66" i="20"/>
  <c r="J66" i="20"/>
  <c r="K66" i="20"/>
  <c r="L66" i="20"/>
  <c r="D67" i="20"/>
  <c r="E67" i="20"/>
  <c r="F67" i="20"/>
  <c r="G67" i="20"/>
  <c r="H67" i="20"/>
  <c r="I67" i="20"/>
  <c r="J67" i="20"/>
  <c r="K67" i="20"/>
  <c r="L67" i="20"/>
  <c r="D68" i="20"/>
  <c r="E68" i="20"/>
  <c r="F68" i="20"/>
  <c r="G68" i="20"/>
  <c r="H68" i="20"/>
  <c r="I68" i="20"/>
  <c r="J68" i="20"/>
  <c r="K68" i="20"/>
  <c r="L68" i="20"/>
  <c r="D69" i="20"/>
  <c r="E69" i="20"/>
  <c r="F69" i="20"/>
  <c r="G69" i="20"/>
  <c r="H69" i="20"/>
  <c r="I69" i="20"/>
  <c r="J69" i="20"/>
  <c r="K69" i="20"/>
  <c r="L69" i="20"/>
  <c r="D70" i="20"/>
  <c r="E70" i="20"/>
  <c r="F70" i="20"/>
  <c r="G70" i="20"/>
  <c r="H70" i="20"/>
  <c r="I70" i="20"/>
  <c r="J70" i="20"/>
  <c r="K70" i="20"/>
  <c r="L70" i="20"/>
  <c r="D71" i="20"/>
  <c r="E71" i="20"/>
  <c r="F71" i="20"/>
  <c r="G71" i="20"/>
  <c r="H71" i="20"/>
  <c r="I71" i="20"/>
  <c r="J71" i="20"/>
  <c r="K71" i="20"/>
  <c r="L71" i="20"/>
  <c r="D72" i="20"/>
  <c r="E72" i="20"/>
  <c r="F72" i="20"/>
  <c r="G72" i="20"/>
  <c r="H72" i="20"/>
  <c r="I72" i="20"/>
  <c r="J72" i="20"/>
  <c r="K72" i="20"/>
  <c r="L72" i="20"/>
  <c r="D73" i="20"/>
  <c r="E73" i="20"/>
  <c r="F73" i="20"/>
  <c r="G73" i="20"/>
  <c r="H73" i="20"/>
  <c r="I73" i="20"/>
  <c r="J73" i="20"/>
  <c r="K73" i="20"/>
  <c r="L73" i="20"/>
  <c r="D74" i="20"/>
  <c r="E74" i="20"/>
  <c r="F74" i="20"/>
  <c r="G74" i="20"/>
  <c r="H74" i="20"/>
  <c r="I74" i="20"/>
  <c r="J74" i="20"/>
  <c r="K74" i="20"/>
  <c r="L74" i="20"/>
  <c r="D75" i="20"/>
  <c r="E75" i="20"/>
  <c r="F75" i="20"/>
  <c r="G75" i="20"/>
  <c r="H75" i="20"/>
  <c r="I75" i="20"/>
  <c r="J75" i="20"/>
  <c r="K75" i="20"/>
  <c r="L75" i="20"/>
  <c r="D76" i="20"/>
  <c r="E76" i="20"/>
  <c r="F76" i="20"/>
  <c r="G76" i="20"/>
  <c r="H76" i="20"/>
  <c r="I76" i="20"/>
  <c r="J76" i="20"/>
  <c r="K76" i="20"/>
  <c r="L76" i="20"/>
  <c r="D77" i="20"/>
  <c r="E77" i="20"/>
  <c r="F77" i="20"/>
  <c r="G77" i="20"/>
  <c r="H77" i="20"/>
  <c r="I77" i="20"/>
  <c r="J77" i="20"/>
  <c r="K77" i="20"/>
  <c r="L77" i="20"/>
  <c r="D78" i="20"/>
  <c r="E78" i="20"/>
  <c r="F78" i="20"/>
  <c r="G78" i="20"/>
  <c r="H78" i="20"/>
  <c r="I78" i="20"/>
  <c r="J78" i="20"/>
  <c r="K78" i="20"/>
  <c r="L78" i="20"/>
  <c r="D79" i="20"/>
  <c r="E79" i="20"/>
  <c r="F79" i="20"/>
  <c r="G79" i="20"/>
  <c r="H79" i="20"/>
  <c r="I79" i="20"/>
  <c r="J79" i="20"/>
  <c r="K79" i="20"/>
  <c r="L79" i="20"/>
  <c r="D80" i="20"/>
  <c r="E80" i="20"/>
  <c r="F80" i="20"/>
  <c r="G80" i="20"/>
  <c r="H80" i="20"/>
  <c r="I80" i="20"/>
  <c r="J80" i="20"/>
  <c r="K80" i="20"/>
  <c r="L80" i="20"/>
  <c r="D81" i="20"/>
  <c r="E81" i="20"/>
  <c r="F81" i="20"/>
  <c r="G81" i="20"/>
  <c r="H81" i="20"/>
  <c r="I81" i="20"/>
  <c r="J81" i="20"/>
  <c r="K81" i="20"/>
  <c r="L81" i="20"/>
  <c r="D82" i="20"/>
  <c r="E82" i="20"/>
  <c r="F82" i="20"/>
  <c r="G82" i="20"/>
  <c r="H82" i="20"/>
  <c r="I82" i="20"/>
  <c r="J82" i="20"/>
  <c r="K82" i="20"/>
  <c r="L82" i="20"/>
  <c r="D83" i="20"/>
  <c r="E83" i="20"/>
  <c r="F83" i="20"/>
  <c r="G83" i="20"/>
  <c r="H83" i="20"/>
  <c r="I83" i="20"/>
  <c r="J83" i="20"/>
  <c r="K83" i="20"/>
  <c r="L83" i="20"/>
  <c r="D84" i="20"/>
  <c r="E84" i="20"/>
  <c r="F84" i="20"/>
  <c r="G84" i="20"/>
  <c r="H84" i="20"/>
  <c r="I84" i="20"/>
  <c r="J84" i="20"/>
  <c r="K84" i="20"/>
  <c r="L84" i="20"/>
  <c r="D85" i="20"/>
  <c r="E85" i="20"/>
  <c r="F85" i="20"/>
  <c r="G85" i="20"/>
  <c r="H85" i="20"/>
  <c r="I85" i="20"/>
  <c r="J85" i="20"/>
  <c r="K85" i="20"/>
  <c r="L85" i="20"/>
  <c r="D86" i="20"/>
  <c r="E86" i="20"/>
  <c r="F86" i="20"/>
  <c r="G86" i="20"/>
  <c r="H86" i="20"/>
  <c r="I86" i="20"/>
  <c r="J86" i="20"/>
  <c r="K86" i="20"/>
  <c r="L86" i="20"/>
  <c r="D87" i="20"/>
  <c r="E87" i="20"/>
  <c r="F87" i="20"/>
  <c r="G87" i="20"/>
  <c r="H87" i="20"/>
  <c r="I87" i="20"/>
  <c r="J87" i="20"/>
  <c r="K87" i="20"/>
  <c r="L87" i="20"/>
  <c r="D88" i="20"/>
  <c r="E88" i="20"/>
  <c r="F88" i="20"/>
  <c r="G88" i="20"/>
  <c r="H88" i="20"/>
  <c r="I88" i="20"/>
  <c r="J88" i="20"/>
  <c r="K88" i="20"/>
  <c r="L88" i="20"/>
  <c r="D89" i="20"/>
  <c r="E89" i="20"/>
  <c r="F89" i="20"/>
  <c r="G89" i="20"/>
  <c r="H89" i="20"/>
  <c r="I89" i="20"/>
  <c r="J89" i="20"/>
  <c r="K89" i="20"/>
  <c r="L89" i="20"/>
  <c r="D90" i="20"/>
  <c r="E90" i="20"/>
  <c r="F90" i="20"/>
  <c r="G90" i="20"/>
  <c r="H90" i="20"/>
  <c r="I90" i="20"/>
  <c r="J90" i="20"/>
  <c r="K90" i="20"/>
  <c r="L90" i="20"/>
  <c r="E5" i="20"/>
  <c r="F5" i="20"/>
  <c r="G5" i="20"/>
  <c r="H5" i="20"/>
  <c r="I5" i="20"/>
  <c r="J5" i="20"/>
  <c r="K5" i="20"/>
  <c r="L5" i="20"/>
  <c r="D5" i="20"/>
  <c r="A6" i="20"/>
  <c r="B6" i="20"/>
  <c r="A7" i="20"/>
  <c r="B7" i="20"/>
  <c r="A8" i="20"/>
  <c r="B8" i="20"/>
  <c r="A9" i="20"/>
  <c r="B9" i="20"/>
  <c r="A10" i="20"/>
  <c r="B10" i="20"/>
  <c r="A11" i="20"/>
  <c r="B11" i="20"/>
  <c r="A12" i="20"/>
  <c r="B12" i="20"/>
  <c r="A13" i="20"/>
  <c r="B13" i="20"/>
  <c r="A14" i="20"/>
  <c r="B14" i="20"/>
  <c r="A15" i="20"/>
  <c r="B15" i="20"/>
  <c r="A16" i="20"/>
  <c r="B16" i="20"/>
  <c r="A17" i="20"/>
  <c r="B17" i="20"/>
  <c r="A18" i="20"/>
  <c r="B18" i="20"/>
  <c r="A19" i="20"/>
  <c r="B19" i="20"/>
  <c r="A20" i="20"/>
  <c r="B20" i="20"/>
  <c r="A21" i="20"/>
  <c r="B21" i="20"/>
  <c r="A22" i="20"/>
  <c r="B22" i="20"/>
  <c r="A23" i="20"/>
  <c r="B23" i="20"/>
  <c r="A24" i="20"/>
  <c r="B24" i="20"/>
  <c r="A25" i="20"/>
  <c r="B25" i="20"/>
  <c r="A26" i="20"/>
  <c r="B26" i="20"/>
  <c r="A27" i="20"/>
  <c r="B27" i="20"/>
  <c r="A28" i="20"/>
  <c r="B28" i="20"/>
  <c r="A29" i="20"/>
  <c r="B29" i="20"/>
  <c r="A30" i="20"/>
  <c r="B30" i="20"/>
  <c r="A31" i="20"/>
  <c r="B31" i="20"/>
  <c r="A32" i="20"/>
  <c r="B32" i="20"/>
  <c r="A33" i="20"/>
  <c r="B33" i="20"/>
  <c r="A34" i="20"/>
  <c r="B34" i="20"/>
  <c r="A35" i="20"/>
  <c r="B35" i="20"/>
  <c r="A36" i="20"/>
  <c r="B36" i="20"/>
  <c r="A37" i="20"/>
  <c r="B37" i="20"/>
  <c r="A38" i="20"/>
  <c r="B38" i="20"/>
  <c r="A39" i="20"/>
  <c r="B39" i="20"/>
  <c r="A40" i="20"/>
  <c r="B40" i="20"/>
  <c r="A41" i="20"/>
  <c r="B41" i="20"/>
  <c r="A42" i="20"/>
  <c r="B42" i="20"/>
  <c r="A43" i="20"/>
  <c r="B43" i="20"/>
  <c r="A44" i="20"/>
  <c r="B44" i="20"/>
  <c r="A45" i="20"/>
  <c r="B45" i="20"/>
  <c r="A46" i="20"/>
  <c r="B46" i="20"/>
  <c r="A47" i="20"/>
  <c r="B47" i="20"/>
  <c r="A48" i="20"/>
  <c r="B48" i="20"/>
  <c r="A49" i="20"/>
  <c r="B49" i="20"/>
  <c r="A50" i="20"/>
  <c r="B50" i="20"/>
  <c r="A51" i="20"/>
  <c r="B51" i="20"/>
  <c r="A53" i="20"/>
  <c r="B53" i="20"/>
  <c r="A54" i="20"/>
  <c r="B54" i="20"/>
  <c r="A55" i="20"/>
  <c r="B55" i="20"/>
  <c r="A56" i="20"/>
  <c r="B56" i="20"/>
  <c r="A57" i="20"/>
  <c r="B57" i="20"/>
  <c r="A58" i="20"/>
  <c r="B58" i="20"/>
  <c r="A59" i="20"/>
  <c r="B59" i="20"/>
  <c r="A60" i="20"/>
  <c r="B60" i="20"/>
  <c r="A61" i="20"/>
  <c r="B61" i="20"/>
  <c r="A62" i="20"/>
  <c r="B62" i="20"/>
  <c r="A63" i="20"/>
  <c r="B63" i="20"/>
  <c r="A64" i="20"/>
  <c r="B64" i="20"/>
  <c r="A65" i="20"/>
  <c r="B65" i="20"/>
  <c r="A66" i="20"/>
  <c r="B66" i="20"/>
  <c r="A67" i="20"/>
  <c r="B67" i="20"/>
  <c r="A68" i="20"/>
  <c r="B68" i="20"/>
  <c r="A69" i="20"/>
  <c r="B69" i="20"/>
  <c r="A70" i="20"/>
  <c r="B70" i="20"/>
  <c r="A71" i="20"/>
  <c r="B71" i="20"/>
  <c r="A72" i="20"/>
  <c r="B72" i="20"/>
  <c r="A73" i="20"/>
  <c r="B73" i="20"/>
  <c r="A74" i="20"/>
  <c r="B74" i="20"/>
  <c r="A75" i="20"/>
  <c r="B75" i="20"/>
  <c r="A76" i="20"/>
  <c r="B76" i="20"/>
  <c r="A77" i="20"/>
  <c r="B77" i="20"/>
  <c r="A78" i="20"/>
  <c r="B78" i="20"/>
  <c r="A79" i="20"/>
  <c r="B79" i="20"/>
  <c r="A80" i="20"/>
  <c r="B80" i="20"/>
  <c r="A81" i="20"/>
  <c r="B81" i="20"/>
  <c r="A82" i="20"/>
  <c r="B82" i="20"/>
  <c r="A83" i="20"/>
  <c r="B83" i="20"/>
  <c r="A84" i="20"/>
  <c r="B84" i="20"/>
  <c r="A85" i="20"/>
  <c r="B85" i="20"/>
  <c r="A86" i="20"/>
  <c r="B86" i="20"/>
  <c r="A87" i="20"/>
  <c r="B87" i="20"/>
  <c r="A88" i="20"/>
  <c r="B88" i="20"/>
  <c r="A89" i="20"/>
  <c r="B89" i="20"/>
  <c r="A90" i="20"/>
  <c r="B90" i="20"/>
  <c r="B5" i="20"/>
  <c r="A5" i="20"/>
  <c r="D102" i="18" l="1"/>
  <c r="E102" i="18"/>
  <c r="F102" i="18"/>
  <c r="G102" i="18"/>
  <c r="H102" i="18"/>
  <c r="I102" i="18"/>
  <c r="J102" i="18"/>
  <c r="K102" i="18"/>
  <c r="L102" i="18"/>
  <c r="D103" i="18"/>
  <c r="E103" i="18"/>
  <c r="F103" i="18"/>
  <c r="G103" i="18"/>
  <c r="H103" i="18"/>
  <c r="I103" i="18"/>
  <c r="J103" i="18"/>
  <c r="K103" i="18"/>
  <c r="L103" i="18"/>
  <c r="D104" i="18"/>
  <c r="E104" i="18"/>
  <c r="F104" i="18"/>
  <c r="G104" i="18"/>
  <c r="H104" i="18"/>
  <c r="I104" i="18"/>
  <c r="J104" i="18"/>
  <c r="K104" i="18"/>
  <c r="L104" i="18"/>
  <c r="D105" i="18"/>
  <c r="E105" i="18"/>
  <c r="F105" i="18"/>
  <c r="G105" i="18"/>
  <c r="H105" i="18"/>
  <c r="I105" i="18"/>
  <c r="J105" i="18"/>
  <c r="K105" i="18"/>
  <c r="L105" i="18"/>
  <c r="D106" i="18"/>
  <c r="E106" i="18"/>
  <c r="F106" i="18"/>
  <c r="G106" i="18"/>
  <c r="H106" i="18"/>
  <c r="I106" i="18"/>
  <c r="J106" i="18"/>
  <c r="K106" i="18"/>
  <c r="L106" i="18"/>
  <c r="D107" i="18"/>
  <c r="E107" i="18"/>
  <c r="F107" i="18"/>
  <c r="G107" i="18"/>
  <c r="H107" i="18"/>
  <c r="I107" i="18"/>
  <c r="J107" i="18"/>
  <c r="K107" i="18"/>
  <c r="L107" i="18"/>
  <c r="D108" i="18"/>
  <c r="E108" i="18"/>
  <c r="F108" i="18"/>
  <c r="G108" i="18"/>
  <c r="H108" i="18"/>
  <c r="I108" i="18"/>
  <c r="J108" i="18"/>
  <c r="K108" i="18"/>
  <c r="L108" i="18"/>
  <c r="D109" i="18"/>
  <c r="E109" i="18"/>
  <c r="F109" i="18"/>
  <c r="G109" i="18"/>
  <c r="H109" i="18"/>
  <c r="I109" i="18"/>
  <c r="J109" i="18"/>
  <c r="K109" i="18"/>
  <c r="L109" i="18"/>
  <c r="D110" i="18"/>
  <c r="E110" i="18"/>
  <c r="F110" i="18"/>
  <c r="G110" i="18"/>
  <c r="H110" i="18"/>
  <c r="I110" i="18"/>
  <c r="J110" i="18"/>
  <c r="K110" i="18"/>
  <c r="L110" i="18"/>
  <c r="D111" i="18"/>
  <c r="E111" i="18"/>
  <c r="F111" i="18"/>
  <c r="G111" i="18"/>
  <c r="H111" i="18"/>
  <c r="I111" i="18"/>
  <c r="J111" i="18"/>
  <c r="K111" i="18"/>
  <c r="L111" i="18"/>
  <c r="E101" i="18"/>
  <c r="F101" i="18"/>
  <c r="G101" i="18"/>
  <c r="H101" i="18"/>
  <c r="I101" i="18"/>
  <c r="J101" i="18"/>
  <c r="K101" i="18"/>
  <c r="L101" i="18"/>
  <c r="D101" i="18"/>
  <c r="A102" i="18"/>
  <c r="B102" i="18"/>
  <c r="A103" i="18"/>
  <c r="B103" i="18"/>
  <c r="A104" i="18"/>
  <c r="B104" i="18"/>
  <c r="A105" i="18"/>
  <c r="B105" i="18"/>
  <c r="A106" i="18"/>
  <c r="B106" i="18"/>
  <c r="A107" i="18"/>
  <c r="B107" i="18"/>
  <c r="A108" i="18"/>
  <c r="B108" i="18"/>
  <c r="A109" i="18"/>
  <c r="B109" i="18"/>
  <c r="A110" i="18"/>
  <c r="B110" i="18"/>
  <c r="A111" i="18"/>
  <c r="B111" i="18"/>
  <c r="B101" i="18"/>
  <c r="A101" i="18"/>
  <c r="E101" i="16"/>
  <c r="F101" i="16"/>
  <c r="G101" i="16"/>
  <c r="H101" i="16"/>
  <c r="I101" i="16"/>
  <c r="J101" i="16"/>
  <c r="K101" i="16"/>
  <c r="L101" i="16"/>
  <c r="E102" i="16"/>
  <c r="F102" i="16"/>
  <c r="G102" i="16"/>
  <c r="H102" i="16"/>
  <c r="I102" i="16"/>
  <c r="J102" i="16"/>
  <c r="K102" i="16"/>
  <c r="L102" i="16"/>
  <c r="E103" i="16"/>
  <c r="F103" i="16"/>
  <c r="G103" i="16"/>
  <c r="H103" i="16"/>
  <c r="I103" i="16"/>
  <c r="J103" i="16"/>
  <c r="K103" i="16"/>
  <c r="L103" i="16"/>
  <c r="E104" i="16"/>
  <c r="F104" i="16"/>
  <c r="G104" i="16"/>
  <c r="H104" i="16"/>
  <c r="I104" i="16"/>
  <c r="J104" i="16"/>
  <c r="K104" i="16"/>
  <c r="L104" i="16"/>
  <c r="E105" i="16"/>
  <c r="F105" i="16"/>
  <c r="G105" i="16"/>
  <c r="H105" i="16"/>
  <c r="I105" i="16"/>
  <c r="J105" i="16"/>
  <c r="K105" i="16"/>
  <c r="L105" i="16"/>
  <c r="E106" i="16"/>
  <c r="F106" i="16"/>
  <c r="G106" i="16"/>
  <c r="H106" i="16"/>
  <c r="I106" i="16"/>
  <c r="J106" i="16"/>
  <c r="K106" i="16"/>
  <c r="L106" i="16"/>
  <c r="E107" i="16"/>
  <c r="F107" i="16"/>
  <c r="G107" i="16"/>
  <c r="H107" i="16"/>
  <c r="I107" i="16"/>
  <c r="J107" i="16"/>
  <c r="K107" i="16"/>
  <c r="L107" i="16"/>
  <c r="E108" i="16"/>
  <c r="F108" i="16"/>
  <c r="G108" i="16"/>
  <c r="H108" i="16"/>
  <c r="I108" i="16"/>
  <c r="J108" i="16"/>
  <c r="K108" i="16"/>
  <c r="L108" i="16"/>
  <c r="E109" i="16"/>
  <c r="F109" i="16"/>
  <c r="G109" i="16"/>
  <c r="H109" i="16"/>
  <c r="I109" i="16"/>
  <c r="J109" i="16"/>
  <c r="K109" i="16"/>
  <c r="L109" i="16"/>
  <c r="E110" i="16"/>
  <c r="F110" i="16"/>
  <c r="G110" i="16"/>
  <c r="H110" i="16"/>
  <c r="I110" i="16"/>
  <c r="J110" i="16"/>
  <c r="K110" i="16"/>
  <c r="L110" i="16"/>
  <c r="E111" i="16"/>
  <c r="F111" i="16"/>
  <c r="G111" i="16"/>
  <c r="H111" i="16"/>
  <c r="I111" i="16"/>
  <c r="J111" i="16"/>
  <c r="K111" i="16"/>
  <c r="L111" i="16"/>
  <c r="D102" i="16"/>
  <c r="D103" i="16"/>
  <c r="D104" i="16"/>
  <c r="D105" i="16"/>
  <c r="D106" i="16"/>
  <c r="D107" i="16"/>
  <c r="D108" i="16"/>
  <c r="D109" i="16"/>
  <c r="D110" i="16"/>
  <c r="D111" i="16"/>
  <c r="D101" i="16"/>
  <c r="A102" i="16"/>
  <c r="B102" i="16"/>
  <c r="A103" i="16"/>
  <c r="B103" i="16"/>
  <c r="A104" i="16"/>
  <c r="B104" i="16"/>
  <c r="A105" i="16"/>
  <c r="B105" i="16"/>
  <c r="A106" i="16"/>
  <c r="B106" i="16"/>
  <c r="A107" i="16"/>
  <c r="B107" i="16"/>
  <c r="A108" i="16"/>
  <c r="B108" i="16"/>
  <c r="A109" i="16"/>
  <c r="B109" i="16"/>
  <c r="A110" i="16"/>
  <c r="B110" i="16"/>
  <c r="A111" i="16"/>
  <c r="B111" i="16"/>
  <c r="B101" i="16"/>
  <c r="A101" i="16"/>
  <c r="D93" i="18" l="1"/>
  <c r="E93" i="18"/>
  <c r="F93" i="18"/>
  <c r="G93" i="18"/>
  <c r="H93" i="18"/>
  <c r="I93" i="18"/>
  <c r="J93" i="18"/>
  <c r="K93" i="18"/>
  <c r="L93" i="18"/>
  <c r="D94" i="18"/>
  <c r="E94" i="18"/>
  <c r="F94" i="18"/>
  <c r="G94" i="18"/>
  <c r="H94" i="18"/>
  <c r="I94" i="18"/>
  <c r="J94" i="18"/>
  <c r="K94" i="18"/>
  <c r="L94" i="18"/>
  <c r="D95" i="18"/>
  <c r="E95" i="18"/>
  <c r="F95" i="18"/>
  <c r="G95" i="18"/>
  <c r="H95" i="18"/>
  <c r="I95" i="18"/>
  <c r="J95" i="18"/>
  <c r="K95" i="18"/>
  <c r="L95" i="18"/>
  <c r="D96" i="18"/>
  <c r="E96" i="18"/>
  <c r="F96" i="18"/>
  <c r="G96" i="18"/>
  <c r="H96" i="18"/>
  <c r="I96" i="18"/>
  <c r="J96" i="18"/>
  <c r="K96" i="18"/>
  <c r="L96" i="18"/>
  <c r="D97" i="18"/>
  <c r="E97" i="18"/>
  <c r="F97" i="18"/>
  <c r="G97" i="18"/>
  <c r="H97" i="18"/>
  <c r="I97" i="18"/>
  <c r="J97" i="18"/>
  <c r="K97" i="18"/>
  <c r="L97" i="18"/>
  <c r="D98" i="18"/>
  <c r="E98" i="18"/>
  <c r="F98" i="18"/>
  <c r="G98" i="18"/>
  <c r="H98" i="18"/>
  <c r="I98" i="18"/>
  <c r="J98" i="18"/>
  <c r="K98" i="18"/>
  <c r="L98" i="18"/>
  <c r="D99" i="18"/>
  <c r="E99" i="18"/>
  <c r="F99" i="18"/>
  <c r="G99" i="18"/>
  <c r="H99" i="18"/>
  <c r="I99" i="18"/>
  <c r="J99" i="18"/>
  <c r="K99" i="18"/>
  <c r="L99" i="18"/>
  <c r="E92" i="18"/>
  <c r="F92" i="18"/>
  <c r="G92" i="18"/>
  <c r="H92" i="18"/>
  <c r="I92" i="18"/>
  <c r="J92" i="18"/>
  <c r="K92" i="18"/>
  <c r="L92" i="18"/>
  <c r="D92" i="18"/>
  <c r="A93" i="18"/>
  <c r="B93" i="18"/>
  <c r="A94" i="18"/>
  <c r="B94" i="18"/>
  <c r="A95" i="18"/>
  <c r="B95" i="18"/>
  <c r="A96" i="18"/>
  <c r="B96" i="18"/>
  <c r="A97" i="18"/>
  <c r="B97" i="18"/>
  <c r="A98" i="18"/>
  <c r="B98" i="18"/>
  <c r="A99" i="18"/>
  <c r="B99" i="18"/>
  <c r="B92" i="18"/>
  <c r="A92" i="18"/>
  <c r="D93" i="16"/>
  <c r="E93" i="16"/>
  <c r="F93" i="16"/>
  <c r="G93" i="16"/>
  <c r="H93" i="16"/>
  <c r="I93" i="16"/>
  <c r="J93" i="16"/>
  <c r="K93" i="16"/>
  <c r="L93" i="16"/>
  <c r="D94" i="16"/>
  <c r="E94" i="16"/>
  <c r="F94" i="16"/>
  <c r="G94" i="16"/>
  <c r="H94" i="16"/>
  <c r="I94" i="16"/>
  <c r="J94" i="16"/>
  <c r="K94" i="16"/>
  <c r="L94" i="16"/>
  <c r="D95" i="16"/>
  <c r="E95" i="16"/>
  <c r="F95" i="16"/>
  <c r="G95" i="16"/>
  <c r="H95" i="16"/>
  <c r="I95" i="16"/>
  <c r="J95" i="16"/>
  <c r="K95" i="16"/>
  <c r="L95" i="16"/>
  <c r="D96" i="16"/>
  <c r="E96" i="16"/>
  <c r="F96" i="16"/>
  <c r="G96" i="16"/>
  <c r="H96" i="16"/>
  <c r="I96" i="16"/>
  <c r="J96" i="16"/>
  <c r="K96" i="16"/>
  <c r="L96" i="16"/>
  <c r="D97" i="16"/>
  <c r="E97" i="16"/>
  <c r="F97" i="16"/>
  <c r="G97" i="16"/>
  <c r="H97" i="16"/>
  <c r="I97" i="16"/>
  <c r="J97" i="16"/>
  <c r="K97" i="16"/>
  <c r="L97" i="16"/>
  <c r="D98" i="16"/>
  <c r="E98" i="16"/>
  <c r="F98" i="16"/>
  <c r="G98" i="16"/>
  <c r="H98" i="16"/>
  <c r="I98" i="16"/>
  <c r="J98" i="16"/>
  <c r="K98" i="16"/>
  <c r="L98" i="16"/>
  <c r="D99" i="16"/>
  <c r="E99" i="16"/>
  <c r="F99" i="16"/>
  <c r="G99" i="16"/>
  <c r="H99" i="16"/>
  <c r="I99" i="16"/>
  <c r="J99" i="16"/>
  <c r="K99" i="16"/>
  <c r="L99" i="16"/>
  <c r="E92" i="16"/>
  <c r="F92" i="16"/>
  <c r="G92" i="16"/>
  <c r="H92" i="16"/>
  <c r="I92" i="16"/>
  <c r="J92" i="16"/>
  <c r="K92" i="16"/>
  <c r="L92" i="16"/>
  <c r="D92" i="16"/>
  <c r="A93" i="16"/>
  <c r="B93" i="16"/>
  <c r="A94" i="16"/>
  <c r="B94" i="16"/>
  <c r="A95" i="16"/>
  <c r="B95" i="16"/>
  <c r="A96" i="16"/>
  <c r="B96" i="16"/>
  <c r="A97" i="16"/>
  <c r="B97" i="16"/>
  <c r="A98" i="16"/>
  <c r="B98" i="16"/>
  <c r="A99" i="16"/>
  <c r="B99" i="16"/>
  <c r="B92" i="16"/>
  <c r="A92" i="16"/>
  <c r="D6" i="18" l="1"/>
  <c r="E6" i="18"/>
  <c r="F6" i="18"/>
  <c r="G6" i="18"/>
  <c r="H6" i="18"/>
  <c r="I6" i="18"/>
  <c r="J6" i="18"/>
  <c r="K6" i="18"/>
  <c r="L6" i="18"/>
  <c r="D7" i="18"/>
  <c r="E7" i="18"/>
  <c r="F7" i="18"/>
  <c r="G7" i="18"/>
  <c r="H7" i="18"/>
  <c r="I7" i="18"/>
  <c r="J7" i="18"/>
  <c r="K7" i="18"/>
  <c r="L7" i="18"/>
  <c r="D8" i="18"/>
  <c r="E8" i="18"/>
  <c r="F8" i="18"/>
  <c r="G8" i="18"/>
  <c r="H8" i="18"/>
  <c r="I8" i="18"/>
  <c r="J8" i="18"/>
  <c r="K8" i="18"/>
  <c r="L8" i="18"/>
  <c r="D9" i="18"/>
  <c r="E9" i="18"/>
  <c r="F9" i="18"/>
  <c r="G9" i="18"/>
  <c r="H9" i="18"/>
  <c r="I9" i="18"/>
  <c r="J9" i="18"/>
  <c r="K9" i="18"/>
  <c r="L9" i="18"/>
  <c r="D10" i="18"/>
  <c r="E10" i="18"/>
  <c r="F10" i="18"/>
  <c r="G10" i="18"/>
  <c r="H10" i="18"/>
  <c r="I10" i="18"/>
  <c r="J10" i="18"/>
  <c r="K10" i="18"/>
  <c r="L10" i="18"/>
  <c r="D11" i="18"/>
  <c r="E11" i="18"/>
  <c r="F11" i="18"/>
  <c r="G11" i="18"/>
  <c r="H11" i="18"/>
  <c r="I11" i="18"/>
  <c r="J11" i="18"/>
  <c r="K11" i="18"/>
  <c r="L11" i="18"/>
  <c r="D12" i="18"/>
  <c r="E12" i="18"/>
  <c r="F12" i="18"/>
  <c r="G12" i="18"/>
  <c r="H12" i="18"/>
  <c r="I12" i="18"/>
  <c r="J12" i="18"/>
  <c r="K12" i="18"/>
  <c r="L12" i="18"/>
  <c r="D13" i="18"/>
  <c r="E13" i="18"/>
  <c r="F13" i="18"/>
  <c r="G13" i="18"/>
  <c r="H13" i="18"/>
  <c r="I13" i="18"/>
  <c r="J13" i="18"/>
  <c r="K13" i="18"/>
  <c r="L13" i="18"/>
  <c r="D14" i="18"/>
  <c r="E14" i="18"/>
  <c r="F14" i="18"/>
  <c r="G14" i="18"/>
  <c r="H14" i="18"/>
  <c r="I14" i="18"/>
  <c r="J14" i="18"/>
  <c r="K14" i="18"/>
  <c r="L14" i="18"/>
  <c r="D15" i="18"/>
  <c r="E15" i="18"/>
  <c r="F15" i="18"/>
  <c r="G15" i="18"/>
  <c r="H15" i="18"/>
  <c r="I15" i="18"/>
  <c r="J15" i="18"/>
  <c r="K15" i="18"/>
  <c r="L15" i="18"/>
  <c r="D16" i="18"/>
  <c r="E16" i="18"/>
  <c r="F16" i="18"/>
  <c r="G16" i="18"/>
  <c r="H16" i="18"/>
  <c r="I16" i="18"/>
  <c r="J16" i="18"/>
  <c r="K16" i="18"/>
  <c r="L16" i="18"/>
  <c r="D17" i="18"/>
  <c r="E17" i="18"/>
  <c r="F17" i="18"/>
  <c r="G17" i="18"/>
  <c r="H17" i="18"/>
  <c r="I17" i="18"/>
  <c r="J17" i="18"/>
  <c r="K17" i="18"/>
  <c r="L17" i="18"/>
  <c r="D18" i="18"/>
  <c r="E18" i="18"/>
  <c r="F18" i="18"/>
  <c r="G18" i="18"/>
  <c r="H18" i="18"/>
  <c r="I18" i="18"/>
  <c r="J18" i="18"/>
  <c r="K18" i="18"/>
  <c r="L18" i="18"/>
  <c r="D19" i="18"/>
  <c r="E19" i="18"/>
  <c r="F19" i="18"/>
  <c r="G19" i="18"/>
  <c r="H19" i="18"/>
  <c r="I19" i="18"/>
  <c r="J19" i="18"/>
  <c r="K19" i="18"/>
  <c r="L19" i="18"/>
  <c r="D20" i="18"/>
  <c r="E20" i="18"/>
  <c r="F20" i="18"/>
  <c r="G20" i="18"/>
  <c r="H20" i="18"/>
  <c r="I20" i="18"/>
  <c r="J20" i="18"/>
  <c r="K20" i="18"/>
  <c r="L20" i="18"/>
  <c r="D21" i="18"/>
  <c r="E21" i="18"/>
  <c r="F21" i="18"/>
  <c r="G21" i="18"/>
  <c r="H21" i="18"/>
  <c r="I21" i="18"/>
  <c r="J21" i="18"/>
  <c r="K21" i="18"/>
  <c r="L21" i="18"/>
  <c r="D22" i="18"/>
  <c r="E22" i="18"/>
  <c r="F22" i="18"/>
  <c r="G22" i="18"/>
  <c r="H22" i="18"/>
  <c r="I22" i="18"/>
  <c r="J22" i="18"/>
  <c r="K22" i="18"/>
  <c r="L22" i="18"/>
  <c r="D23" i="18"/>
  <c r="E23" i="18"/>
  <c r="F23" i="18"/>
  <c r="G23" i="18"/>
  <c r="H23" i="18"/>
  <c r="I23" i="18"/>
  <c r="J23" i="18"/>
  <c r="K23" i="18"/>
  <c r="L23" i="18"/>
  <c r="D24" i="18"/>
  <c r="E24" i="18"/>
  <c r="F24" i="18"/>
  <c r="G24" i="18"/>
  <c r="H24" i="18"/>
  <c r="I24" i="18"/>
  <c r="J24" i="18"/>
  <c r="K24" i="18"/>
  <c r="L24" i="18"/>
  <c r="D25" i="18"/>
  <c r="E25" i="18"/>
  <c r="F25" i="18"/>
  <c r="G25" i="18"/>
  <c r="H25" i="18"/>
  <c r="I25" i="18"/>
  <c r="J25" i="18"/>
  <c r="K25" i="18"/>
  <c r="L25" i="18"/>
  <c r="D26" i="18"/>
  <c r="E26" i="18"/>
  <c r="F26" i="18"/>
  <c r="G26" i="18"/>
  <c r="H26" i="18"/>
  <c r="I26" i="18"/>
  <c r="J26" i="18"/>
  <c r="K26" i="18"/>
  <c r="L26" i="18"/>
  <c r="D27" i="18"/>
  <c r="E27" i="18"/>
  <c r="F27" i="18"/>
  <c r="G27" i="18"/>
  <c r="H27" i="18"/>
  <c r="I27" i="18"/>
  <c r="J27" i="18"/>
  <c r="K27" i="18"/>
  <c r="L27" i="18"/>
  <c r="D28" i="18"/>
  <c r="E28" i="18"/>
  <c r="F28" i="18"/>
  <c r="G28" i="18"/>
  <c r="H28" i="18"/>
  <c r="I28" i="18"/>
  <c r="J28" i="18"/>
  <c r="K28" i="18"/>
  <c r="L28" i="18"/>
  <c r="D29" i="18"/>
  <c r="E29" i="18"/>
  <c r="F29" i="18"/>
  <c r="G29" i="18"/>
  <c r="H29" i="18"/>
  <c r="I29" i="18"/>
  <c r="J29" i="18"/>
  <c r="K29" i="18"/>
  <c r="L29" i="18"/>
  <c r="D30" i="18"/>
  <c r="E30" i="18"/>
  <c r="F30" i="18"/>
  <c r="G30" i="18"/>
  <c r="H30" i="18"/>
  <c r="I30" i="18"/>
  <c r="J30" i="18"/>
  <c r="K30" i="18"/>
  <c r="L30" i="18"/>
  <c r="D31" i="18"/>
  <c r="E31" i="18"/>
  <c r="F31" i="18"/>
  <c r="G31" i="18"/>
  <c r="H31" i="18"/>
  <c r="I31" i="18"/>
  <c r="J31" i="18"/>
  <c r="K31" i="18"/>
  <c r="L31" i="18"/>
  <c r="D32" i="18"/>
  <c r="E32" i="18"/>
  <c r="F32" i="18"/>
  <c r="G32" i="18"/>
  <c r="H32" i="18"/>
  <c r="I32" i="18"/>
  <c r="J32" i="18"/>
  <c r="K32" i="18"/>
  <c r="L32" i="18"/>
  <c r="D33" i="18"/>
  <c r="E33" i="18"/>
  <c r="F33" i="18"/>
  <c r="G33" i="18"/>
  <c r="H33" i="18"/>
  <c r="I33" i="18"/>
  <c r="J33" i="18"/>
  <c r="K33" i="18"/>
  <c r="L33" i="18"/>
  <c r="D34" i="18"/>
  <c r="E34" i="18"/>
  <c r="F34" i="18"/>
  <c r="G34" i="18"/>
  <c r="H34" i="18"/>
  <c r="I34" i="18"/>
  <c r="J34" i="18"/>
  <c r="K34" i="18"/>
  <c r="L34" i="18"/>
  <c r="D35" i="18"/>
  <c r="E35" i="18"/>
  <c r="F35" i="18"/>
  <c r="G35" i="18"/>
  <c r="H35" i="18"/>
  <c r="I35" i="18"/>
  <c r="J35" i="18"/>
  <c r="K35" i="18"/>
  <c r="L35" i="18"/>
  <c r="D36" i="18"/>
  <c r="E36" i="18"/>
  <c r="F36" i="18"/>
  <c r="G36" i="18"/>
  <c r="H36" i="18"/>
  <c r="I36" i="18"/>
  <c r="J36" i="18"/>
  <c r="K36" i="18"/>
  <c r="L36" i="18"/>
  <c r="D37" i="18"/>
  <c r="E37" i="18"/>
  <c r="F37" i="18"/>
  <c r="G37" i="18"/>
  <c r="H37" i="18"/>
  <c r="I37" i="18"/>
  <c r="J37" i="18"/>
  <c r="K37" i="18"/>
  <c r="L37" i="18"/>
  <c r="D38" i="18"/>
  <c r="E38" i="18"/>
  <c r="F38" i="18"/>
  <c r="G38" i="18"/>
  <c r="H38" i="18"/>
  <c r="I38" i="18"/>
  <c r="J38" i="18"/>
  <c r="K38" i="18"/>
  <c r="L38" i="18"/>
  <c r="D39" i="18"/>
  <c r="E39" i="18"/>
  <c r="F39" i="18"/>
  <c r="G39" i="18"/>
  <c r="H39" i="18"/>
  <c r="I39" i="18"/>
  <c r="J39" i="18"/>
  <c r="K39" i="18"/>
  <c r="L39" i="18"/>
  <c r="D40" i="18"/>
  <c r="E40" i="18"/>
  <c r="F40" i="18"/>
  <c r="G40" i="18"/>
  <c r="H40" i="18"/>
  <c r="I40" i="18"/>
  <c r="J40" i="18"/>
  <c r="K40" i="18"/>
  <c r="L40" i="18"/>
  <c r="D41" i="18"/>
  <c r="E41" i="18"/>
  <c r="F41" i="18"/>
  <c r="G41" i="18"/>
  <c r="H41" i="18"/>
  <c r="I41" i="18"/>
  <c r="J41" i="18"/>
  <c r="K41" i="18"/>
  <c r="L41" i="18"/>
  <c r="D42" i="18"/>
  <c r="E42" i="18"/>
  <c r="F42" i="18"/>
  <c r="G42" i="18"/>
  <c r="H42" i="18"/>
  <c r="I42" i="18"/>
  <c r="J42" i="18"/>
  <c r="K42" i="18"/>
  <c r="L42" i="18"/>
  <c r="D43" i="18"/>
  <c r="E43" i="18"/>
  <c r="F43" i="18"/>
  <c r="G43" i="18"/>
  <c r="H43" i="18"/>
  <c r="I43" i="18"/>
  <c r="J43" i="18"/>
  <c r="K43" i="18"/>
  <c r="L43" i="18"/>
  <c r="D44" i="18"/>
  <c r="E44" i="18"/>
  <c r="F44" i="18"/>
  <c r="G44" i="18"/>
  <c r="H44" i="18"/>
  <c r="I44" i="18"/>
  <c r="J44" i="18"/>
  <c r="K44" i="18"/>
  <c r="L44" i="18"/>
  <c r="D45" i="18"/>
  <c r="E45" i="18"/>
  <c r="F45" i="18"/>
  <c r="G45" i="18"/>
  <c r="H45" i="18"/>
  <c r="I45" i="18"/>
  <c r="J45" i="18"/>
  <c r="K45" i="18"/>
  <c r="L45" i="18"/>
  <c r="D46" i="18"/>
  <c r="E46" i="18"/>
  <c r="F46" i="18"/>
  <c r="G46" i="18"/>
  <c r="H46" i="18"/>
  <c r="I46" i="18"/>
  <c r="J46" i="18"/>
  <c r="K46" i="18"/>
  <c r="L46" i="18"/>
  <c r="D47" i="18"/>
  <c r="E47" i="18"/>
  <c r="F47" i="18"/>
  <c r="G47" i="18"/>
  <c r="H47" i="18"/>
  <c r="I47" i="18"/>
  <c r="J47" i="18"/>
  <c r="K47" i="18"/>
  <c r="L47" i="18"/>
  <c r="D48" i="18"/>
  <c r="E48" i="18"/>
  <c r="F48" i="18"/>
  <c r="G48" i="18"/>
  <c r="H48" i="18"/>
  <c r="I48" i="18"/>
  <c r="J48" i="18"/>
  <c r="K48" i="18"/>
  <c r="L48" i="18"/>
  <c r="D49" i="18"/>
  <c r="E49" i="18"/>
  <c r="F49" i="18"/>
  <c r="G49" i="18"/>
  <c r="H49" i="18"/>
  <c r="I49" i="18"/>
  <c r="J49" i="18"/>
  <c r="K49" i="18"/>
  <c r="L49" i="18"/>
  <c r="D50" i="18"/>
  <c r="E50" i="18"/>
  <c r="F50" i="18"/>
  <c r="G50" i="18"/>
  <c r="H50" i="18"/>
  <c r="I50" i="18"/>
  <c r="J50" i="18"/>
  <c r="K50" i="18"/>
  <c r="L50" i="18"/>
  <c r="D51" i="18"/>
  <c r="E51" i="18"/>
  <c r="F51" i="18"/>
  <c r="G51" i="18"/>
  <c r="H51" i="18"/>
  <c r="I51" i="18"/>
  <c r="J51" i="18"/>
  <c r="K51" i="18"/>
  <c r="L51" i="18"/>
  <c r="D52" i="18"/>
  <c r="E52" i="18"/>
  <c r="F52" i="18"/>
  <c r="G52" i="18"/>
  <c r="H52" i="18"/>
  <c r="I52" i="18"/>
  <c r="J52" i="18"/>
  <c r="K52" i="18"/>
  <c r="L52" i="18"/>
  <c r="D53" i="18"/>
  <c r="E53" i="18"/>
  <c r="F53" i="18"/>
  <c r="G53" i="18"/>
  <c r="H53" i="18"/>
  <c r="I53" i="18"/>
  <c r="J53" i="18"/>
  <c r="K53" i="18"/>
  <c r="L53" i="18"/>
  <c r="D54" i="18"/>
  <c r="E54" i="18"/>
  <c r="F54" i="18"/>
  <c r="G54" i="18"/>
  <c r="H54" i="18"/>
  <c r="I54" i="18"/>
  <c r="J54" i="18"/>
  <c r="K54" i="18"/>
  <c r="L54" i="18"/>
  <c r="D55" i="18"/>
  <c r="E55" i="18"/>
  <c r="F55" i="18"/>
  <c r="G55" i="18"/>
  <c r="H55" i="18"/>
  <c r="I55" i="18"/>
  <c r="J55" i="18"/>
  <c r="K55" i="18"/>
  <c r="L55" i="18"/>
  <c r="D56" i="18"/>
  <c r="E56" i="18"/>
  <c r="F56" i="18"/>
  <c r="G56" i="18"/>
  <c r="H56" i="18"/>
  <c r="I56" i="18"/>
  <c r="J56" i="18"/>
  <c r="K56" i="18"/>
  <c r="L56" i="18"/>
  <c r="D57" i="18"/>
  <c r="E57" i="18"/>
  <c r="F57" i="18"/>
  <c r="G57" i="18"/>
  <c r="H57" i="18"/>
  <c r="I57" i="18"/>
  <c r="J57" i="18"/>
  <c r="K57" i="18"/>
  <c r="L57" i="18"/>
  <c r="D58" i="18"/>
  <c r="E58" i="18"/>
  <c r="F58" i="18"/>
  <c r="G58" i="18"/>
  <c r="H58" i="18"/>
  <c r="I58" i="18"/>
  <c r="J58" i="18"/>
  <c r="K58" i="18"/>
  <c r="L58" i="18"/>
  <c r="D59" i="18"/>
  <c r="E59" i="18"/>
  <c r="F59" i="18"/>
  <c r="G59" i="18"/>
  <c r="H59" i="18"/>
  <c r="I59" i="18"/>
  <c r="J59" i="18"/>
  <c r="K59" i="18"/>
  <c r="L59" i="18"/>
  <c r="D60" i="18"/>
  <c r="E60" i="18"/>
  <c r="F60" i="18"/>
  <c r="G60" i="18"/>
  <c r="H60" i="18"/>
  <c r="I60" i="18"/>
  <c r="J60" i="18"/>
  <c r="K60" i="18"/>
  <c r="L60" i="18"/>
  <c r="D61" i="18"/>
  <c r="E61" i="18"/>
  <c r="F61" i="18"/>
  <c r="G61" i="18"/>
  <c r="H61" i="18"/>
  <c r="I61" i="18"/>
  <c r="J61" i="18"/>
  <c r="K61" i="18"/>
  <c r="L61" i="18"/>
  <c r="D62" i="18"/>
  <c r="E62" i="18"/>
  <c r="F62" i="18"/>
  <c r="G62" i="18"/>
  <c r="H62" i="18"/>
  <c r="I62" i="18"/>
  <c r="J62" i="18"/>
  <c r="K62" i="18"/>
  <c r="L62" i="18"/>
  <c r="D63" i="18"/>
  <c r="E63" i="18"/>
  <c r="F63" i="18"/>
  <c r="G63" i="18"/>
  <c r="H63" i="18"/>
  <c r="I63" i="18"/>
  <c r="J63" i="18"/>
  <c r="K63" i="18"/>
  <c r="L63" i="18"/>
  <c r="D64" i="18"/>
  <c r="E64" i="18"/>
  <c r="F64" i="18"/>
  <c r="G64" i="18"/>
  <c r="H64" i="18"/>
  <c r="I64" i="18"/>
  <c r="J64" i="18"/>
  <c r="K64" i="18"/>
  <c r="L64" i="18"/>
  <c r="D65" i="18"/>
  <c r="E65" i="18"/>
  <c r="F65" i="18"/>
  <c r="G65" i="18"/>
  <c r="H65" i="18"/>
  <c r="I65" i="18"/>
  <c r="J65" i="18"/>
  <c r="K65" i="18"/>
  <c r="L65" i="18"/>
  <c r="D66" i="18"/>
  <c r="E66" i="18"/>
  <c r="F66" i="18"/>
  <c r="G66" i="18"/>
  <c r="H66" i="18"/>
  <c r="I66" i="18"/>
  <c r="J66" i="18"/>
  <c r="K66" i="18"/>
  <c r="L66" i="18"/>
  <c r="D67" i="18"/>
  <c r="E67" i="18"/>
  <c r="F67" i="18"/>
  <c r="G67" i="18"/>
  <c r="H67" i="18"/>
  <c r="I67" i="18"/>
  <c r="J67" i="18"/>
  <c r="K67" i="18"/>
  <c r="L67" i="18"/>
  <c r="D68" i="18"/>
  <c r="E68" i="18"/>
  <c r="F68" i="18"/>
  <c r="G68" i="18"/>
  <c r="H68" i="18"/>
  <c r="I68" i="18"/>
  <c r="J68" i="18"/>
  <c r="K68" i="18"/>
  <c r="L68" i="18"/>
  <c r="D69" i="18"/>
  <c r="E69" i="18"/>
  <c r="F69" i="18"/>
  <c r="G69" i="18"/>
  <c r="H69" i="18"/>
  <c r="I69" i="18"/>
  <c r="J69" i="18"/>
  <c r="K69" i="18"/>
  <c r="L69" i="18"/>
  <c r="D70" i="18"/>
  <c r="E70" i="18"/>
  <c r="F70" i="18"/>
  <c r="G70" i="18"/>
  <c r="H70" i="18"/>
  <c r="I70" i="18"/>
  <c r="J70" i="18"/>
  <c r="K70" i="18"/>
  <c r="L70" i="18"/>
  <c r="D71" i="18"/>
  <c r="E71" i="18"/>
  <c r="F71" i="18"/>
  <c r="G71" i="18"/>
  <c r="H71" i="18"/>
  <c r="I71" i="18"/>
  <c r="J71" i="18"/>
  <c r="K71" i="18"/>
  <c r="L71" i="18"/>
  <c r="D72" i="18"/>
  <c r="E72" i="18"/>
  <c r="F72" i="18"/>
  <c r="G72" i="18"/>
  <c r="H72" i="18"/>
  <c r="I72" i="18"/>
  <c r="J72" i="18"/>
  <c r="K72" i="18"/>
  <c r="L72" i="18"/>
  <c r="D73" i="18"/>
  <c r="E73" i="18"/>
  <c r="F73" i="18"/>
  <c r="G73" i="18"/>
  <c r="H73" i="18"/>
  <c r="I73" i="18"/>
  <c r="J73" i="18"/>
  <c r="K73" i="18"/>
  <c r="L73" i="18"/>
  <c r="D74" i="18"/>
  <c r="E74" i="18"/>
  <c r="F74" i="18"/>
  <c r="G74" i="18"/>
  <c r="H74" i="18"/>
  <c r="I74" i="18"/>
  <c r="J74" i="18"/>
  <c r="K74" i="18"/>
  <c r="L74" i="18"/>
  <c r="D75" i="18"/>
  <c r="E75" i="18"/>
  <c r="F75" i="18"/>
  <c r="G75" i="18"/>
  <c r="H75" i="18"/>
  <c r="I75" i="18"/>
  <c r="J75" i="18"/>
  <c r="K75" i="18"/>
  <c r="L75" i="18"/>
  <c r="D76" i="18"/>
  <c r="E76" i="18"/>
  <c r="F76" i="18"/>
  <c r="G76" i="18"/>
  <c r="H76" i="18"/>
  <c r="I76" i="18"/>
  <c r="J76" i="18"/>
  <c r="K76" i="18"/>
  <c r="L76" i="18"/>
  <c r="D77" i="18"/>
  <c r="E77" i="18"/>
  <c r="F77" i="18"/>
  <c r="G77" i="18"/>
  <c r="H77" i="18"/>
  <c r="I77" i="18"/>
  <c r="J77" i="18"/>
  <c r="K77" i="18"/>
  <c r="L77" i="18"/>
  <c r="D78" i="18"/>
  <c r="E78" i="18"/>
  <c r="F78" i="18"/>
  <c r="G78" i="18"/>
  <c r="H78" i="18"/>
  <c r="I78" i="18"/>
  <c r="J78" i="18"/>
  <c r="K78" i="18"/>
  <c r="L78" i="18"/>
  <c r="D79" i="18"/>
  <c r="E79" i="18"/>
  <c r="F79" i="18"/>
  <c r="G79" i="18"/>
  <c r="H79" i="18"/>
  <c r="I79" i="18"/>
  <c r="J79" i="18"/>
  <c r="K79" i="18"/>
  <c r="L79" i="18"/>
  <c r="D80" i="18"/>
  <c r="E80" i="18"/>
  <c r="F80" i="18"/>
  <c r="G80" i="18"/>
  <c r="H80" i="18"/>
  <c r="I80" i="18"/>
  <c r="J80" i="18"/>
  <c r="K80" i="18"/>
  <c r="L80" i="18"/>
  <c r="D81" i="18"/>
  <c r="E81" i="18"/>
  <c r="F81" i="18"/>
  <c r="G81" i="18"/>
  <c r="H81" i="18"/>
  <c r="I81" i="18"/>
  <c r="J81" i="18"/>
  <c r="K81" i="18"/>
  <c r="L81" i="18"/>
  <c r="D82" i="18"/>
  <c r="E82" i="18"/>
  <c r="F82" i="18"/>
  <c r="G82" i="18"/>
  <c r="H82" i="18"/>
  <c r="I82" i="18"/>
  <c r="J82" i="18"/>
  <c r="K82" i="18"/>
  <c r="L82" i="18"/>
  <c r="D83" i="18"/>
  <c r="E83" i="18"/>
  <c r="F83" i="18"/>
  <c r="G83" i="18"/>
  <c r="H83" i="18"/>
  <c r="I83" i="18"/>
  <c r="J83" i="18"/>
  <c r="K83" i="18"/>
  <c r="L83" i="18"/>
  <c r="D84" i="18"/>
  <c r="E84" i="18"/>
  <c r="F84" i="18"/>
  <c r="G84" i="18"/>
  <c r="H84" i="18"/>
  <c r="I84" i="18"/>
  <c r="J84" i="18"/>
  <c r="K84" i="18"/>
  <c r="L84" i="18"/>
  <c r="D85" i="18"/>
  <c r="E85" i="18"/>
  <c r="F85" i="18"/>
  <c r="G85" i="18"/>
  <c r="H85" i="18"/>
  <c r="I85" i="18"/>
  <c r="J85" i="18"/>
  <c r="K85" i="18"/>
  <c r="L85" i="18"/>
  <c r="D86" i="18"/>
  <c r="E86" i="18"/>
  <c r="F86" i="18"/>
  <c r="G86" i="18"/>
  <c r="H86" i="18"/>
  <c r="I86" i="18"/>
  <c r="J86" i="18"/>
  <c r="K86" i="18"/>
  <c r="L86" i="18"/>
  <c r="D87" i="18"/>
  <c r="E87" i="18"/>
  <c r="F87" i="18"/>
  <c r="G87" i="18"/>
  <c r="H87" i="18"/>
  <c r="I87" i="18"/>
  <c r="J87" i="18"/>
  <c r="K87" i="18"/>
  <c r="L87" i="18"/>
  <c r="D88" i="18"/>
  <c r="E88" i="18"/>
  <c r="F88" i="18"/>
  <c r="G88" i="18"/>
  <c r="H88" i="18"/>
  <c r="I88" i="18"/>
  <c r="J88" i="18"/>
  <c r="K88" i="18"/>
  <c r="L88" i="18"/>
  <c r="D89" i="18"/>
  <c r="E89" i="18"/>
  <c r="F89" i="18"/>
  <c r="G89" i="18"/>
  <c r="H89" i="18"/>
  <c r="I89" i="18"/>
  <c r="J89" i="18"/>
  <c r="K89" i="18"/>
  <c r="L89" i="18"/>
  <c r="D90" i="18"/>
  <c r="E90" i="18"/>
  <c r="F90" i="18"/>
  <c r="G90" i="18"/>
  <c r="H90" i="18"/>
  <c r="I90" i="18"/>
  <c r="J90" i="18"/>
  <c r="K90" i="18"/>
  <c r="L90" i="18"/>
  <c r="E5" i="18"/>
  <c r="F5" i="18"/>
  <c r="G5" i="18"/>
  <c r="H5" i="18"/>
  <c r="I5" i="18"/>
  <c r="J5" i="18"/>
  <c r="K5" i="18"/>
  <c r="L5" i="18"/>
  <c r="D5" i="18"/>
  <c r="A6" i="18"/>
  <c r="B6" i="18"/>
  <c r="A7" i="18"/>
  <c r="B7" i="18"/>
  <c r="A8" i="18"/>
  <c r="B8" i="18"/>
  <c r="A9" i="18"/>
  <c r="B9" i="18"/>
  <c r="A10" i="18"/>
  <c r="B10" i="18"/>
  <c r="A11" i="18"/>
  <c r="B11" i="18"/>
  <c r="A12" i="18"/>
  <c r="B12" i="18"/>
  <c r="A13" i="18"/>
  <c r="B13" i="18"/>
  <c r="A14" i="18"/>
  <c r="B14" i="18"/>
  <c r="A15" i="18"/>
  <c r="B15" i="18"/>
  <c r="A16" i="18"/>
  <c r="B16" i="18"/>
  <c r="A17" i="18"/>
  <c r="B17" i="18"/>
  <c r="A18" i="18"/>
  <c r="B18" i="18"/>
  <c r="A19" i="18"/>
  <c r="B19" i="18"/>
  <c r="A20" i="18"/>
  <c r="B20" i="18"/>
  <c r="A21" i="18"/>
  <c r="B21" i="18"/>
  <c r="A22" i="18"/>
  <c r="B22" i="18"/>
  <c r="A23" i="18"/>
  <c r="B23" i="18"/>
  <c r="A24" i="18"/>
  <c r="B24" i="18"/>
  <c r="A25" i="18"/>
  <c r="B25" i="18"/>
  <c r="A26" i="18"/>
  <c r="B26" i="18"/>
  <c r="A27" i="18"/>
  <c r="B27" i="18"/>
  <c r="A28" i="18"/>
  <c r="B28" i="18"/>
  <c r="A29" i="18"/>
  <c r="B29" i="18"/>
  <c r="A30" i="18"/>
  <c r="B30" i="18"/>
  <c r="A31" i="18"/>
  <c r="B31" i="18"/>
  <c r="A32" i="18"/>
  <c r="B32" i="18"/>
  <c r="A33" i="18"/>
  <c r="B33" i="18"/>
  <c r="A34" i="18"/>
  <c r="B34" i="18"/>
  <c r="A35" i="18"/>
  <c r="B35" i="18"/>
  <c r="A36" i="18"/>
  <c r="B36" i="18"/>
  <c r="A37" i="18"/>
  <c r="B37" i="18"/>
  <c r="A38" i="18"/>
  <c r="B38" i="18"/>
  <c r="A39" i="18"/>
  <c r="B39" i="18"/>
  <c r="A40" i="18"/>
  <c r="B40" i="18"/>
  <c r="A41" i="18"/>
  <c r="B41" i="18"/>
  <c r="A42" i="18"/>
  <c r="B42" i="18"/>
  <c r="A43" i="18"/>
  <c r="B43" i="18"/>
  <c r="A44" i="18"/>
  <c r="B44" i="18"/>
  <c r="A45" i="18"/>
  <c r="B45" i="18"/>
  <c r="A46" i="18"/>
  <c r="B46" i="18"/>
  <c r="A47" i="18"/>
  <c r="B47" i="18"/>
  <c r="A48" i="18"/>
  <c r="B48" i="18"/>
  <c r="A49" i="18"/>
  <c r="B49" i="18"/>
  <c r="A50" i="18"/>
  <c r="B50" i="18"/>
  <c r="A51" i="18"/>
  <c r="B51" i="18"/>
  <c r="A52" i="18"/>
  <c r="B52" i="18"/>
  <c r="A53" i="18"/>
  <c r="B53" i="18"/>
  <c r="A54" i="18"/>
  <c r="B54" i="18"/>
  <c r="A55" i="18"/>
  <c r="B55" i="18"/>
  <c r="A57" i="18"/>
  <c r="B57" i="18"/>
  <c r="A58" i="18"/>
  <c r="B58" i="18"/>
  <c r="A59" i="18"/>
  <c r="B59" i="18"/>
  <c r="A60" i="18"/>
  <c r="B60" i="18"/>
  <c r="A61" i="18"/>
  <c r="B61" i="18"/>
  <c r="A62" i="18"/>
  <c r="B62" i="18"/>
  <c r="A63" i="18"/>
  <c r="B63" i="18"/>
  <c r="A64" i="18"/>
  <c r="B64" i="18"/>
  <c r="A65" i="18"/>
  <c r="B65" i="18"/>
  <c r="A66" i="18"/>
  <c r="B66" i="18"/>
  <c r="A67" i="18"/>
  <c r="B67" i="18"/>
  <c r="A68" i="18"/>
  <c r="B68" i="18"/>
  <c r="A69" i="18"/>
  <c r="B69" i="18"/>
  <c r="A70" i="18"/>
  <c r="B70" i="18"/>
  <c r="A71" i="18"/>
  <c r="B71" i="18"/>
  <c r="A72" i="18"/>
  <c r="B72" i="18"/>
  <c r="A73" i="18"/>
  <c r="B73" i="18"/>
  <c r="A74" i="18"/>
  <c r="B74" i="18"/>
  <c r="A75" i="18"/>
  <c r="B75" i="18"/>
  <c r="A76" i="18"/>
  <c r="B76" i="18"/>
  <c r="A77" i="18"/>
  <c r="B77" i="18"/>
  <c r="A78" i="18"/>
  <c r="B78" i="18"/>
  <c r="A79" i="18"/>
  <c r="B79" i="18"/>
  <c r="A80" i="18"/>
  <c r="B80" i="18"/>
  <c r="A81" i="18"/>
  <c r="B81" i="18"/>
  <c r="A82" i="18"/>
  <c r="B82" i="18"/>
  <c r="A83" i="18"/>
  <c r="B83" i="18"/>
  <c r="A84" i="18"/>
  <c r="B84" i="18"/>
  <c r="A85" i="18"/>
  <c r="B85" i="18"/>
  <c r="A86" i="18"/>
  <c r="B86" i="18"/>
  <c r="A87" i="18"/>
  <c r="B87" i="18"/>
  <c r="A88" i="18"/>
  <c r="B88" i="18"/>
  <c r="A89" i="18"/>
  <c r="B89" i="18"/>
  <c r="A90" i="18"/>
  <c r="B90" i="18"/>
  <c r="B5" i="18"/>
  <c r="A5" i="18"/>
  <c r="A6" i="16"/>
  <c r="B6" i="16"/>
  <c r="A7" i="16"/>
  <c r="B7" i="16"/>
  <c r="A8" i="16"/>
  <c r="B8" i="16"/>
  <c r="A9" i="16"/>
  <c r="B9" i="16"/>
  <c r="A10" i="16"/>
  <c r="B10" i="16"/>
  <c r="A11" i="16"/>
  <c r="B11" i="16"/>
  <c r="A12" i="16"/>
  <c r="B12" i="16"/>
  <c r="A13" i="16"/>
  <c r="B13" i="16"/>
  <c r="A14" i="16"/>
  <c r="B14" i="16"/>
  <c r="A15" i="16"/>
  <c r="B15" i="16"/>
  <c r="A16" i="16"/>
  <c r="B16" i="16"/>
  <c r="A17" i="16"/>
  <c r="B17" i="16"/>
  <c r="A18" i="16"/>
  <c r="B18" i="16"/>
  <c r="A19" i="16"/>
  <c r="B19" i="16"/>
  <c r="A20" i="16"/>
  <c r="B20" i="16"/>
  <c r="A21" i="16"/>
  <c r="B21" i="16"/>
  <c r="A22" i="16"/>
  <c r="B22" i="16"/>
  <c r="A23" i="16"/>
  <c r="B23" i="16"/>
  <c r="A24" i="16"/>
  <c r="B24" i="16"/>
  <c r="A25" i="16"/>
  <c r="B25" i="16"/>
  <c r="A26" i="16"/>
  <c r="B26" i="16"/>
  <c r="A27" i="16"/>
  <c r="B27" i="16"/>
  <c r="A28" i="16"/>
  <c r="B28" i="16"/>
  <c r="A29" i="16"/>
  <c r="B29" i="16"/>
  <c r="A30" i="16"/>
  <c r="B30" i="16"/>
  <c r="A31" i="16"/>
  <c r="B31" i="16"/>
  <c r="A32" i="16"/>
  <c r="B32" i="16"/>
  <c r="A33" i="16"/>
  <c r="B33" i="16"/>
  <c r="A34" i="16"/>
  <c r="B34" i="16"/>
  <c r="A35" i="16"/>
  <c r="B35" i="16"/>
  <c r="A36" i="16"/>
  <c r="B36" i="16"/>
  <c r="A37" i="16"/>
  <c r="B37" i="16"/>
  <c r="A38" i="16"/>
  <c r="B38" i="16"/>
  <c r="A39" i="16"/>
  <c r="B39" i="16"/>
  <c r="A40" i="16"/>
  <c r="B40" i="16"/>
  <c r="A41" i="16"/>
  <c r="B41" i="16"/>
  <c r="A42" i="16"/>
  <c r="B42" i="16"/>
  <c r="A43" i="16"/>
  <c r="B43" i="16"/>
  <c r="A44" i="16"/>
  <c r="B44" i="16"/>
  <c r="A45" i="16"/>
  <c r="B45" i="16"/>
  <c r="A46" i="16"/>
  <c r="B46" i="16"/>
  <c r="A47" i="16"/>
  <c r="B47" i="16"/>
  <c r="A48" i="16"/>
  <c r="B48" i="16"/>
  <c r="A49" i="16"/>
  <c r="B49" i="16"/>
  <c r="A50" i="16"/>
  <c r="B50" i="16"/>
  <c r="A51" i="16"/>
  <c r="B51" i="16"/>
  <c r="A52" i="16"/>
  <c r="B52" i="16"/>
  <c r="A53" i="16"/>
  <c r="B53" i="16"/>
  <c r="A54" i="16"/>
  <c r="B54" i="16"/>
  <c r="A55" i="16"/>
  <c r="B55" i="16"/>
  <c r="A56" i="16"/>
  <c r="B56" i="16"/>
  <c r="A57" i="16"/>
  <c r="B57" i="16"/>
  <c r="A58" i="16"/>
  <c r="B58" i="16"/>
  <c r="A59" i="16"/>
  <c r="B59" i="16"/>
  <c r="A60" i="16"/>
  <c r="B60" i="16"/>
  <c r="A61" i="16"/>
  <c r="B61" i="16"/>
  <c r="A62" i="16"/>
  <c r="B62" i="16"/>
  <c r="A63" i="16"/>
  <c r="B63" i="16"/>
  <c r="A64" i="16"/>
  <c r="B64" i="16"/>
  <c r="A65" i="16"/>
  <c r="B65" i="16"/>
  <c r="A66" i="16"/>
  <c r="B66" i="16"/>
  <c r="A67" i="16"/>
  <c r="B67" i="16"/>
  <c r="A68" i="16"/>
  <c r="B68" i="16"/>
  <c r="A69" i="16"/>
  <c r="B69" i="16"/>
  <c r="A70" i="16"/>
  <c r="B70" i="16"/>
  <c r="A71" i="16"/>
  <c r="B71" i="16"/>
  <c r="A72" i="16"/>
  <c r="B72" i="16"/>
  <c r="A73" i="16"/>
  <c r="B73" i="16"/>
  <c r="A74" i="16"/>
  <c r="B74" i="16"/>
  <c r="A75" i="16"/>
  <c r="B75" i="16"/>
  <c r="A76" i="16"/>
  <c r="B76" i="16"/>
  <c r="A77" i="16"/>
  <c r="B77" i="16"/>
  <c r="A78" i="16"/>
  <c r="B78" i="16"/>
  <c r="A79" i="16"/>
  <c r="B79" i="16"/>
  <c r="A80" i="16"/>
  <c r="B80" i="16"/>
  <c r="A81" i="16"/>
  <c r="B81" i="16"/>
  <c r="A82" i="16"/>
  <c r="B82" i="16"/>
  <c r="A83" i="16"/>
  <c r="B83" i="16"/>
  <c r="A84" i="16"/>
  <c r="B84" i="16"/>
  <c r="A85" i="16"/>
  <c r="B85" i="16"/>
  <c r="A86" i="16"/>
  <c r="B86" i="16"/>
  <c r="A87" i="16"/>
  <c r="B87" i="16"/>
  <c r="A88" i="16"/>
  <c r="B88" i="16"/>
  <c r="A89" i="16"/>
  <c r="B89" i="16"/>
  <c r="A90" i="16"/>
  <c r="B90" i="16"/>
  <c r="B5" i="16"/>
  <c r="A5" i="16"/>
  <c r="D6" i="16"/>
  <c r="E6" i="16"/>
  <c r="F6" i="16"/>
  <c r="G6" i="16"/>
  <c r="H6" i="16"/>
  <c r="I6" i="16"/>
  <c r="J6" i="16"/>
  <c r="K6" i="16"/>
  <c r="L6" i="16"/>
  <c r="D7" i="16"/>
  <c r="E7" i="16"/>
  <c r="F7" i="16"/>
  <c r="G7" i="16"/>
  <c r="H7" i="16"/>
  <c r="I7" i="16"/>
  <c r="J7" i="16"/>
  <c r="K7" i="16"/>
  <c r="L7" i="16"/>
  <c r="D8" i="16"/>
  <c r="E8" i="16"/>
  <c r="F8" i="16"/>
  <c r="G8" i="16"/>
  <c r="H8" i="16"/>
  <c r="I8" i="16"/>
  <c r="J8" i="16"/>
  <c r="K8" i="16"/>
  <c r="L8" i="16"/>
  <c r="D9" i="16"/>
  <c r="E9" i="16"/>
  <c r="F9" i="16"/>
  <c r="G9" i="16"/>
  <c r="H9" i="16"/>
  <c r="I9" i="16"/>
  <c r="J9" i="16"/>
  <c r="K9" i="16"/>
  <c r="L9" i="16"/>
  <c r="D10" i="16"/>
  <c r="E10" i="16"/>
  <c r="F10" i="16"/>
  <c r="G10" i="16"/>
  <c r="H10" i="16"/>
  <c r="I10" i="16"/>
  <c r="J10" i="16"/>
  <c r="K10" i="16"/>
  <c r="L10" i="16"/>
  <c r="D11" i="16"/>
  <c r="E11" i="16"/>
  <c r="F11" i="16"/>
  <c r="G11" i="16"/>
  <c r="H11" i="16"/>
  <c r="I11" i="16"/>
  <c r="J11" i="16"/>
  <c r="K11" i="16"/>
  <c r="L11" i="16"/>
  <c r="D12" i="16"/>
  <c r="E12" i="16"/>
  <c r="F12" i="16"/>
  <c r="G12" i="16"/>
  <c r="H12" i="16"/>
  <c r="I12" i="16"/>
  <c r="J12" i="16"/>
  <c r="K12" i="16"/>
  <c r="L12" i="16"/>
  <c r="D13" i="16"/>
  <c r="E13" i="16"/>
  <c r="F13" i="16"/>
  <c r="G13" i="16"/>
  <c r="H13" i="16"/>
  <c r="I13" i="16"/>
  <c r="J13" i="16"/>
  <c r="K13" i="16"/>
  <c r="L13" i="16"/>
  <c r="D14" i="16"/>
  <c r="E14" i="16"/>
  <c r="F14" i="16"/>
  <c r="G14" i="16"/>
  <c r="H14" i="16"/>
  <c r="I14" i="16"/>
  <c r="J14" i="16"/>
  <c r="K14" i="16"/>
  <c r="L14" i="16"/>
  <c r="D15" i="16"/>
  <c r="E15" i="16"/>
  <c r="F15" i="16"/>
  <c r="G15" i="16"/>
  <c r="H15" i="16"/>
  <c r="I15" i="16"/>
  <c r="J15" i="16"/>
  <c r="K15" i="16"/>
  <c r="L15" i="16"/>
  <c r="D16" i="16"/>
  <c r="E16" i="16"/>
  <c r="F16" i="16"/>
  <c r="G16" i="16"/>
  <c r="H16" i="16"/>
  <c r="I16" i="16"/>
  <c r="J16" i="16"/>
  <c r="K16" i="16"/>
  <c r="L16" i="16"/>
  <c r="D17" i="16"/>
  <c r="E17" i="16"/>
  <c r="F17" i="16"/>
  <c r="G17" i="16"/>
  <c r="H17" i="16"/>
  <c r="I17" i="16"/>
  <c r="J17" i="16"/>
  <c r="K17" i="16"/>
  <c r="L17" i="16"/>
  <c r="D18" i="16"/>
  <c r="E18" i="16"/>
  <c r="F18" i="16"/>
  <c r="G18" i="16"/>
  <c r="H18" i="16"/>
  <c r="I18" i="16"/>
  <c r="J18" i="16"/>
  <c r="K18" i="16"/>
  <c r="L18" i="16"/>
  <c r="D19" i="16"/>
  <c r="E19" i="16"/>
  <c r="F19" i="16"/>
  <c r="G19" i="16"/>
  <c r="H19" i="16"/>
  <c r="I19" i="16"/>
  <c r="J19" i="16"/>
  <c r="K19" i="16"/>
  <c r="L19" i="16"/>
  <c r="D20" i="16"/>
  <c r="E20" i="16"/>
  <c r="F20" i="16"/>
  <c r="G20" i="16"/>
  <c r="H20" i="16"/>
  <c r="I20" i="16"/>
  <c r="J20" i="16"/>
  <c r="K20" i="16"/>
  <c r="L20" i="16"/>
  <c r="D21" i="16"/>
  <c r="E21" i="16"/>
  <c r="F21" i="16"/>
  <c r="G21" i="16"/>
  <c r="H21" i="16"/>
  <c r="I21" i="16"/>
  <c r="J21" i="16"/>
  <c r="K21" i="16"/>
  <c r="L21" i="16"/>
  <c r="D22" i="16"/>
  <c r="E22" i="16"/>
  <c r="F22" i="16"/>
  <c r="G22" i="16"/>
  <c r="H22" i="16"/>
  <c r="I22" i="16"/>
  <c r="J22" i="16"/>
  <c r="K22" i="16"/>
  <c r="L22" i="16"/>
  <c r="D23" i="16"/>
  <c r="E23" i="16"/>
  <c r="F23" i="16"/>
  <c r="G23" i="16"/>
  <c r="H23" i="16"/>
  <c r="I23" i="16"/>
  <c r="J23" i="16"/>
  <c r="K23" i="16"/>
  <c r="L23" i="16"/>
  <c r="D24" i="16"/>
  <c r="E24" i="16"/>
  <c r="F24" i="16"/>
  <c r="G24" i="16"/>
  <c r="H24" i="16"/>
  <c r="I24" i="16"/>
  <c r="J24" i="16"/>
  <c r="K24" i="16"/>
  <c r="L24" i="16"/>
  <c r="D25" i="16"/>
  <c r="E25" i="16"/>
  <c r="F25" i="16"/>
  <c r="G25" i="16"/>
  <c r="H25" i="16"/>
  <c r="I25" i="16"/>
  <c r="J25" i="16"/>
  <c r="K25" i="16"/>
  <c r="L25" i="16"/>
  <c r="D26" i="16"/>
  <c r="E26" i="16"/>
  <c r="F26" i="16"/>
  <c r="G26" i="16"/>
  <c r="H26" i="16"/>
  <c r="I26" i="16"/>
  <c r="J26" i="16"/>
  <c r="K26" i="16"/>
  <c r="L26" i="16"/>
  <c r="D27" i="16"/>
  <c r="E27" i="16"/>
  <c r="F27" i="16"/>
  <c r="G27" i="16"/>
  <c r="H27" i="16"/>
  <c r="I27" i="16"/>
  <c r="J27" i="16"/>
  <c r="K27" i="16"/>
  <c r="L27" i="16"/>
  <c r="D28" i="16"/>
  <c r="E28" i="16"/>
  <c r="F28" i="16"/>
  <c r="G28" i="16"/>
  <c r="H28" i="16"/>
  <c r="I28" i="16"/>
  <c r="J28" i="16"/>
  <c r="K28" i="16"/>
  <c r="L28" i="16"/>
  <c r="D29" i="16"/>
  <c r="E29" i="16"/>
  <c r="F29" i="16"/>
  <c r="G29" i="16"/>
  <c r="H29" i="16"/>
  <c r="I29" i="16"/>
  <c r="J29" i="16"/>
  <c r="K29" i="16"/>
  <c r="L29" i="16"/>
  <c r="D30" i="16"/>
  <c r="E30" i="16"/>
  <c r="F30" i="16"/>
  <c r="G30" i="16"/>
  <c r="H30" i="16"/>
  <c r="I30" i="16"/>
  <c r="J30" i="16"/>
  <c r="K30" i="16"/>
  <c r="L30" i="16"/>
  <c r="D31" i="16"/>
  <c r="E31" i="16"/>
  <c r="F31" i="16"/>
  <c r="G31" i="16"/>
  <c r="H31" i="16"/>
  <c r="I31" i="16"/>
  <c r="J31" i="16"/>
  <c r="K31" i="16"/>
  <c r="L31" i="16"/>
  <c r="D32" i="16"/>
  <c r="E32" i="16"/>
  <c r="F32" i="16"/>
  <c r="G32" i="16"/>
  <c r="H32" i="16"/>
  <c r="I32" i="16"/>
  <c r="J32" i="16"/>
  <c r="K32" i="16"/>
  <c r="L32" i="16"/>
  <c r="D33" i="16"/>
  <c r="E33" i="16"/>
  <c r="F33" i="16"/>
  <c r="G33" i="16"/>
  <c r="H33" i="16"/>
  <c r="I33" i="16"/>
  <c r="J33" i="16"/>
  <c r="K33" i="16"/>
  <c r="L33" i="16"/>
  <c r="D34" i="16"/>
  <c r="E34" i="16"/>
  <c r="F34" i="16"/>
  <c r="G34" i="16"/>
  <c r="H34" i="16"/>
  <c r="I34" i="16"/>
  <c r="J34" i="16"/>
  <c r="K34" i="16"/>
  <c r="L34" i="16"/>
  <c r="D35" i="16"/>
  <c r="E35" i="16"/>
  <c r="F35" i="16"/>
  <c r="G35" i="16"/>
  <c r="H35" i="16"/>
  <c r="I35" i="16"/>
  <c r="J35" i="16"/>
  <c r="K35" i="16"/>
  <c r="L35" i="16"/>
  <c r="D36" i="16"/>
  <c r="E36" i="16"/>
  <c r="F36" i="16"/>
  <c r="G36" i="16"/>
  <c r="H36" i="16"/>
  <c r="I36" i="16"/>
  <c r="J36" i="16"/>
  <c r="K36" i="16"/>
  <c r="L36" i="16"/>
  <c r="D37" i="16"/>
  <c r="E37" i="16"/>
  <c r="F37" i="16"/>
  <c r="G37" i="16"/>
  <c r="H37" i="16"/>
  <c r="I37" i="16"/>
  <c r="J37" i="16"/>
  <c r="K37" i="16"/>
  <c r="L37" i="16"/>
  <c r="D38" i="16"/>
  <c r="E38" i="16"/>
  <c r="F38" i="16"/>
  <c r="G38" i="16"/>
  <c r="H38" i="16"/>
  <c r="I38" i="16"/>
  <c r="J38" i="16"/>
  <c r="K38" i="16"/>
  <c r="L38" i="16"/>
  <c r="D39" i="16"/>
  <c r="E39" i="16"/>
  <c r="F39" i="16"/>
  <c r="G39" i="16"/>
  <c r="H39" i="16"/>
  <c r="I39" i="16"/>
  <c r="J39" i="16"/>
  <c r="K39" i="16"/>
  <c r="L39" i="16"/>
  <c r="D40" i="16"/>
  <c r="E40" i="16"/>
  <c r="F40" i="16"/>
  <c r="G40" i="16"/>
  <c r="H40" i="16"/>
  <c r="I40" i="16"/>
  <c r="J40" i="16"/>
  <c r="K40" i="16"/>
  <c r="L40" i="16"/>
  <c r="D41" i="16"/>
  <c r="E41" i="16"/>
  <c r="F41" i="16"/>
  <c r="G41" i="16"/>
  <c r="H41" i="16"/>
  <c r="I41" i="16"/>
  <c r="J41" i="16"/>
  <c r="K41" i="16"/>
  <c r="L41" i="16"/>
  <c r="D42" i="16"/>
  <c r="E42" i="16"/>
  <c r="F42" i="16"/>
  <c r="G42" i="16"/>
  <c r="H42" i="16"/>
  <c r="I42" i="16"/>
  <c r="J42" i="16"/>
  <c r="K42" i="16"/>
  <c r="L42" i="16"/>
  <c r="D43" i="16"/>
  <c r="E43" i="16"/>
  <c r="F43" i="16"/>
  <c r="G43" i="16"/>
  <c r="H43" i="16"/>
  <c r="I43" i="16"/>
  <c r="J43" i="16"/>
  <c r="K43" i="16"/>
  <c r="L43" i="16"/>
  <c r="D44" i="16"/>
  <c r="E44" i="16"/>
  <c r="F44" i="16"/>
  <c r="G44" i="16"/>
  <c r="H44" i="16"/>
  <c r="I44" i="16"/>
  <c r="J44" i="16"/>
  <c r="K44" i="16"/>
  <c r="L44" i="16"/>
  <c r="D45" i="16"/>
  <c r="E45" i="16"/>
  <c r="F45" i="16"/>
  <c r="G45" i="16"/>
  <c r="H45" i="16"/>
  <c r="I45" i="16"/>
  <c r="J45" i="16"/>
  <c r="K45" i="16"/>
  <c r="L45" i="16"/>
  <c r="D46" i="16"/>
  <c r="E46" i="16"/>
  <c r="F46" i="16"/>
  <c r="G46" i="16"/>
  <c r="H46" i="16"/>
  <c r="I46" i="16"/>
  <c r="J46" i="16"/>
  <c r="K46" i="16"/>
  <c r="L46" i="16"/>
  <c r="D47" i="16"/>
  <c r="E47" i="16"/>
  <c r="F47" i="16"/>
  <c r="G47" i="16"/>
  <c r="H47" i="16"/>
  <c r="I47" i="16"/>
  <c r="J47" i="16"/>
  <c r="K47" i="16"/>
  <c r="L47" i="16"/>
  <c r="D48" i="16"/>
  <c r="E48" i="16"/>
  <c r="F48" i="16"/>
  <c r="G48" i="16"/>
  <c r="H48" i="16"/>
  <c r="I48" i="16"/>
  <c r="J48" i="16"/>
  <c r="K48" i="16"/>
  <c r="L48" i="16"/>
  <c r="D49" i="16"/>
  <c r="E49" i="16"/>
  <c r="F49" i="16"/>
  <c r="G49" i="16"/>
  <c r="H49" i="16"/>
  <c r="I49" i="16"/>
  <c r="J49" i="16"/>
  <c r="K49" i="16"/>
  <c r="L49" i="16"/>
  <c r="D50" i="16"/>
  <c r="E50" i="16"/>
  <c r="F50" i="16"/>
  <c r="G50" i="16"/>
  <c r="H50" i="16"/>
  <c r="I50" i="16"/>
  <c r="J50" i="16"/>
  <c r="K50" i="16"/>
  <c r="L50" i="16"/>
  <c r="D51" i="16"/>
  <c r="E51" i="16"/>
  <c r="F51" i="16"/>
  <c r="G51" i="16"/>
  <c r="H51" i="16"/>
  <c r="I51" i="16"/>
  <c r="J51" i="16"/>
  <c r="K51" i="16"/>
  <c r="L51" i="16"/>
  <c r="D52" i="16"/>
  <c r="E52" i="16"/>
  <c r="F52" i="16"/>
  <c r="G52" i="16"/>
  <c r="H52" i="16"/>
  <c r="I52" i="16"/>
  <c r="J52" i="16"/>
  <c r="K52" i="16"/>
  <c r="L52" i="16"/>
  <c r="D53" i="16"/>
  <c r="E53" i="16"/>
  <c r="F53" i="16"/>
  <c r="G53" i="16"/>
  <c r="H53" i="16"/>
  <c r="I53" i="16"/>
  <c r="J53" i="16"/>
  <c r="K53" i="16"/>
  <c r="L53" i="16"/>
  <c r="D54" i="16"/>
  <c r="E54" i="16"/>
  <c r="F54" i="16"/>
  <c r="G54" i="16"/>
  <c r="H54" i="16"/>
  <c r="I54" i="16"/>
  <c r="J54" i="16"/>
  <c r="K54" i="16"/>
  <c r="L54" i="16"/>
  <c r="D55" i="16"/>
  <c r="E55" i="16"/>
  <c r="F55" i="16"/>
  <c r="G55" i="16"/>
  <c r="H55" i="16"/>
  <c r="I55" i="16"/>
  <c r="J55" i="16"/>
  <c r="K55" i="16"/>
  <c r="L55" i="16"/>
  <c r="D56" i="16"/>
  <c r="E56" i="16"/>
  <c r="F56" i="16"/>
  <c r="G56" i="16"/>
  <c r="H56" i="16"/>
  <c r="I56" i="16"/>
  <c r="J56" i="16"/>
  <c r="K56" i="16"/>
  <c r="L56" i="16"/>
  <c r="D57" i="16"/>
  <c r="E57" i="16"/>
  <c r="F57" i="16"/>
  <c r="G57" i="16"/>
  <c r="H57" i="16"/>
  <c r="I57" i="16"/>
  <c r="J57" i="16"/>
  <c r="K57" i="16"/>
  <c r="L57" i="16"/>
  <c r="D58" i="16"/>
  <c r="E58" i="16"/>
  <c r="F58" i="16"/>
  <c r="G58" i="16"/>
  <c r="H58" i="16"/>
  <c r="I58" i="16"/>
  <c r="J58" i="16"/>
  <c r="K58" i="16"/>
  <c r="L58" i="16"/>
  <c r="D59" i="16"/>
  <c r="E59" i="16"/>
  <c r="F59" i="16"/>
  <c r="G59" i="16"/>
  <c r="H59" i="16"/>
  <c r="I59" i="16"/>
  <c r="J59" i="16"/>
  <c r="K59" i="16"/>
  <c r="L59" i="16"/>
  <c r="D60" i="16"/>
  <c r="E60" i="16"/>
  <c r="F60" i="16"/>
  <c r="G60" i="16"/>
  <c r="H60" i="16"/>
  <c r="I60" i="16"/>
  <c r="J60" i="16"/>
  <c r="K60" i="16"/>
  <c r="L60" i="16"/>
  <c r="D61" i="16"/>
  <c r="E61" i="16"/>
  <c r="F61" i="16"/>
  <c r="G61" i="16"/>
  <c r="H61" i="16"/>
  <c r="I61" i="16"/>
  <c r="J61" i="16"/>
  <c r="K61" i="16"/>
  <c r="L61" i="16"/>
  <c r="D62" i="16"/>
  <c r="E62" i="16"/>
  <c r="F62" i="16"/>
  <c r="G62" i="16"/>
  <c r="H62" i="16"/>
  <c r="I62" i="16"/>
  <c r="J62" i="16"/>
  <c r="K62" i="16"/>
  <c r="L62" i="16"/>
  <c r="D63" i="16"/>
  <c r="E63" i="16"/>
  <c r="F63" i="16"/>
  <c r="G63" i="16"/>
  <c r="H63" i="16"/>
  <c r="I63" i="16"/>
  <c r="J63" i="16"/>
  <c r="K63" i="16"/>
  <c r="L63" i="16"/>
  <c r="D64" i="16"/>
  <c r="E64" i="16"/>
  <c r="F64" i="16"/>
  <c r="G64" i="16"/>
  <c r="H64" i="16"/>
  <c r="I64" i="16"/>
  <c r="J64" i="16"/>
  <c r="K64" i="16"/>
  <c r="L64" i="16"/>
  <c r="D65" i="16"/>
  <c r="E65" i="16"/>
  <c r="F65" i="16"/>
  <c r="G65" i="16"/>
  <c r="H65" i="16"/>
  <c r="I65" i="16"/>
  <c r="J65" i="16"/>
  <c r="K65" i="16"/>
  <c r="L65" i="16"/>
  <c r="D66" i="16"/>
  <c r="E66" i="16"/>
  <c r="F66" i="16"/>
  <c r="G66" i="16"/>
  <c r="H66" i="16"/>
  <c r="I66" i="16"/>
  <c r="J66" i="16"/>
  <c r="K66" i="16"/>
  <c r="L66" i="16"/>
  <c r="D67" i="16"/>
  <c r="E67" i="16"/>
  <c r="F67" i="16"/>
  <c r="G67" i="16"/>
  <c r="H67" i="16"/>
  <c r="I67" i="16"/>
  <c r="J67" i="16"/>
  <c r="K67" i="16"/>
  <c r="L67" i="16"/>
  <c r="D68" i="16"/>
  <c r="E68" i="16"/>
  <c r="F68" i="16"/>
  <c r="G68" i="16"/>
  <c r="H68" i="16"/>
  <c r="I68" i="16"/>
  <c r="J68" i="16"/>
  <c r="K68" i="16"/>
  <c r="L68" i="16"/>
  <c r="D69" i="16"/>
  <c r="E69" i="16"/>
  <c r="F69" i="16"/>
  <c r="G69" i="16"/>
  <c r="H69" i="16"/>
  <c r="I69" i="16"/>
  <c r="J69" i="16"/>
  <c r="K69" i="16"/>
  <c r="L69" i="16"/>
  <c r="D70" i="16"/>
  <c r="E70" i="16"/>
  <c r="F70" i="16"/>
  <c r="G70" i="16"/>
  <c r="H70" i="16"/>
  <c r="I70" i="16"/>
  <c r="J70" i="16"/>
  <c r="K70" i="16"/>
  <c r="L70" i="16"/>
  <c r="D71" i="16"/>
  <c r="E71" i="16"/>
  <c r="F71" i="16"/>
  <c r="G71" i="16"/>
  <c r="H71" i="16"/>
  <c r="I71" i="16"/>
  <c r="J71" i="16"/>
  <c r="K71" i="16"/>
  <c r="L71" i="16"/>
  <c r="D72" i="16"/>
  <c r="E72" i="16"/>
  <c r="F72" i="16"/>
  <c r="G72" i="16"/>
  <c r="H72" i="16"/>
  <c r="I72" i="16"/>
  <c r="J72" i="16"/>
  <c r="K72" i="16"/>
  <c r="L72" i="16"/>
  <c r="D73" i="16"/>
  <c r="E73" i="16"/>
  <c r="F73" i="16"/>
  <c r="G73" i="16"/>
  <c r="H73" i="16"/>
  <c r="I73" i="16"/>
  <c r="J73" i="16"/>
  <c r="K73" i="16"/>
  <c r="L73" i="16"/>
  <c r="D74" i="16"/>
  <c r="E74" i="16"/>
  <c r="F74" i="16"/>
  <c r="G74" i="16"/>
  <c r="H74" i="16"/>
  <c r="I74" i="16"/>
  <c r="J74" i="16"/>
  <c r="K74" i="16"/>
  <c r="L74" i="16"/>
  <c r="D75" i="16"/>
  <c r="E75" i="16"/>
  <c r="F75" i="16"/>
  <c r="G75" i="16"/>
  <c r="H75" i="16"/>
  <c r="I75" i="16"/>
  <c r="J75" i="16"/>
  <c r="K75" i="16"/>
  <c r="L75" i="16"/>
  <c r="D76" i="16"/>
  <c r="E76" i="16"/>
  <c r="F76" i="16"/>
  <c r="G76" i="16"/>
  <c r="H76" i="16"/>
  <c r="I76" i="16"/>
  <c r="J76" i="16"/>
  <c r="K76" i="16"/>
  <c r="L76" i="16"/>
  <c r="D77" i="16"/>
  <c r="E77" i="16"/>
  <c r="F77" i="16"/>
  <c r="G77" i="16"/>
  <c r="H77" i="16"/>
  <c r="I77" i="16"/>
  <c r="J77" i="16"/>
  <c r="K77" i="16"/>
  <c r="L77" i="16"/>
  <c r="D78" i="16"/>
  <c r="E78" i="16"/>
  <c r="F78" i="16"/>
  <c r="G78" i="16"/>
  <c r="H78" i="16"/>
  <c r="I78" i="16"/>
  <c r="J78" i="16"/>
  <c r="K78" i="16"/>
  <c r="L78" i="16"/>
  <c r="D79" i="16"/>
  <c r="E79" i="16"/>
  <c r="F79" i="16"/>
  <c r="G79" i="16"/>
  <c r="H79" i="16"/>
  <c r="I79" i="16"/>
  <c r="J79" i="16"/>
  <c r="K79" i="16"/>
  <c r="L79" i="16"/>
  <c r="D80" i="16"/>
  <c r="E80" i="16"/>
  <c r="F80" i="16"/>
  <c r="G80" i="16"/>
  <c r="H80" i="16"/>
  <c r="I80" i="16"/>
  <c r="J80" i="16"/>
  <c r="K80" i="16"/>
  <c r="L80" i="16"/>
  <c r="D81" i="16"/>
  <c r="E81" i="16"/>
  <c r="F81" i="16"/>
  <c r="G81" i="16"/>
  <c r="H81" i="16"/>
  <c r="I81" i="16"/>
  <c r="J81" i="16"/>
  <c r="K81" i="16"/>
  <c r="L81" i="16"/>
  <c r="D82" i="16"/>
  <c r="E82" i="16"/>
  <c r="F82" i="16"/>
  <c r="G82" i="16"/>
  <c r="H82" i="16"/>
  <c r="I82" i="16"/>
  <c r="J82" i="16"/>
  <c r="K82" i="16"/>
  <c r="L82" i="16"/>
  <c r="D83" i="16"/>
  <c r="E83" i="16"/>
  <c r="F83" i="16"/>
  <c r="G83" i="16"/>
  <c r="H83" i="16"/>
  <c r="I83" i="16"/>
  <c r="J83" i="16"/>
  <c r="K83" i="16"/>
  <c r="L83" i="16"/>
  <c r="D84" i="16"/>
  <c r="E84" i="16"/>
  <c r="F84" i="16"/>
  <c r="G84" i="16"/>
  <c r="H84" i="16"/>
  <c r="I84" i="16"/>
  <c r="J84" i="16"/>
  <c r="K84" i="16"/>
  <c r="L84" i="16"/>
  <c r="D85" i="16"/>
  <c r="E85" i="16"/>
  <c r="F85" i="16"/>
  <c r="G85" i="16"/>
  <c r="H85" i="16"/>
  <c r="I85" i="16"/>
  <c r="J85" i="16"/>
  <c r="K85" i="16"/>
  <c r="L85" i="16"/>
  <c r="D86" i="16"/>
  <c r="E86" i="16"/>
  <c r="F86" i="16"/>
  <c r="G86" i="16"/>
  <c r="H86" i="16"/>
  <c r="I86" i="16"/>
  <c r="J86" i="16"/>
  <c r="K86" i="16"/>
  <c r="L86" i="16"/>
  <c r="D87" i="16"/>
  <c r="E87" i="16"/>
  <c r="F87" i="16"/>
  <c r="G87" i="16"/>
  <c r="H87" i="16"/>
  <c r="I87" i="16"/>
  <c r="J87" i="16"/>
  <c r="K87" i="16"/>
  <c r="L87" i="16"/>
  <c r="D88" i="16"/>
  <c r="E88" i="16"/>
  <c r="F88" i="16"/>
  <c r="G88" i="16"/>
  <c r="H88" i="16"/>
  <c r="I88" i="16"/>
  <c r="J88" i="16"/>
  <c r="K88" i="16"/>
  <c r="L88" i="16"/>
  <c r="D89" i="16"/>
  <c r="E89" i="16"/>
  <c r="F89" i="16"/>
  <c r="G89" i="16"/>
  <c r="H89" i="16"/>
  <c r="I89" i="16"/>
  <c r="J89" i="16"/>
  <c r="K89" i="16"/>
  <c r="L89" i="16"/>
  <c r="D90" i="16"/>
  <c r="E90" i="16"/>
  <c r="F90" i="16"/>
  <c r="G90" i="16"/>
  <c r="H90" i="16"/>
  <c r="I90" i="16"/>
  <c r="J90" i="16"/>
  <c r="K90" i="16"/>
  <c r="L90" i="16"/>
  <c r="E5" i="16"/>
  <c r="F5" i="16"/>
  <c r="G5" i="16"/>
  <c r="H5" i="16"/>
  <c r="I5" i="16"/>
  <c r="J5" i="16"/>
  <c r="K5" i="16"/>
  <c r="L5" i="16"/>
  <c r="D5" i="16"/>
  <c r="B52" i="4" l="1"/>
  <c r="A52" i="4"/>
  <c r="B58" i="3"/>
  <c r="A58" i="3"/>
  <c r="B63" i="2"/>
  <c r="A63" i="2"/>
  <c r="B64" i="1"/>
  <c r="A64" i="1"/>
  <c r="B45" i="10" l="1"/>
  <c r="A45" i="10"/>
  <c r="B56" i="3"/>
  <c r="A56" i="3"/>
  <c r="B62" i="2"/>
  <c r="A62" i="2"/>
  <c r="B54" i="4" l="1"/>
  <c r="A54" i="4"/>
  <c r="B60" i="2"/>
  <c r="A60" i="2"/>
  <c r="B60" i="1"/>
  <c r="A60" i="1"/>
  <c r="B43" i="10" l="1"/>
  <c r="B58" i="2"/>
  <c r="A43" i="10"/>
  <c r="A58" i="2"/>
  <c r="L102" i="2"/>
  <c r="L103" i="2"/>
  <c r="L104" i="2"/>
  <c r="L105" i="2"/>
  <c r="L106" i="2"/>
  <c r="L107" i="2"/>
  <c r="L108" i="2"/>
  <c r="L109" i="2"/>
  <c r="L110" i="2"/>
  <c r="L111" i="2"/>
  <c r="L6" i="10" l="1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102" i="10"/>
  <c r="L103" i="10"/>
  <c r="L104" i="10"/>
  <c r="L105" i="10"/>
  <c r="L106" i="10"/>
  <c r="L107" i="10"/>
  <c r="L108" i="10"/>
  <c r="L109" i="10"/>
  <c r="L110" i="10"/>
  <c r="L111" i="10"/>
  <c r="K102" i="10"/>
  <c r="K103" i="10"/>
  <c r="K104" i="10"/>
  <c r="K105" i="10"/>
  <c r="K106" i="10"/>
  <c r="K107" i="10"/>
  <c r="K108" i="10"/>
  <c r="K109" i="10"/>
  <c r="K110" i="10"/>
  <c r="K111" i="10"/>
  <c r="I102" i="10"/>
  <c r="J102" i="10" s="1"/>
  <c r="I103" i="10"/>
  <c r="J103" i="10" s="1"/>
  <c r="I104" i="10"/>
  <c r="J104" i="10" s="1"/>
  <c r="I105" i="10"/>
  <c r="J105" i="10" s="1"/>
  <c r="I106" i="10"/>
  <c r="J106" i="10" s="1"/>
  <c r="I107" i="10"/>
  <c r="J107" i="10" s="1"/>
  <c r="I108" i="10"/>
  <c r="J108" i="10" s="1"/>
  <c r="I109" i="10"/>
  <c r="J109" i="10" s="1"/>
  <c r="I110" i="10"/>
  <c r="J110" i="10" s="1"/>
  <c r="I111" i="10"/>
  <c r="J111" i="10" s="1"/>
  <c r="G102" i="10"/>
  <c r="H102" i="10" s="1"/>
  <c r="G103" i="10"/>
  <c r="H103" i="10" s="1"/>
  <c r="G104" i="10"/>
  <c r="H104" i="10" s="1"/>
  <c r="G105" i="10"/>
  <c r="H105" i="10" s="1"/>
  <c r="G106" i="10"/>
  <c r="H106" i="10" s="1"/>
  <c r="G107" i="10"/>
  <c r="H107" i="10" s="1"/>
  <c r="G108" i="10"/>
  <c r="H108" i="10" s="1"/>
  <c r="G109" i="10"/>
  <c r="H109" i="10" s="1"/>
  <c r="G110" i="10"/>
  <c r="H110" i="10" s="1"/>
  <c r="G111" i="10"/>
  <c r="H111" i="10" s="1"/>
  <c r="E102" i="10"/>
  <c r="F102" i="10" s="1"/>
  <c r="E103" i="10"/>
  <c r="F103" i="10" s="1"/>
  <c r="E104" i="10"/>
  <c r="F104" i="10" s="1"/>
  <c r="E105" i="10"/>
  <c r="F105" i="10" s="1"/>
  <c r="E106" i="10"/>
  <c r="F106" i="10" s="1"/>
  <c r="E107" i="10"/>
  <c r="F107" i="10" s="1"/>
  <c r="E108" i="10"/>
  <c r="F108" i="10" s="1"/>
  <c r="E109" i="10"/>
  <c r="F109" i="10" s="1"/>
  <c r="E110" i="10"/>
  <c r="F110" i="10" s="1"/>
  <c r="E111" i="10"/>
  <c r="F111" i="10" s="1"/>
  <c r="D102" i="10"/>
  <c r="D103" i="10"/>
  <c r="D104" i="10"/>
  <c r="D105" i="10"/>
  <c r="D106" i="10"/>
  <c r="D107" i="10"/>
  <c r="D108" i="10"/>
  <c r="D109" i="10"/>
  <c r="D110" i="10"/>
  <c r="D111" i="10"/>
  <c r="B102" i="10"/>
  <c r="B103" i="10"/>
  <c r="B104" i="10"/>
  <c r="B105" i="10"/>
  <c r="B106" i="10"/>
  <c r="B107" i="10"/>
  <c r="B108" i="10"/>
  <c r="B109" i="10"/>
  <c r="B110" i="10"/>
  <c r="B111" i="10"/>
  <c r="A102" i="10"/>
  <c r="A103" i="10"/>
  <c r="A104" i="10"/>
  <c r="A105" i="10"/>
  <c r="A106" i="10"/>
  <c r="A107" i="10"/>
  <c r="A108" i="10"/>
  <c r="A109" i="10"/>
  <c r="A110" i="10"/>
  <c r="A111" i="10"/>
  <c r="L101" i="10"/>
  <c r="K101" i="10"/>
  <c r="I101" i="10"/>
  <c r="J101" i="10" s="1"/>
  <c r="G101" i="10"/>
  <c r="H101" i="10" s="1"/>
  <c r="E101" i="10"/>
  <c r="F101" i="10" s="1"/>
  <c r="D101" i="10"/>
  <c r="B101" i="10"/>
  <c r="A101" i="10"/>
  <c r="L93" i="10"/>
  <c r="L94" i="10"/>
  <c r="L95" i="10"/>
  <c r="L96" i="10"/>
  <c r="L97" i="10"/>
  <c r="L98" i="10"/>
  <c r="L99" i="10"/>
  <c r="K93" i="10"/>
  <c r="K94" i="10"/>
  <c r="K95" i="10"/>
  <c r="K96" i="10"/>
  <c r="K97" i="10"/>
  <c r="K98" i="10"/>
  <c r="K99" i="10"/>
  <c r="I93" i="10"/>
  <c r="J93" i="10" s="1"/>
  <c r="I94" i="10"/>
  <c r="J94" i="10" s="1"/>
  <c r="I95" i="10"/>
  <c r="J95" i="10" s="1"/>
  <c r="I96" i="10"/>
  <c r="J96" i="10" s="1"/>
  <c r="I97" i="10"/>
  <c r="J97" i="10" s="1"/>
  <c r="I98" i="10"/>
  <c r="J98" i="10" s="1"/>
  <c r="I99" i="10"/>
  <c r="J99" i="10" s="1"/>
  <c r="G93" i="10"/>
  <c r="H93" i="10" s="1"/>
  <c r="G94" i="10"/>
  <c r="H94" i="10" s="1"/>
  <c r="G95" i="10"/>
  <c r="H95" i="10" s="1"/>
  <c r="G96" i="10"/>
  <c r="H96" i="10" s="1"/>
  <c r="G97" i="10"/>
  <c r="H97" i="10" s="1"/>
  <c r="G98" i="10"/>
  <c r="H98" i="10" s="1"/>
  <c r="G99" i="10"/>
  <c r="H99" i="10" s="1"/>
  <c r="E93" i="10"/>
  <c r="F93" i="10" s="1"/>
  <c r="E94" i="10"/>
  <c r="F94" i="10" s="1"/>
  <c r="E95" i="10"/>
  <c r="F95" i="10" s="1"/>
  <c r="E96" i="10"/>
  <c r="F96" i="10" s="1"/>
  <c r="E97" i="10"/>
  <c r="F97" i="10" s="1"/>
  <c r="E98" i="10"/>
  <c r="F98" i="10" s="1"/>
  <c r="E99" i="10"/>
  <c r="F99" i="10" s="1"/>
  <c r="D93" i="10"/>
  <c r="D94" i="10"/>
  <c r="D95" i="10"/>
  <c r="D96" i="10"/>
  <c r="D97" i="10"/>
  <c r="D98" i="10"/>
  <c r="D99" i="10"/>
  <c r="B93" i="10"/>
  <c r="B94" i="10"/>
  <c r="B95" i="10"/>
  <c r="B96" i="10"/>
  <c r="B97" i="10"/>
  <c r="B98" i="10"/>
  <c r="B99" i="10"/>
  <c r="A93" i="10"/>
  <c r="A94" i="10"/>
  <c r="A95" i="10"/>
  <c r="A96" i="10"/>
  <c r="A97" i="10"/>
  <c r="A98" i="10"/>
  <c r="A99" i="10"/>
  <c r="L92" i="10"/>
  <c r="K92" i="10"/>
  <c r="I92" i="10"/>
  <c r="J92" i="10" s="1"/>
  <c r="G92" i="10"/>
  <c r="H92" i="10" s="1"/>
  <c r="E92" i="10"/>
  <c r="F92" i="10" s="1"/>
  <c r="D92" i="10"/>
  <c r="B92" i="10"/>
  <c r="A92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I6" i="10"/>
  <c r="J6" i="10" s="1"/>
  <c r="I7" i="10"/>
  <c r="J7" i="10" s="1"/>
  <c r="I8" i="10"/>
  <c r="J8" i="10" s="1"/>
  <c r="I9" i="10"/>
  <c r="J9" i="10" s="1"/>
  <c r="I10" i="10"/>
  <c r="J10" i="10" s="1"/>
  <c r="I11" i="10"/>
  <c r="J11" i="10" s="1"/>
  <c r="I12" i="10"/>
  <c r="J12" i="10" s="1"/>
  <c r="I13" i="10"/>
  <c r="J13" i="10" s="1"/>
  <c r="I14" i="10"/>
  <c r="J14" i="10" s="1"/>
  <c r="I15" i="10"/>
  <c r="J15" i="10" s="1"/>
  <c r="I16" i="10"/>
  <c r="J16" i="10" s="1"/>
  <c r="I17" i="10"/>
  <c r="J17" i="10" s="1"/>
  <c r="I18" i="10"/>
  <c r="J18" i="10" s="1"/>
  <c r="I19" i="10"/>
  <c r="J19" i="10" s="1"/>
  <c r="I20" i="10"/>
  <c r="J20" i="10" s="1"/>
  <c r="I21" i="10"/>
  <c r="J21" i="10" s="1"/>
  <c r="I22" i="10"/>
  <c r="J22" i="10" s="1"/>
  <c r="I23" i="10"/>
  <c r="J23" i="10" s="1"/>
  <c r="I24" i="10"/>
  <c r="J24" i="10" s="1"/>
  <c r="I25" i="10"/>
  <c r="J25" i="10" s="1"/>
  <c r="I26" i="10"/>
  <c r="J26" i="10" s="1"/>
  <c r="I27" i="10"/>
  <c r="J27" i="10" s="1"/>
  <c r="I28" i="10"/>
  <c r="J28" i="10" s="1"/>
  <c r="I29" i="10"/>
  <c r="J29" i="10" s="1"/>
  <c r="I30" i="10"/>
  <c r="J30" i="10" s="1"/>
  <c r="I31" i="10"/>
  <c r="J31" i="10" s="1"/>
  <c r="I32" i="10"/>
  <c r="J32" i="10" s="1"/>
  <c r="I33" i="10"/>
  <c r="J33" i="10" s="1"/>
  <c r="I34" i="10"/>
  <c r="J34" i="10" s="1"/>
  <c r="I35" i="10"/>
  <c r="J35" i="10" s="1"/>
  <c r="I36" i="10"/>
  <c r="J36" i="10" s="1"/>
  <c r="I37" i="10"/>
  <c r="J37" i="10" s="1"/>
  <c r="I38" i="10"/>
  <c r="J38" i="10" s="1"/>
  <c r="I39" i="10"/>
  <c r="J39" i="10" s="1"/>
  <c r="I40" i="10"/>
  <c r="J40" i="10" s="1"/>
  <c r="I41" i="10"/>
  <c r="J41" i="10" s="1"/>
  <c r="I42" i="10"/>
  <c r="J42" i="10" s="1"/>
  <c r="I43" i="10"/>
  <c r="J43" i="10" s="1"/>
  <c r="I44" i="10"/>
  <c r="J44" i="10" s="1"/>
  <c r="I45" i="10"/>
  <c r="J45" i="10" s="1"/>
  <c r="I46" i="10"/>
  <c r="J46" i="10" s="1"/>
  <c r="I47" i="10"/>
  <c r="J47" i="10" s="1"/>
  <c r="I48" i="10"/>
  <c r="J48" i="10" s="1"/>
  <c r="I49" i="10"/>
  <c r="J49" i="10" s="1"/>
  <c r="I50" i="10"/>
  <c r="J50" i="10" s="1"/>
  <c r="I51" i="10"/>
  <c r="J51" i="10" s="1"/>
  <c r="I52" i="10"/>
  <c r="J52" i="10" s="1"/>
  <c r="I53" i="10"/>
  <c r="J53" i="10" s="1"/>
  <c r="I54" i="10"/>
  <c r="J54" i="10" s="1"/>
  <c r="I55" i="10"/>
  <c r="J55" i="10" s="1"/>
  <c r="I56" i="10"/>
  <c r="J56" i="10" s="1"/>
  <c r="I57" i="10"/>
  <c r="J57" i="10" s="1"/>
  <c r="I58" i="10"/>
  <c r="J58" i="10" s="1"/>
  <c r="I59" i="10"/>
  <c r="J59" i="10" s="1"/>
  <c r="I60" i="10"/>
  <c r="J60" i="10" s="1"/>
  <c r="I61" i="10"/>
  <c r="J61" i="10" s="1"/>
  <c r="I62" i="10"/>
  <c r="J62" i="10" s="1"/>
  <c r="I63" i="10"/>
  <c r="J63" i="10" s="1"/>
  <c r="I64" i="10"/>
  <c r="J64" i="10" s="1"/>
  <c r="I65" i="10"/>
  <c r="J65" i="10" s="1"/>
  <c r="I66" i="10"/>
  <c r="J66" i="10" s="1"/>
  <c r="I67" i="10"/>
  <c r="J67" i="10" s="1"/>
  <c r="I68" i="10"/>
  <c r="J68" i="10" s="1"/>
  <c r="I69" i="10"/>
  <c r="J69" i="10" s="1"/>
  <c r="I70" i="10"/>
  <c r="J70" i="10" s="1"/>
  <c r="I71" i="10"/>
  <c r="J71" i="10" s="1"/>
  <c r="I72" i="10"/>
  <c r="J72" i="10" s="1"/>
  <c r="I73" i="10"/>
  <c r="J73" i="10" s="1"/>
  <c r="I74" i="10"/>
  <c r="J74" i="10" s="1"/>
  <c r="I75" i="10"/>
  <c r="J75" i="10" s="1"/>
  <c r="I76" i="10"/>
  <c r="J76" i="10" s="1"/>
  <c r="I77" i="10"/>
  <c r="J77" i="10" s="1"/>
  <c r="I78" i="10"/>
  <c r="J78" i="10" s="1"/>
  <c r="I79" i="10"/>
  <c r="J79" i="10" s="1"/>
  <c r="I80" i="10"/>
  <c r="J80" i="10" s="1"/>
  <c r="I81" i="10"/>
  <c r="J81" i="10" s="1"/>
  <c r="I82" i="10"/>
  <c r="J82" i="10" s="1"/>
  <c r="I83" i="10"/>
  <c r="J83" i="10" s="1"/>
  <c r="I84" i="10"/>
  <c r="J84" i="10" s="1"/>
  <c r="I85" i="10"/>
  <c r="J85" i="10" s="1"/>
  <c r="I86" i="10"/>
  <c r="J86" i="10" s="1"/>
  <c r="I87" i="10"/>
  <c r="J87" i="10" s="1"/>
  <c r="I88" i="10"/>
  <c r="J88" i="10" s="1"/>
  <c r="I89" i="10"/>
  <c r="J89" i="10" s="1"/>
  <c r="I90" i="10"/>
  <c r="J90" i="10" s="1"/>
  <c r="G6" i="10"/>
  <c r="H6" i="10" s="1"/>
  <c r="G7" i="10"/>
  <c r="H7" i="10" s="1"/>
  <c r="G8" i="10"/>
  <c r="H8" i="10" s="1"/>
  <c r="G9" i="10"/>
  <c r="H9" i="10" s="1"/>
  <c r="G10" i="10"/>
  <c r="H10" i="10" s="1"/>
  <c r="G11" i="10"/>
  <c r="H11" i="10" s="1"/>
  <c r="G12" i="10"/>
  <c r="H12" i="10" s="1"/>
  <c r="G13" i="10"/>
  <c r="H13" i="10" s="1"/>
  <c r="G14" i="10"/>
  <c r="H14" i="10" s="1"/>
  <c r="G15" i="10"/>
  <c r="H15" i="10" s="1"/>
  <c r="G16" i="10"/>
  <c r="H16" i="10" s="1"/>
  <c r="G17" i="10"/>
  <c r="H17" i="10" s="1"/>
  <c r="G18" i="10"/>
  <c r="H18" i="10" s="1"/>
  <c r="G19" i="10"/>
  <c r="H19" i="10" s="1"/>
  <c r="G20" i="10"/>
  <c r="H20" i="10" s="1"/>
  <c r="G21" i="10"/>
  <c r="H21" i="10" s="1"/>
  <c r="G22" i="10"/>
  <c r="H22" i="10" s="1"/>
  <c r="G23" i="10"/>
  <c r="H23" i="10" s="1"/>
  <c r="G24" i="10"/>
  <c r="H24" i="10" s="1"/>
  <c r="G25" i="10"/>
  <c r="H25" i="10" s="1"/>
  <c r="G26" i="10"/>
  <c r="H26" i="10" s="1"/>
  <c r="G27" i="10"/>
  <c r="H27" i="10" s="1"/>
  <c r="G28" i="10"/>
  <c r="H28" i="10" s="1"/>
  <c r="G29" i="10"/>
  <c r="H29" i="10" s="1"/>
  <c r="G30" i="10"/>
  <c r="H30" i="10" s="1"/>
  <c r="G31" i="10"/>
  <c r="H31" i="10" s="1"/>
  <c r="G32" i="10"/>
  <c r="H32" i="10" s="1"/>
  <c r="G33" i="10"/>
  <c r="H33" i="10" s="1"/>
  <c r="G34" i="10"/>
  <c r="H34" i="10" s="1"/>
  <c r="G35" i="10"/>
  <c r="H35" i="10" s="1"/>
  <c r="G36" i="10"/>
  <c r="H36" i="10" s="1"/>
  <c r="G37" i="10"/>
  <c r="H37" i="10" s="1"/>
  <c r="G38" i="10"/>
  <c r="H38" i="10" s="1"/>
  <c r="G39" i="10"/>
  <c r="H39" i="10" s="1"/>
  <c r="G40" i="10"/>
  <c r="H40" i="10" s="1"/>
  <c r="G41" i="10"/>
  <c r="H41" i="10" s="1"/>
  <c r="G42" i="10"/>
  <c r="H42" i="10" s="1"/>
  <c r="G43" i="10"/>
  <c r="H43" i="10" s="1"/>
  <c r="G44" i="10"/>
  <c r="H44" i="10" s="1"/>
  <c r="G45" i="10"/>
  <c r="H45" i="10" s="1"/>
  <c r="G46" i="10"/>
  <c r="H46" i="10" s="1"/>
  <c r="G47" i="10"/>
  <c r="H47" i="10" s="1"/>
  <c r="G48" i="10"/>
  <c r="H48" i="10" s="1"/>
  <c r="G49" i="10"/>
  <c r="H49" i="10" s="1"/>
  <c r="G50" i="10"/>
  <c r="H50" i="10" s="1"/>
  <c r="G51" i="10"/>
  <c r="H51" i="10" s="1"/>
  <c r="G52" i="10"/>
  <c r="H52" i="10" s="1"/>
  <c r="G53" i="10"/>
  <c r="H53" i="10" s="1"/>
  <c r="G54" i="10"/>
  <c r="H54" i="10" s="1"/>
  <c r="G55" i="10"/>
  <c r="H55" i="10" s="1"/>
  <c r="G56" i="10"/>
  <c r="H56" i="10" s="1"/>
  <c r="G57" i="10"/>
  <c r="H57" i="10" s="1"/>
  <c r="G58" i="10"/>
  <c r="H58" i="10" s="1"/>
  <c r="G59" i="10"/>
  <c r="H59" i="10" s="1"/>
  <c r="G60" i="10"/>
  <c r="H60" i="10" s="1"/>
  <c r="G61" i="10"/>
  <c r="H61" i="10" s="1"/>
  <c r="G62" i="10"/>
  <c r="H62" i="10" s="1"/>
  <c r="G63" i="10"/>
  <c r="H63" i="10" s="1"/>
  <c r="G64" i="10"/>
  <c r="H64" i="10" s="1"/>
  <c r="G65" i="10"/>
  <c r="H65" i="10" s="1"/>
  <c r="G66" i="10"/>
  <c r="H66" i="10" s="1"/>
  <c r="G67" i="10"/>
  <c r="H67" i="10" s="1"/>
  <c r="G68" i="10"/>
  <c r="H68" i="10" s="1"/>
  <c r="G69" i="10"/>
  <c r="H69" i="10" s="1"/>
  <c r="G70" i="10"/>
  <c r="H70" i="10" s="1"/>
  <c r="G71" i="10"/>
  <c r="H71" i="10" s="1"/>
  <c r="G72" i="10"/>
  <c r="H72" i="10" s="1"/>
  <c r="G73" i="10"/>
  <c r="H73" i="10" s="1"/>
  <c r="G74" i="10"/>
  <c r="H74" i="10" s="1"/>
  <c r="G75" i="10"/>
  <c r="H75" i="10" s="1"/>
  <c r="G76" i="10"/>
  <c r="H76" i="10" s="1"/>
  <c r="G77" i="10"/>
  <c r="H77" i="10" s="1"/>
  <c r="G78" i="10"/>
  <c r="H78" i="10" s="1"/>
  <c r="G79" i="10"/>
  <c r="H79" i="10" s="1"/>
  <c r="G80" i="10"/>
  <c r="H80" i="10" s="1"/>
  <c r="G81" i="10"/>
  <c r="H81" i="10" s="1"/>
  <c r="G82" i="10"/>
  <c r="H82" i="10" s="1"/>
  <c r="G83" i="10"/>
  <c r="H83" i="10" s="1"/>
  <c r="G84" i="10"/>
  <c r="H84" i="10" s="1"/>
  <c r="G85" i="10"/>
  <c r="H85" i="10" s="1"/>
  <c r="G86" i="10"/>
  <c r="H86" i="10" s="1"/>
  <c r="G87" i="10"/>
  <c r="H87" i="10" s="1"/>
  <c r="G88" i="10"/>
  <c r="H88" i="10" s="1"/>
  <c r="G89" i="10"/>
  <c r="H89" i="10" s="1"/>
  <c r="G90" i="10"/>
  <c r="H90" i="10" s="1"/>
  <c r="E6" i="10"/>
  <c r="F6" i="10" s="1"/>
  <c r="E7" i="10"/>
  <c r="F7" i="10" s="1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F13" i="10" s="1"/>
  <c r="E14" i="10"/>
  <c r="F14" i="10" s="1"/>
  <c r="E15" i="10"/>
  <c r="F15" i="10" s="1"/>
  <c r="E16" i="10"/>
  <c r="F16" i="10" s="1"/>
  <c r="E17" i="10"/>
  <c r="F17" i="10" s="1"/>
  <c r="E18" i="10"/>
  <c r="F18" i="10" s="1"/>
  <c r="E19" i="10"/>
  <c r="F19" i="10" s="1"/>
  <c r="E20" i="10"/>
  <c r="F20" i="10" s="1"/>
  <c r="E21" i="10"/>
  <c r="F21" i="10" s="1"/>
  <c r="E22" i="10"/>
  <c r="F22" i="10" s="1"/>
  <c r="E23" i="10"/>
  <c r="F23" i="10" s="1"/>
  <c r="E24" i="10"/>
  <c r="F24" i="10" s="1"/>
  <c r="E25" i="10"/>
  <c r="F25" i="10" s="1"/>
  <c r="E26" i="10"/>
  <c r="F26" i="10" s="1"/>
  <c r="E27" i="10"/>
  <c r="F27" i="10" s="1"/>
  <c r="E28" i="10"/>
  <c r="F28" i="10" s="1"/>
  <c r="E29" i="10"/>
  <c r="F29" i="10" s="1"/>
  <c r="E30" i="10"/>
  <c r="F30" i="10" s="1"/>
  <c r="E31" i="10"/>
  <c r="F31" i="10" s="1"/>
  <c r="E32" i="10"/>
  <c r="F32" i="10" s="1"/>
  <c r="E33" i="10"/>
  <c r="F33" i="10" s="1"/>
  <c r="E34" i="10"/>
  <c r="F34" i="10" s="1"/>
  <c r="E35" i="10"/>
  <c r="F35" i="10" s="1"/>
  <c r="E36" i="10"/>
  <c r="F36" i="10" s="1"/>
  <c r="E37" i="10"/>
  <c r="F37" i="10" s="1"/>
  <c r="E38" i="10"/>
  <c r="F38" i="10" s="1"/>
  <c r="E39" i="10"/>
  <c r="F39" i="10" s="1"/>
  <c r="E40" i="10"/>
  <c r="F40" i="10" s="1"/>
  <c r="E41" i="10"/>
  <c r="F41" i="10" s="1"/>
  <c r="E42" i="10"/>
  <c r="F42" i="10" s="1"/>
  <c r="E43" i="10"/>
  <c r="F43" i="10" s="1"/>
  <c r="E44" i="10"/>
  <c r="F44" i="10" s="1"/>
  <c r="E45" i="10"/>
  <c r="F45" i="10" s="1"/>
  <c r="E46" i="10"/>
  <c r="F46" i="10" s="1"/>
  <c r="E47" i="10"/>
  <c r="F47" i="10" s="1"/>
  <c r="E48" i="10"/>
  <c r="F48" i="10" s="1"/>
  <c r="E49" i="10"/>
  <c r="F49" i="10" s="1"/>
  <c r="E50" i="10"/>
  <c r="F50" i="10" s="1"/>
  <c r="E51" i="10"/>
  <c r="F51" i="10" s="1"/>
  <c r="E52" i="10"/>
  <c r="F52" i="10" s="1"/>
  <c r="E53" i="10"/>
  <c r="F53" i="10" s="1"/>
  <c r="E54" i="10"/>
  <c r="F54" i="10" s="1"/>
  <c r="E55" i="10"/>
  <c r="F55" i="10" s="1"/>
  <c r="E56" i="10"/>
  <c r="F56" i="10" s="1"/>
  <c r="E57" i="10"/>
  <c r="F57" i="10" s="1"/>
  <c r="E58" i="10"/>
  <c r="F58" i="10" s="1"/>
  <c r="E59" i="10"/>
  <c r="F59" i="10" s="1"/>
  <c r="E60" i="10"/>
  <c r="F60" i="10" s="1"/>
  <c r="E61" i="10"/>
  <c r="F61" i="10" s="1"/>
  <c r="E62" i="10"/>
  <c r="F62" i="10" s="1"/>
  <c r="E63" i="10"/>
  <c r="F63" i="10" s="1"/>
  <c r="E64" i="10"/>
  <c r="F64" i="10" s="1"/>
  <c r="E65" i="10"/>
  <c r="F65" i="10" s="1"/>
  <c r="E66" i="10"/>
  <c r="F66" i="10" s="1"/>
  <c r="E67" i="10"/>
  <c r="F67" i="10" s="1"/>
  <c r="E68" i="10"/>
  <c r="F68" i="10" s="1"/>
  <c r="E69" i="10"/>
  <c r="F69" i="10" s="1"/>
  <c r="E70" i="10"/>
  <c r="F70" i="10" s="1"/>
  <c r="E71" i="10"/>
  <c r="F71" i="10" s="1"/>
  <c r="E72" i="10"/>
  <c r="F72" i="10" s="1"/>
  <c r="E73" i="10"/>
  <c r="F73" i="10" s="1"/>
  <c r="E74" i="10"/>
  <c r="F74" i="10" s="1"/>
  <c r="E75" i="10"/>
  <c r="F75" i="10" s="1"/>
  <c r="E76" i="10"/>
  <c r="F76" i="10" s="1"/>
  <c r="E77" i="10"/>
  <c r="F77" i="10" s="1"/>
  <c r="E78" i="10"/>
  <c r="F78" i="10" s="1"/>
  <c r="E79" i="10"/>
  <c r="F79" i="10" s="1"/>
  <c r="E80" i="10"/>
  <c r="F80" i="10" s="1"/>
  <c r="E81" i="10"/>
  <c r="F81" i="10" s="1"/>
  <c r="E82" i="10"/>
  <c r="F82" i="10" s="1"/>
  <c r="E83" i="10"/>
  <c r="F83" i="10" s="1"/>
  <c r="E84" i="10"/>
  <c r="F84" i="10" s="1"/>
  <c r="E85" i="10"/>
  <c r="F85" i="10" s="1"/>
  <c r="E86" i="10"/>
  <c r="F86" i="10" s="1"/>
  <c r="E87" i="10"/>
  <c r="F87" i="10" s="1"/>
  <c r="E88" i="10"/>
  <c r="F88" i="10" s="1"/>
  <c r="E89" i="10"/>
  <c r="F89" i="10" s="1"/>
  <c r="E90" i="10"/>
  <c r="F90" i="10" s="1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4" i="10"/>
  <c r="B46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4" i="10"/>
  <c r="A46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L5" i="10"/>
  <c r="K5" i="10"/>
  <c r="I5" i="10"/>
  <c r="J5" i="10" s="1"/>
  <c r="G5" i="10"/>
  <c r="H5" i="10" s="1"/>
  <c r="E5" i="10"/>
  <c r="F5" i="10" s="1"/>
  <c r="D5" i="10"/>
  <c r="B5" i="10"/>
  <c r="A5" i="10"/>
  <c r="L102" i="4"/>
  <c r="L103" i="4"/>
  <c r="L104" i="4"/>
  <c r="L105" i="4"/>
  <c r="L106" i="4"/>
  <c r="L107" i="4"/>
  <c r="L108" i="4"/>
  <c r="L109" i="4"/>
  <c r="L110" i="4"/>
  <c r="L111" i="4"/>
  <c r="K102" i="4"/>
  <c r="K103" i="4"/>
  <c r="K104" i="4"/>
  <c r="K105" i="4"/>
  <c r="K106" i="4"/>
  <c r="K107" i="4"/>
  <c r="K108" i="4"/>
  <c r="K109" i="4"/>
  <c r="K110" i="4"/>
  <c r="K111" i="4"/>
  <c r="I102" i="4"/>
  <c r="J102" i="4" s="1"/>
  <c r="I103" i="4"/>
  <c r="J103" i="4" s="1"/>
  <c r="I104" i="4"/>
  <c r="J104" i="4" s="1"/>
  <c r="I105" i="4"/>
  <c r="J105" i="4" s="1"/>
  <c r="I106" i="4"/>
  <c r="J106" i="4" s="1"/>
  <c r="I107" i="4"/>
  <c r="J107" i="4" s="1"/>
  <c r="I108" i="4"/>
  <c r="J108" i="4" s="1"/>
  <c r="I109" i="4"/>
  <c r="J109" i="4" s="1"/>
  <c r="I110" i="4"/>
  <c r="J110" i="4" s="1"/>
  <c r="I111" i="4"/>
  <c r="J11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D102" i="4"/>
  <c r="D103" i="4"/>
  <c r="D104" i="4"/>
  <c r="D105" i="4"/>
  <c r="D106" i="4"/>
  <c r="D107" i="4"/>
  <c r="D108" i="4"/>
  <c r="D109" i="4"/>
  <c r="D110" i="4"/>
  <c r="D111" i="4"/>
  <c r="B102" i="4"/>
  <c r="B103" i="4"/>
  <c r="B104" i="4"/>
  <c r="B105" i="4"/>
  <c r="B106" i="4"/>
  <c r="B107" i="4"/>
  <c r="B108" i="4"/>
  <c r="B109" i="4"/>
  <c r="B110" i="4"/>
  <c r="B111" i="4"/>
  <c r="A102" i="4"/>
  <c r="A103" i="4"/>
  <c r="A104" i="4"/>
  <c r="A105" i="4"/>
  <c r="A106" i="4"/>
  <c r="A107" i="4"/>
  <c r="A108" i="4"/>
  <c r="A109" i="4"/>
  <c r="A110" i="4"/>
  <c r="A111" i="4"/>
  <c r="L101" i="4"/>
  <c r="K101" i="4"/>
  <c r="I101" i="4"/>
  <c r="J101" i="4" s="1"/>
  <c r="G101" i="4"/>
  <c r="H101" i="4" s="1"/>
  <c r="E101" i="4"/>
  <c r="F101" i="4" s="1"/>
  <c r="D101" i="4"/>
  <c r="B101" i="4"/>
  <c r="A101" i="4"/>
  <c r="L93" i="4"/>
  <c r="L94" i="4"/>
  <c r="L95" i="4"/>
  <c r="L96" i="4"/>
  <c r="L97" i="4"/>
  <c r="L98" i="4"/>
  <c r="L99" i="4"/>
  <c r="K93" i="4"/>
  <c r="K94" i="4"/>
  <c r="K95" i="4"/>
  <c r="K96" i="4"/>
  <c r="K97" i="4"/>
  <c r="K98" i="4"/>
  <c r="K99" i="4"/>
  <c r="I93" i="4"/>
  <c r="J93" i="4" s="1"/>
  <c r="I94" i="4"/>
  <c r="J94" i="4" s="1"/>
  <c r="I95" i="4"/>
  <c r="J95" i="4" s="1"/>
  <c r="I96" i="4"/>
  <c r="J96" i="4" s="1"/>
  <c r="I97" i="4"/>
  <c r="J97" i="4" s="1"/>
  <c r="I98" i="4"/>
  <c r="J98" i="4" s="1"/>
  <c r="I99" i="4"/>
  <c r="J99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D93" i="4"/>
  <c r="D94" i="4"/>
  <c r="D95" i="4"/>
  <c r="D96" i="4"/>
  <c r="D97" i="4"/>
  <c r="D98" i="4"/>
  <c r="D99" i="4"/>
  <c r="B93" i="4"/>
  <c r="B94" i="4"/>
  <c r="B95" i="4"/>
  <c r="B96" i="4"/>
  <c r="B97" i="4"/>
  <c r="B98" i="4"/>
  <c r="B99" i="4"/>
  <c r="A93" i="4"/>
  <c r="A94" i="4"/>
  <c r="A95" i="4"/>
  <c r="A96" i="4"/>
  <c r="A97" i="4"/>
  <c r="A98" i="4"/>
  <c r="A99" i="4"/>
  <c r="L92" i="4"/>
  <c r="K92" i="4"/>
  <c r="I92" i="4"/>
  <c r="J92" i="4" s="1"/>
  <c r="G92" i="4"/>
  <c r="H92" i="4" s="1"/>
  <c r="E92" i="4"/>
  <c r="F92" i="4" s="1"/>
  <c r="D92" i="4"/>
  <c r="B92" i="4"/>
  <c r="A92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J54" i="4" s="1"/>
  <c r="I55" i="4"/>
  <c r="J55" i="4" s="1"/>
  <c r="I56" i="4"/>
  <c r="J56" i="4" s="1"/>
  <c r="I57" i="4"/>
  <c r="J57" i="4" s="1"/>
  <c r="I58" i="4"/>
  <c r="J58" i="4" s="1"/>
  <c r="I59" i="4"/>
  <c r="J59" i="4" s="1"/>
  <c r="I60" i="4"/>
  <c r="J60" i="4" s="1"/>
  <c r="I61" i="4"/>
  <c r="J61" i="4" s="1"/>
  <c r="I62" i="4"/>
  <c r="J62" i="4" s="1"/>
  <c r="I63" i="4"/>
  <c r="J63" i="4" s="1"/>
  <c r="I64" i="4"/>
  <c r="J64" i="4" s="1"/>
  <c r="I65" i="4"/>
  <c r="J65" i="4" s="1"/>
  <c r="I66" i="4"/>
  <c r="J66" i="4" s="1"/>
  <c r="I67" i="4"/>
  <c r="J67" i="4" s="1"/>
  <c r="I68" i="4"/>
  <c r="J68" i="4" s="1"/>
  <c r="I69" i="4"/>
  <c r="J69" i="4" s="1"/>
  <c r="I70" i="4"/>
  <c r="J70" i="4" s="1"/>
  <c r="I71" i="4"/>
  <c r="J71" i="4" s="1"/>
  <c r="I72" i="4"/>
  <c r="J72" i="4" s="1"/>
  <c r="I73" i="4"/>
  <c r="J73" i="4" s="1"/>
  <c r="I74" i="4"/>
  <c r="J74" i="4" s="1"/>
  <c r="I75" i="4"/>
  <c r="J75" i="4" s="1"/>
  <c r="I76" i="4"/>
  <c r="J76" i="4" s="1"/>
  <c r="I77" i="4"/>
  <c r="J77" i="4" s="1"/>
  <c r="I78" i="4"/>
  <c r="J78" i="4" s="1"/>
  <c r="I79" i="4"/>
  <c r="J79" i="4" s="1"/>
  <c r="I80" i="4"/>
  <c r="J80" i="4" s="1"/>
  <c r="I81" i="4"/>
  <c r="J81" i="4" s="1"/>
  <c r="I82" i="4"/>
  <c r="J82" i="4" s="1"/>
  <c r="I83" i="4"/>
  <c r="J83" i="4" s="1"/>
  <c r="I84" i="4"/>
  <c r="J84" i="4" s="1"/>
  <c r="I85" i="4"/>
  <c r="J85" i="4" s="1"/>
  <c r="I86" i="4"/>
  <c r="J86" i="4" s="1"/>
  <c r="I87" i="4"/>
  <c r="J87" i="4" s="1"/>
  <c r="I88" i="4"/>
  <c r="J88" i="4" s="1"/>
  <c r="I89" i="4"/>
  <c r="J89" i="4" s="1"/>
  <c r="I90" i="4"/>
  <c r="J90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L5" i="4"/>
  <c r="K5" i="4"/>
  <c r="I5" i="4"/>
  <c r="J5" i="4" s="1"/>
  <c r="G5" i="4"/>
  <c r="H5" i="4" s="1"/>
  <c r="E5" i="4"/>
  <c r="F5" i="4" s="1"/>
  <c r="D5" i="4"/>
  <c r="B5" i="4"/>
  <c r="A5" i="4"/>
  <c r="L102" i="3"/>
  <c r="L103" i="3"/>
  <c r="L104" i="3"/>
  <c r="L105" i="3"/>
  <c r="L106" i="3"/>
  <c r="L107" i="3"/>
  <c r="L108" i="3"/>
  <c r="L109" i="3"/>
  <c r="L110" i="3"/>
  <c r="L111" i="3"/>
  <c r="B102" i="3"/>
  <c r="B103" i="3"/>
  <c r="B104" i="3"/>
  <c r="B105" i="3"/>
  <c r="B106" i="3"/>
  <c r="B107" i="3"/>
  <c r="B108" i="3"/>
  <c r="B109" i="3"/>
  <c r="B110" i="3"/>
  <c r="B111" i="3"/>
  <c r="A102" i="3"/>
  <c r="A103" i="3"/>
  <c r="A104" i="3"/>
  <c r="A105" i="3"/>
  <c r="A106" i="3"/>
  <c r="A107" i="3"/>
  <c r="A108" i="3"/>
  <c r="A109" i="3"/>
  <c r="A110" i="3"/>
  <c r="A111" i="3"/>
  <c r="K102" i="3"/>
  <c r="K103" i="3"/>
  <c r="K104" i="3"/>
  <c r="K105" i="3"/>
  <c r="K106" i="3"/>
  <c r="K107" i="3"/>
  <c r="K108" i="3"/>
  <c r="K109" i="3"/>
  <c r="K110" i="3"/>
  <c r="K111" i="3"/>
  <c r="I102" i="3"/>
  <c r="J102" i="3" s="1"/>
  <c r="I103" i="3"/>
  <c r="J103" i="3" s="1"/>
  <c r="I104" i="3"/>
  <c r="J104" i="3" s="1"/>
  <c r="I105" i="3"/>
  <c r="J105" i="3" s="1"/>
  <c r="I106" i="3"/>
  <c r="J106" i="3" s="1"/>
  <c r="I107" i="3"/>
  <c r="J107" i="3" s="1"/>
  <c r="I108" i="3"/>
  <c r="J108" i="3" s="1"/>
  <c r="I109" i="3"/>
  <c r="J109" i="3" s="1"/>
  <c r="I110" i="3"/>
  <c r="J110" i="3" s="1"/>
  <c r="I111" i="3"/>
  <c r="J11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D102" i="3"/>
  <c r="D103" i="3"/>
  <c r="D104" i="3"/>
  <c r="D105" i="3"/>
  <c r="D106" i="3"/>
  <c r="D107" i="3"/>
  <c r="D108" i="3"/>
  <c r="D109" i="3"/>
  <c r="D110" i="3"/>
  <c r="D111" i="3"/>
  <c r="L101" i="3"/>
  <c r="K101" i="3"/>
  <c r="I101" i="3"/>
  <c r="J101" i="3" s="1"/>
  <c r="G101" i="3"/>
  <c r="H101" i="3" s="1"/>
  <c r="E101" i="3"/>
  <c r="F101" i="3" s="1"/>
  <c r="D101" i="3"/>
  <c r="B101" i="3"/>
  <c r="A101" i="3"/>
  <c r="L93" i="3"/>
  <c r="L94" i="3"/>
  <c r="L95" i="3"/>
  <c r="L96" i="3"/>
  <c r="L97" i="3"/>
  <c r="L98" i="3"/>
  <c r="L99" i="3"/>
  <c r="K93" i="3"/>
  <c r="K94" i="3"/>
  <c r="K95" i="3"/>
  <c r="K96" i="3"/>
  <c r="K97" i="3"/>
  <c r="K98" i="3"/>
  <c r="K99" i="3"/>
  <c r="I93" i="3"/>
  <c r="J93" i="3" s="1"/>
  <c r="I94" i="3"/>
  <c r="J94" i="3" s="1"/>
  <c r="I95" i="3"/>
  <c r="J95" i="3" s="1"/>
  <c r="I96" i="3"/>
  <c r="J96" i="3" s="1"/>
  <c r="I97" i="3"/>
  <c r="J97" i="3" s="1"/>
  <c r="I98" i="3"/>
  <c r="J98" i="3" s="1"/>
  <c r="I99" i="3"/>
  <c r="J99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D93" i="3"/>
  <c r="D94" i="3"/>
  <c r="D95" i="3"/>
  <c r="D96" i="3"/>
  <c r="D97" i="3"/>
  <c r="D98" i="3"/>
  <c r="D99" i="3"/>
  <c r="B93" i="3"/>
  <c r="B94" i="3"/>
  <c r="B95" i="3"/>
  <c r="B96" i="3"/>
  <c r="B97" i="3"/>
  <c r="B98" i="3"/>
  <c r="B99" i="3"/>
  <c r="A93" i="3"/>
  <c r="A94" i="3"/>
  <c r="A95" i="3"/>
  <c r="A96" i="3"/>
  <c r="A97" i="3"/>
  <c r="A98" i="3"/>
  <c r="A99" i="3"/>
  <c r="L92" i="3"/>
  <c r="K92" i="3"/>
  <c r="I92" i="3"/>
  <c r="J92" i="3" s="1"/>
  <c r="G92" i="3"/>
  <c r="H92" i="3" s="1"/>
  <c r="E92" i="3"/>
  <c r="F92" i="3" s="1"/>
  <c r="D92" i="3"/>
  <c r="B92" i="3"/>
  <c r="A92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J89" i="3" s="1"/>
  <c r="I90" i="3"/>
  <c r="J90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L5" i="3"/>
  <c r="K5" i="3"/>
  <c r="I5" i="3"/>
  <c r="J5" i="3" s="1"/>
  <c r="G5" i="3"/>
  <c r="H5" i="3" s="1"/>
  <c r="E5" i="3"/>
  <c r="F5" i="3" s="1"/>
  <c r="D5" i="3"/>
  <c r="B5" i="3"/>
  <c r="A5" i="3"/>
  <c r="K102" i="2"/>
  <c r="K103" i="2"/>
  <c r="K104" i="2"/>
  <c r="K105" i="2"/>
  <c r="K106" i="2"/>
  <c r="K107" i="2"/>
  <c r="K108" i="2"/>
  <c r="K109" i="2"/>
  <c r="K110" i="2"/>
  <c r="K111" i="2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L101" i="2"/>
  <c r="K101" i="2"/>
  <c r="I101" i="2"/>
  <c r="J101" i="2" s="1"/>
  <c r="G101" i="2"/>
  <c r="H101" i="2" s="1"/>
  <c r="E101" i="2"/>
  <c r="F101" i="2" s="1"/>
  <c r="D102" i="2"/>
  <c r="D103" i="2"/>
  <c r="D104" i="2"/>
  <c r="D105" i="2"/>
  <c r="D106" i="2"/>
  <c r="D107" i="2"/>
  <c r="D108" i="2"/>
  <c r="D109" i="2"/>
  <c r="D110" i="2"/>
  <c r="D111" i="2"/>
  <c r="D101" i="2"/>
  <c r="B102" i="2"/>
  <c r="B103" i="2"/>
  <c r="B104" i="2"/>
  <c r="B105" i="2"/>
  <c r="B106" i="2"/>
  <c r="B107" i="2"/>
  <c r="B108" i="2"/>
  <c r="B109" i="2"/>
  <c r="B110" i="2"/>
  <c r="B111" i="2"/>
  <c r="B101" i="2"/>
  <c r="A102" i="2"/>
  <c r="A103" i="2"/>
  <c r="A104" i="2"/>
  <c r="A105" i="2"/>
  <c r="A106" i="2"/>
  <c r="A107" i="2"/>
  <c r="A108" i="2"/>
  <c r="A109" i="2"/>
  <c r="A110" i="2"/>
  <c r="A111" i="2"/>
  <c r="A101" i="2"/>
  <c r="L93" i="2"/>
  <c r="L94" i="2"/>
  <c r="L95" i="2"/>
  <c r="L96" i="2"/>
  <c r="L97" i="2"/>
  <c r="L98" i="2"/>
  <c r="L99" i="2"/>
  <c r="K93" i="2"/>
  <c r="K94" i="2"/>
  <c r="K95" i="2"/>
  <c r="K96" i="2"/>
  <c r="K97" i="2"/>
  <c r="K98" i="2"/>
  <c r="K99" i="2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D93" i="2"/>
  <c r="D94" i="2"/>
  <c r="D95" i="2"/>
  <c r="D96" i="2"/>
  <c r="D97" i="2"/>
  <c r="D98" i="2"/>
  <c r="D99" i="2"/>
  <c r="B93" i="2"/>
  <c r="B94" i="2"/>
  <c r="B95" i="2"/>
  <c r="B96" i="2"/>
  <c r="B97" i="2"/>
  <c r="B98" i="2"/>
  <c r="B99" i="2"/>
  <c r="A93" i="2"/>
  <c r="A94" i="2"/>
  <c r="A95" i="2"/>
  <c r="A96" i="2"/>
  <c r="A97" i="2"/>
  <c r="A98" i="2"/>
  <c r="A99" i="2"/>
  <c r="L92" i="2"/>
  <c r="K92" i="2"/>
  <c r="I92" i="2"/>
  <c r="J92" i="2" s="1"/>
  <c r="G92" i="2"/>
  <c r="H92" i="2" s="1"/>
  <c r="E92" i="2"/>
  <c r="F92" i="2" s="1"/>
  <c r="D92" i="2"/>
  <c r="B92" i="2"/>
  <c r="A92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9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9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L5" i="2"/>
  <c r="K5" i="2"/>
  <c r="I5" i="2"/>
  <c r="J5" i="2" s="1"/>
  <c r="G5" i="2"/>
  <c r="H5" i="2" s="1"/>
  <c r="E5" i="2"/>
  <c r="F5" i="2" s="1"/>
  <c r="D5" i="2"/>
  <c r="B5" i="2"/>
  <c r="A5" i="2"/>
  <c r="L102" i="1"/>
  <c r="L103" i="1"/>
  <c r="L104" i="1"/>
  <c r="L105" i="1"/>
  <c r="L106" i="1"/>
  <c r="L107" i="1"/>
  <c r="L108" i="1"/>
  <c r="L109" i="1"/>
  <c r="L110" i="1"/>
  <c r="L111" i="1"/>
  <c r="K102" i="1"/>
  <c r="K103" i="1"/>
  <c r="K104" i="1"/>
  <c r="K105" i="1"/>
  <c r="K106" i="1"/>
  <c r="K107" i="1"/>
  <c r="K108" i="1"/>
  <c r="K109" i="1"/>
  <c r="K110" i="1"/>
  <c r="K111" i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L101" i="1"/>
  <c r="K101" i="1"/>
  <c r="I101" i="1"/>
  <c r="J101" i="1" s="1"/>
  <c r="G101" i="1"/>
  <c r="H101" i="1" s="1"/>
  <c r="E101" i="1"/>
  <c r="F101" i="1" s="1"/>
  <c r="D102" i="1"/>
  <c r="D103" i="1"/>
  <c r="D104" i="1"/>
  <c r="D105" i="1"/>
  <c r="D106" i="1"/>
  <c r="D107" i="1"/>
  <c r="D108" i="1"/>
  <c r="D109" i="1"/>
  <c r="D110" i="1"/>
  <c r="D111" i="1"/>
  <c r="D101" i="1"/>
  <c r="B102" i="1"/>
  <c r="B103" i="1"/>
  <c r="B104" i="1"/>
  <c r="B105" i="1"/>
  <c r="B106" i="1"/>
  <c r="B107" i="1"/>
  <c r="B108" i="1"/>
  <c r="B109" i="1"/>
  <c r="B110" i="1"/>
  <c r="B111" i="1"/>
  <c r="B101" i="1"/>
  <c r="A102" i="1"/>
  <c r="A103" i="1"/>
  <c r="A104" i="1"/>
  <c r="A105" i="1"/>
  <c r="A106" i="1"/>
  <c r="A107" i="1"/>
  <c r="A108" i="1"/>
  <c r="A109" i="1"/>
  <c r="A110" i="1"/>
  <c r="A111" i="1"/>
  <c r="A101" i="1"/>
  <c r="L93" i="1"/>
  <c r="L94" i="1"/>
  <c r="L95" i="1"/>
  <c r="L96" i="1"/>
  <c r="L97" i="1"/>
  <c r="L98" i="1"/>
  <c r="L99" i="1"/>
  <c r="K93" i="1"/>
  <c r="K94" i="1"/>
  <c r="K95" i="1"/>
  <c r="K96" i="1"/>
  <c r="K97" i="1"/>
  <c r="K98" i="1"/>
  <c r="K99" i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L92" i="1"/>
  <c r="K92" i="1"/>
  <c r="I92" i="1"/>
  <c r="J92" i="1" s="1"/>
  <c r="G92" i="1"/>
  <c r="H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92" i="1"/>
  <c r="F92" i="1" s="1"/>
  <c r="D93" i="1"/>
  <c r="D94" i="1"/>
  <c r="D95" i="1"/>
  <c r="D96" i="1"/>
  <c r="D97" i="1"/>
  <c r="D98" i="1"/>
  <c r="D99" i="1"/>
  <c r="B93" i="1"/>
  <c r="B94" i="1"/>
  <c r="B95" i="1"/>
  <c r="B96" i="1"/>
  <c r="B97" i="1"/>
  <c r="B98" i="1"/>
  <c r="B99" i="1"/>
  <c r="A93" i="1"/>
  <c r="A94" i="1"/>
  <c r="A95" i="1"/>
  <c r="A96" i="1"/>
  <c r="A97" i="1"/>
  <c r="A98" i="1"/>
  <c r="A99" i="1"/>
  <c r="D92" i="1"/>
  <c r="B92" i="1"/>
  <c r="A92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5" i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5" i="1"/>
  <c r="J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5" i="1"/>
  <c r="H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5" i="1"/>
  <c r="F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1" i="1"/>
  <c r="B63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1" i="1"/>
  <c r="A63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5" i="1"/>
  <c r="A2" i="3" l="1"/>
  <c r="C2" i="4" l="1"/>
  <c r="B2" i="4"/>
  <c r="C2" i="3"/>
  <c r="B2" i="3"/>
  <c r="C2" i="2"/>
  <c r="B2" i="2"/>
  <c r="A2" i="4"/>
  <c r="A2" i="2"/>
</calcChain>
</file>

<file path=xl/sharedStrings.xml><?xml version="1.0" encoding="utf-8"?>
<sst xmlns="http://schemas.openxmlformats.org/spreadsheetml/2006/main" count="1247" uniqueCount="244">
  <si>
    <t>ЗАРЕГИСТРИРОВАНО</t>
  </si>
  <si>
    <t>РАСКРЫТО</t>
  </si>
  <si>
    <t>ПРИОСТАНОВЛЕНО</t>
  </si>
  <si>
    <t>ВСЕГО</t>
  </si>
  <si>
    <t>ТЕМП ПРИРОСТА</t>
  </si>
  <si>
    <t>ТЕМП</t>
  </si>
  <si>
    <t>ТП</t>
  </si>
  <si>
    <t>АППГ</t>
  </si>
  <si>
    <t>СОСТОЯНИЕ И ДИНАМИКА ПРЕСТУПНОСТИ ПО ФЕДЕРАЛЬНЫМ ОКРУГАМ РОССИИ</t>
  </si>
  <si>
    <t>СОСТОЯНИЕ И ДИНАМИКА ПРЕСТУПНОСТИ ПО РЕГИОНАМ СЕВЕРО-ЗАПАДНОГО ФЕДЕРАЛЬНОГО ОКРУГА</t>
  </si>
  <si>
    <t>РАСКРЫВАЕМОСТЬ</t>
  </si>
  <si>
    <t>Чеченская Республика</t>
  </si>
  <si>
    <t>Республика Дагестан</t>
  </si>
  <si>
    <t>Рязанская область</t>
  </si>
  <si>
    <t>Курская область</t>
  </si>
  <si>
    <t>Карачаево-Черкесская Республика</t>
  </si>
  <si>
    <t>Республика Северная Осетия - Алания</t>
  </si>
  <si>
    <t>Республика Мордовия</t>
  </si>
  <si>
    <t>Республика Калмыкия</t>
  </si>
  <si>
    <t>Астраханская область</t>
  </si>
  <si>
    <t>Пензенская область</t>
  </si>
  <si>
    <t>Республика Алтай</t>
  </si>
  <si>
    <t>Тамбовская область</t>
  </si>
  <si>
    <t>Республика Саха (Якутия)</t>
  </si>
  <si>
    <t>Липецкая область</t>
  </si>
  <si>
    <t>Кабардино-Балкарская Республика</t>
  </si>
  <si>
    <t>Республика Хакасия</t>
  </si>
  <si>
    <t>Костромская область</t>
  </si>
  <si>
    <t>Самарская область</t>
  </si>
  <si>
    <t>Смоленская область</t>
  </si>
  <si>
    <t>Ханты-Мансийский автономный округ - Югра</t>
  </si>
  <si>
    <t>Республика Адыгея</t>
  </si>
  <si>
    <t>Курганская область</t>
  </si>
  <si>
    <t>Камчатский край</t>
  </si>
  <si>
    <t>Алтайский край</t>
  </si>
  <si>
    <t>Владимирская область</t>
  </si>
  <si>
    <t>Республика Бурятия</t>
  </si>
  <si>
    <t>Республика Марий Эл</t>
  </si>
  <si>
    <t>Кировская область</t>
  </si>
  <si>
    <t>Тульская область</t>
  </si>
  <si>
    <t>Чукотский автономный округ</t>
  </si>
  <si>
    <t>Магаданская область</t>
  </si>
  <si>
    <t>Саратовская область</t>
  </si>
  <si>
    <t>Чувашская Республика</t>
  </si>
  <si>
    <t>Оренбургская область</t>
  </si>
  <si>
    <t>Удмурдская Республика</t>
  </si>
  <si>
    <t>Архангельская область</t>
  </si>
  <si>
    <t>Архангельская область с НАО</t>
  </si>
  <si>
    <t>Московская область</t>
  </si>
  <si>
    <t>Республика Коми</t>
  </si>
  <si>
    <t>Белгородская область</t>
  </si>
  <si>
    <t>Омская область</t>
  </si>
  <si>
    <t>Ленинградская область</t>
  </si>
  <si>
    <t>Нижегородская область</t>
  </si>
  <si>
    <t>Брянская область</t>
  </si>
  <si>
    <t>Кемеровская область</t>
  </si>
  <si>
    <t>Тюменская область</t>
  </si>
  <si>
    <t>Свердловская область</t>
  </si>
  <si>
    <t>Новгородская область</t>
  </si>
  <si>
    <t>Пермский край</t>
  </si>
  <si>
    <t>Республика Татарстан</t>
  </si>
  <si>
    <t>Ненецкий автономный округ</t>
  </si>
  <si>
    <t>Челябинская область</t>
  </si>
  <si>
    <t>Ставропольский край</t>
  </si>
  <si>
    <t>Всего по России</t>
  </si>
  <si>
    <t>Красноярский край</t>
  </si>
  <si>
    <t>Ямало-Ненецкий автономный округ</t>
  </si>
  <si>
    <t>Ульяновская область</t>
  </si>
  <si>
    <t>Еврейская автономная область</t>
  </si>
  <si>
    <t>Иркутская область</t>
  </si>
  <si>
    <t>Амурская область</t>
  </si>
  <si>
    <t>Калининградская область</t>
  </si>
  <si>
    <t>Республика Ингушетия</t>
  </si>
  <si>
    <t>Вологодская область</t>
  </si>
  <si>
    <t>Краснодарский край</t>
  </si>
  <si>
    <t>Забайкальский край</t>
  </si>
  <si>
    <t>Волгоградская область</t>
  </si>
  <si>
    <t>Республика Башкортостан</t>
  </si>
  <si>
    <t>Республика Карелия</t>
  </si>
  <si>
    <t>Ростовская область</t>
  </si>
  <si>
    <t>Томская область</t>
  </si>
  <si>
    <t>Орловская область</t>
  </si>
  <si>
    <t>Псковская область</t>
  </si>
  <si>
    <t>г. Санкт-Петербург</t>
  </si>
  <si>
    <t>Мурманская область</t>
  </si>
  <si>
    <t>Новосибирская область</t>
  </si>
  <si>
    <t>Калужская область</t>
  </si>
  <si>
    <t>Хабаровский край</t>
  </si>
  <si>
    <t>Приморский край</t>
  </si>
  <si>
    <t>Ивановская область</t>
  </si>
  <si>
    <t>Ярославская область</t>
  </si>
  <si>
    <t>Республика Тыва</t>
  </si>
  <si>
    <t>Сахалинская область</t>
  </si>
  <si>
    <t>Тверская оласть</t>
  </si>
  <si>
    <t>Воронежская область</t>
  </si>
  <si>
    <t>г. Москва</t>
  </si>
  <si>
    <t>СЛЕДСТВИЕ ОБЯЗАТЕЛЬНО</t>
  </si>
  <si>
    <t>СЛЕДСТВИЕ НЕ ОБЯЗАТЕЛЬНО</t>
  </si>
  <si>
    <t>Северо-Кавказский ФО</t>
  </si>
  <si>
    <t>Уральский ФО</t>
  </si>
  <si>
    <t>Приволжский ФО</t>
  </si>
  <si>
    <t>Сибирский ФО</t>
  </si>
  <si>
    <t>Северо-Западный ФО</t>
  </si>
  <si>
    <t>Южный ФО</t>
  </si>
  <si>
    <t>Дальневосточный ФО</t>
  </si>
  <si>
    <t>Центральный ФО</t>
  </si>
  <si>
    <t>rang_tp</t>
  </si>
  <si>
    <t>rang_appg</t>
  </si>
  <si>
    <t>oblast_tp</t>
  </si>
  <si>
    <t>zar_tp</t>
  </si>
  <si>
    <t>zar_appg</t>
  </si>
  <si>
    <t>ras_tp</t>
  </si>
  <si>
    <t>ras_appg</t>
  </si>
  <si>
    <t>neras_tp</t>
  </si>
  <si>
    <t>neras_appg</t>
  </si>
  <si>
    <t>rask_tp</t>
  </si>
  <si>
    <t>rask_appg</t>
  </si>
  <si>
    <t>zar_fo_tp</t>
  </si>
  <si>
    <t>zar_fo_appg</t>
  </si>
  <si>
    <t>ras_fo_tp</t>
  </si>
  <si>
    <t>ras_fo_appg</t>
  </si>
  <si>
    <t>neras_fo_tp</t>
  </si>
  <si>
    <t>neras_fo_appg</t>
  </si>
  <si>
    <t>rask_fo_tp</t>
  </si>
  <si>
    <t>rask_fo_appg</t>
  </si>
  <si>
    <t>zar_sz_tp</t>
  </si>
  <si>
    <t>zar_sz_appg</t>
  </si>
  <si>
    <t>ras_sz_tp</t>
  </si>
  <si>
    <t>ras_sz_appg</t>
  </si>
  <si>
    <t>neras_sz_tp</t>
  </si>
  <si>
    <t>neras_sz_appg</t>
  </si>
  <si>
    <t>rask_sz_tp</t>
  </si>
  <si>
    <t>rask_sz_appg</t>
  </si>
  <si>
    <t>rang_slob_tp</t>
  </si>
  <si>
    <t>rang_slob_appg</t>
  </si>
  <si>
    <t>zar_slob_tp</t>
  </si>
  <si>
    <t>zar_slob_appg</t>
  </si>
  <si>
    <t>ras_slob_tp</t>
  </si>
  <si>
    <t>ras_slob_appg</t>
  </si>
  <si>
    <t>neras_slob_tp</t>
  </si>
  <si>
    <t>neras_slob_appg</t>
  </si>
  <si>
    <t>rask_slob_tp</t>
  </si>
  <si>
    <t>rask_slob_appg</t>
  </si>
  <si>
    <t>zar_slob_fo_tp</t>
  </si>
  <si>
    <t>zar_slob_fo_appg</t>
  </si>
  <si>
    <t>ras_slob_fo_tp</t>
  </si>
  <si>
    <t>ras_slob_fo_appg</t>
  </si>
  <si>
    <t>neras_slob_fo_tp</t>
  </si>
  <si>
    <t>neras_slob_fo_appg</t>
  </si>
  <si>
    <t>rask_slob_fo_tp</t>
  </si>
  <si>
    <t>rask_slob_fo_appg</t>
  </si>
  <si>
    <t>zar_slob_sz_tp</t>
  </si>
  <si>
    <t>zar_slob_sz_appg</t>
  </si>
  <si>
    <t>ras_slob_sz_tp</t>
  </si>
  <si>
    <t>ras_slob_sz_appg</t>
  </si>
  <si>
    <t>neras_slob_sz_tp</t>
  </si>
  <si>
    <t>neras_slob_sz_appg</t>
  </si>
  <si>
    <t>rask_slob_sz_tp</t>
  </si>
  <si>
    <t>rask_slob_sz_appg</t>
  </si>
  <si>
    <t>rang_slneob_tp</t>
  </si>
  <si>
    <t>rang_slneob_appg</t>
  </si>
  <si>
    <t>zar_slneob_tp</t>
  </si>
  <si>
    <t>zar_slneob_appg</t>
  </si>
  <si>
    <t>ras_slneob_tp</t>
  </si>
  <si>
    <t>ras_slneob_appg</t>
  </si>
  <si>
    <t>neras_slneob_tp</t>
  </si>
  <si>
    <t>neras_slneob_appg</t>
  </si>
  <si>
    <t>rask_slneob_tp</t>
  </si>
  <si>
    <t>rask_slneob_appg</t>
  </si>
  <si>
    <t>zar_slneob_fo_tp</t>
  </si>
  <si>
    <t>zar_slneob_fo_appg</t>
  </si>
  <si>
    <t>ras_slneob_fo_tp</t>
  </si>
  <si>
    <t>ras_slneob_fo_appg</t>
  </si>
  <si>
    <t>neras_slneob_fo_tp</t>
  </si>
  <si>
    <t>neras_slneob_fo_appg</t>
  </si>
  <si>
    <t>rask_slneob_fo_tp</t>
  </si>
  <si>
    <t>rask_slneob_fo_appg</t>
  </si>
  <si>
    <t>zar_slneob_sz_tp</t>
  </si>
  <si>
    <t>zar_slneob_sz_appg</t>
  </si>
  <si>
    <t>ras_slneob_sz_tp</t>
  </si>
  <si>
    <t>ras_slneob_sz_appg</t>
  </si>
  <si>
    <t>neras_slneob_sz_tp</t>
  </si>
  <si>
    <t>neras_slneob_sz_appg</t>
  </si>
  <si>
    <t>rask_slneob_sz_tp</t>
  </si>
  <si>
    <t>zartg_tp</t>
  </si>
  <si>
    <t>zartg_appg</t>
  </si>
  <si>
    <t>rastg_tp</t>
  </si>
  <si>
    <t>rastg_appg</t>
  </si>
  <si>
    <t>nerastg_tp</t>
  </si>
  <si>
    <t>nerastg_appg</t>
  </si>
  <si>
    <t>rasktg_tp</t>
  </si>
  <si>
    <t>rasktg_appg</t>
  </si>
  <si>
    <t>zartg_fo_tp</t>
  </si>
  <si>
    <t>zartg_fo_appg</t>
  </si>
  <si>
    <t>rastg_fo_tp</t>
  </si>
  <si>
    <t>rastg_fo_appg</t>
  </si>
  <si>
    <t>nerastg_fo_tp</t>
  </si>
  <si>
    <t>nerastg_fo_appg</t>
  </si>
  <si>
    <t>rasktg_fo_tp</t>
  </si>
  <si>
    <t>rasktg_fo_appg</t>
  </si>
  <si>
    <t>zartg_sz_tp</t>
  </si>
  <si>
    <t>zartg_sz_appg</t>
  </si>
  <si>
    <t>rastg_sz_tp</t>
  </si>
  <si>
    <t>rastg_sz_appg</t>
  </si>
  <si>
    <t>nerastg_sz_tp</t>
  </si>
  <si>
    <t>nerastg_sz_appg</t>
  </si>
  <si>
    <t>rasktg_sz_tp</t>
  </si>
  <si>
    <t>rasktg_sz_appg</t>
  </si>
  <si>
    <t>zar_mosh_tp</t>
  </si>
  <si>
    <t>zar_mosh_appg</t>
  </si>
  <si>
    <t>ras_mosh_tp</t>
  </si>
  <si>
    <t>ras_mosh_appg</t>
  </si>
  <si>
    <t>neras_mosh_tp</t>
  </si>
  <si>
    <t>neras_mosh_appg</t>
  </si>
  <si>
    <t>rask_mosh_tp</t>
  </si>
  <si>
    <t>rask_mosh_appg</t>
  </si>
  <si>
    <t>zar_mosh_fo_tp</t>
  </si>
  <si>
    <t>zar_mosh_fo_appg</t>
  </si>
  <si>
    <t>ras_mosh_fo_tp</t>
  </si>
  <si>
    <t>ras_mosh_fo_appg</t>
  </si>
  <si>
    <t>neras_mosh_fo_tp</t>
  </si>
  <si>
    <t>neras_mosh_fo_appg</t>
  </si>
  <si>
    <t>rask_mosh_fo_tp</t>
  </si>
  <si>
    <t>rask_mosh_fo_appg</t>
  </si>
  <si>
    <t>zar_mosh_sz_tp</t>
  </si>
  <si>
    <t>zar_mosh_sz_appg</t>
  </si>
  <si>
    <t>ras_mosh_sz_tp</t>
  </si>
  <si>
    <t>ras_mosh_sz_appg</t>
  </si>
  <si>
    <t>neras_mosh_sz_tp</t>
  </si>
  <si>
    <t>neras_mosh_sz_appg</t>
  </si>
  <si>
    <t>rask_mosh_sz_tp</t>
  </si>
  <si>
    <t>rask_mosh_sz_appg</t>
  </si>
  <si>
    <t>ноябрь 2020</t>
  </si>
  <si>
    <t>СОСТОЯНИЕ И ДИНАМИКА ПРЕСТУПНОСТИ В РЕГИОНАХ РОССИИ ЗА 12 МЕСЯЦЕВ 2020 ГОДА</t>
  </si>
  <si>
    <t>СОСТОЯНИЕ И ДИНАМИКА ПРЕСТУПНОСТИ (СЛЕДСТВИЕ ОБЯЗАТЕЛЬНО) В РЕГИОНАХ РОССИИ ЗА 12 МЕСЯЦЕВ 2020 ГОДА</t>
  </si>
  <si>
    <t>СОСТОЯНИЕ И ДИНАМИКА ПРЕСТУПНОСТИ (СЛЕДСТВИЕ НЕ ОБЯЗАТЕЛЬНО) В РЕГИОНАХ РОССИИ ЗА 12 МЕСЯЦЕВ  2020 ГОДА</t>
  </si>
  <si>
    <t>СОСТОЯНИЕ И ДИНАМИКА ПРЕСТУПНОСТИ (ПО ПРЕСТУПЛЕНИЯМ ТЯЖКОЙ И ОСОБО ТЯЖКОЙ НАПРАВЛЕННОСТИ) В РЕГИОНАХ РОССИИ ЗА 12 МЕСЯЦЕВ 2020 ГОДА</t>
  </si>
  <si>
    <t>СОСТОЯНИЕ И ДИНАМИКА ПРЕСТУПНОСТИ В РЕГИОНАХ РОССИИ ЗА 12 МЕСЯЦЕВ 2020 ГОДА (ПО СТ. 159 УК РФ МОШЕННИЧЕСТВО)</t>
  </si>
  <si>
    <t>декабрь 2020</t>
  </si>
  <si>
    <t>декабрь 2019</t>
  </si>
  <si>
    <t>СОСТОЯНИЕ И ДИНАМИКА ПРЕСТУПНОСТИ В РЕГИОНАХ РОССИИ ЗА 12 МЕСЯЦЕВ 2020 ГОДА (СВЯЗАННЫЕ С НЕЗАКОННЫМ ОБОРОТОМ НАРКОТИКОВ)</t>
  </si>
  <si>
    <t>-</t>
  </si>
  <si>
    <t>СОСТОЯНИЕ И ДИНАМИКА ПРЕСТУПНОСТИ В РЕГИОНАХ РОССИИ ЗА 12 МЕСЯЦЕВ 2020 ГОДА (ХИЩЕНИЕ ЧУЖОГО ИМУЩЕСТВА С БАНКОВСКОГО СЧЕТА, А РАВНО В ОТНОШЕНИИ ЭЛЕКТРОННЫХ ДЕНЕЖНЫХ СРЕДСТВ, п. "Г" ч. 3 ст. 158 УК РФ)</t>
  </si>
  <si>
    <t>СОСТОЯНИЕ И ДИНАМИКА ПРЕСТУПНОСТИ В РЕГИОНАХ РОССИИ ЗА 12 МЕСЯЦЕВ 2020 ГОДА (В СФЕРЕ ИНФОРМАЦИОННЫХ ТЕХНОЛОГИЙ - ФОРМА 494 РАЗДЕЛ 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</si>
</sst>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_ ;[Red]\-0.0\ 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AF8C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65">
    <xf numFmtId="0" fontId="0" fillId="0" borderId="0"/>
    <xf numFmtId="0" fontId="27" fillId="0" borderId="0"/>
    <xf numFmtId="0" fontId="19" fillId="0" borderId="0"/>
    <xf numFmtId="0" fontId="68" fillId="0" borderId="0"/>
    <xf numFmtId="0" fontId="19" fillId="0" borderId="0"/>
    <xf numFmtId="0" fontId="17" fillId="0" borderId="0"/>
    <xf numFmtId="0" fontId="68" fillId="0" borderId="0"/>
    <xf numFmtId="0" fontId="17" fillId="0" borderId="0"/>
    <xf numFmtId="0" fontId="17" fillId="0" borderId="0"/>
    <xf numFmtId="0" fontId="17" fillId="0" borderId="0"/>
    <xf numFmtId="0" fontId="68" fillId="0" borderId="0"/>
    <xf numFmtId="0" fontId="11" fillId="0" borderId="0"/>
    <xf numFmtId="0" fontId="6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8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6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6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6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6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84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66" fillId="0" borderId="0" xfId="0" applyFont="1"/>
    <xf numFmtId="0" fontId="66" fillId="9" borderId="0" xfId="0" applyFont="1" applyFill="1"/>
    <xf numFmtId="0" fontId="65" fillId="7" borderId="0" xfId="0" applyFont="1" applyFill="1"/>
    <xf numFmtId="0" fontId="62" fillId="0" borderId="0" xfId="0" applyFont="1"/>
    <xf numFmtId="0" fontId="62" fillId="8" borderId="0" xfId="0" applyFont="1" applyFill="1"/>
    <xf numFmtId="0" fontId="61" fillId="8" borderId="0" xfId="0" applyFont="1" applyFill="1"/>
    <xf numFmtId="0" fontId="60" fillId="5" borderId="0" xfId="0" applyFont="1" applyFill="1"/>
    <xf numFmtId="0" fontId="59" fillId="5" borderId="0" xfId="0" applyFont="1" applyFill="1"/>
    <xf numFmtId="0" fontId="58" fillId="5" borderId="0" xfId="0" applyFont="1" applyFill="1"/>
    <xf numFmtId="0" fontId="58" fillId="8" borderId="0" xfId="0" applyFont="1" applyFill="1"/>
    <xf numFmtId="0" fontId="57" fillId="8" borderId="0" xfId="0" applyFont="1" applyFill="1"/>
    <xf numFmtId="0" fontId="56" fillId="7" borderId="0" xfId="0" applyFont="1" applyFill="1"/>
    <xf numFmtId="0" fontId="56" fillId="8" borderId="0" xfId="0" applyFont="1" applyFill="1"/>
    <xf numFmtId="0" fontId="55" fillId="5" borderId="0" xfId="0" applyFont="1" applyFill="1"/>
    <xf numFmtId="0" fontId="55" fillId="7" borderId="0" xfId="0" applyFont="1" applyFill="1"/>
    <xf numFmtId="0" fontId="54" fillId="9" borderId="0" xfId="0" applyFont="1" applyFill="1"/>
    <xf numFmtId="0" fontId="53" fillId="0" borderId="0" xfId="0" applyFont="1"/>
    <xf numFmtId="0" fontId="53" fillId="9" borderId="0" xfId="0" applyFont="1" applyFill="1"/>
    <xf numFmtId="0" fontId="53" fillId="6" borderId="0" xfId="0" applyFont="1" applyFill="1"/>
    <xf numFmtId="0" fontId="53" fillId="2" borderId="0" xfId="0" applyFont="1" applyFill="1"/>
    <xf numFmtId="0" fontId="0" fillId="0" borderId="0" xfId="0" applyBorder="1"/>
    <xf numFmtId="0" fontId="52" fillId="9" borderId="0" xfId="0" applyFont="1" applyFill="1"/>
    <xf numFmtId="0" fontId="52" fillId="7" borderId="0" xfId="0" applyFont="1" applyFill="1"/>
    <xf numFmtId="0" fontId="52" fillId="8" borderId="0" xfId="0" applyFont="1" applyFill="1"/>
    <xf numFmtId="0" fontId="51" fillId="5" borderId="0" xfId="0" applyFont="1" applyFill="1"/>
    <xf numFmtId="0" fontId="50" fillId="9" borderId="0" xfId="0" applyFont="1" applyFill="1"/>
    <xf numFmtId="0" fontId="50" fillId="7" borderId="0" xfId="0" applyFont="1" applyFill="1"/>
    <xf numFmtId="0" fontId="50" fillId="8" borderId="0" xfId="0" applyFont="1" applyFill="1"/>
    <xf numFmtId="0" fontId="49" fillId="5" borderId="0" xfId="0" applyFont="1" applyFill="1"/>
    <xf numFmtId="0" fontId="49" fillId="9" borderId="0" xfId="0" applyFont="1" applyFill="1"/>
    <xf numFmtId="0" fontId="49" fillId="7" borderId="0" xfId="0" applyFont="1" applyFill="1"/>
    <xf numFmtId="0" fontId="49" fillId="8" borderId="0" xfId="0" applyFont="1" applyFill="1"/>
    <xf numFmtId="0" fontId="48" fillId="5" borderId="0" xfId="0" applyFont="1" applyFill="1"/>
    <xf numFmtId="0" fontId="48" fillId="9" borderId="0" xfId="0" applyFont="1" applyFill="1"/>
    <xf numFmtId="0" fontId="48" fillId="8" borderId="0" xfId="0" applyFont="1" applyFill="1"/>
    <xf numFmtId="0" fontId="47" fillId="9" borderId="0" xfId="0" applyFont="1" applyFill="1"/>
    <xf numFmtId="0" fontId="47" fillId="8" borderId="0" xfId="0" applyFont="1" applyFill="1"/>
    <xf numFmtId="0" fontId="0" fillId="0" borderId="0" xfId="0" applyAlignment="1">
      <alignment horizontal="center" vertical="center"/>
    </xf>
    <xf numFmtId="0" fontId="46" fillId="5" borderId="0" xfId="0" applyFont="1" applyFill="1"/>
    <xf numFmtId="0" fontId="66" fillId="9" borderId="14" xfId="0" applyFont="1" applyFill="1" applyBorder="1"/>
    <xf numFmtId="0" fontId="46" fillId="7" borderId="0" xfId="0" applyFont="1" applyFill="1"/>
    <xf numFmtId="0" fontId="66" fillId="7" borderId="14" xfId="0" applyFont="1" applyFill="1" applyBorder="1"/>
    <xf numFmtId="0" fontId="46" fillId="0" borderId="0" xfId="0" applyFont="1"/>
    <xf numFmtId="0" fontId="66" fillId="8" borderId="14" xfId="0" applyFont="1" applyFill="1" applyBorder="1"/>
    <xf numFmtId="0" fontId="66" fillId="10" borderId="14" xfId="0" applyFont="1" applyFill="1" applyBorder="1"/>
    <xf numFmtId="0" fontId="44" fillId="9" borderId="14" xfId="0" applyFont="1" applyFill="1" applyBorder="1"/>
    <xf numFmtId="0" fontId="44" fillId="8" borderId="24" xfId="0" applyFont="1" applyFill="1" applyBorder="1"/>
    <xf numFmtId="0" fontId="44" fillId="8" borderId="0" xfId="0" applyFont="1" applyFill="1" applyBorder="1"/>
    <xf numFmtId="0" fontId="44" fillId="10" borderId="0" xfId="0" applyFont="1" applyFill="1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64" fillId="5" borderId="0" xfId="0" applyFont="1" applyFill="1" applyBorder="1"/>
    <xf numFmtId="0" fontId="61" fillId="5" borderId="0" xfId="0" applyFont="1" applyFill="1" applyBorder="1"/>
    <xf numFmtId="0" fontId="42" fillId="10" borderId="0" xfId="0" applyFont="1" applyFill="1" applyBorder="1"/>
    <xf numFmtId="0" fontId="66" fillId="10" borderId="0" xfId="0" applyFont="1" applyFill="1" applyBorder="1"/>
    <xf numFmtId="0" fontId="66" fillId="11" borderId="0" xfId="0" applyFont="1" applyFill="1" applyBorder="1"/>
    <xf numFmtId="0" fontId="66" fillId="5" borderId="0" xfId="0" applyFont="1" applyFill="1" applyBorder="1"/>
    <xf numFmtId="0" fontId="46" fillId="5" borderId="0" xfId="0" applyFont="1" applyFill="1" applyBorder="1"/>
    <xf numFmtId="0" fontId="43" fillId="10" borderId="0" xfId="0" applyFont="1" applyFill="1" applyBorder="1"/>
    <xf numFmtId="0" fontId="48" fillId="5" borderId="0" xfId="0" applyFont="1" applyFill="1" applyBorder="1"/>
    <xf numFmtId="0" fontId="57" fillId="5" borderId="0" xfId="0" applyFont="1" applyFill="1" applyBorder="1"/>
    <xf numFmtId="0" fontId="47" fillId="5" borderId="0" xfId="0" applyFont="1" applyFill="1" applyBorder="1"/>
    <xf numFmtId="0" fontId="53" fillId="5" borderId="0" xfId="0" applyFont="1" applyFill="1" applyBorder="1"/>
    <xf numFmtId="0" fontId="52" fillId="5" borderId="0" xfId="0" applyFont="1" applyFill="1" applyBorder="1"/>
    <xf numFmtId="0" fontId="50" fillId="5" borderId="0" xfId="0" applyFont="1" applyFill="1" applyBorder="1"/>
    <xf numFmtId="0" fontId="63" fillId="5" borderId="0" xfId="0" applyFont="1" applyFill="1" applyBorder="1"/>
    <xf numFmtId="0" fontId="58" fillId="5" borderId="0" xfId="0" applyFont="1" applyFill="1" applyBorder="1"/>
    <xf numFmtId="0" fontId="49" fillId="5" borderId="0" xfId="0" applyFont="1" applyFill="1" applyBorder="1"/>
    <xf numFmtId="0" fontId="59" fillId="5" borderId="0" xfId="0" applyFont="1" applyFill="1" applyBorder="1"/>
    <xf numFmtId="0" fontId="53" fillId="0" borderId="0" xfId="0" applyFont="1" applyBorder="1"/>
    <xf numFmtId="0" fontId="45" fillId="11" borderId="0" xfId="0" applyFont="1" applyFill="1" applyBorder="1"/>
    <xf numFmtId="0" fontId="41" fillId="10" borderId="24" xfId="0" applyFont="1" applyFill="1" applyBorder="1"/>
    <xf numFmtId="0" fontId="40" fillId="8" borderId="2" xfId="0" applyFont="1" applyFill="1" applyBorder="1"/>
    <xf numFmtId="0" fontId="39" fillId="7" borderId="14" xfId="0" applyFont="1" applyFill="1" applyBorder="1"/>
    <xf numFmtId="0" fontId="42" fillId="7" borderId="24" xfId="0" applyFont="1" applyFill="1" applyBorder="1"/>
    <xf numFmtId="0" fontId="41" fillId="7" borderId="0" xfId="0" applyFont="1" applyFill="1" applyBorder="1"/>
    <xf numFmtId="0" fontId="40" fillId="8" borderId="20" xfId="0" applyFont="1" applyFill="1" applyBorder="1"/>
    <xf numFmtId="0" fontId="39" fillId="8" borderId="27" xfId="0" applyFont="1" applyFill="1" applyBorder="1"/>
    <xf numFmtId="0" fontId="39" fillId="8" borderId="12" xfId="0" applyFont="1" applyFill="1" applyBorder="1"/>
    <xf numFmtId="0" fontId="43" fillId="7" borderId="0" xfId="0" applyFont="1" applyFill="1" applyBorder="1"/>
    <xf numFmtId="0" fontId="38" fillId="7" borderId="14" xfId="0" applyFont="1" applyFill="1" applyBorder="1"/>
    <xf numFmtId="0" fontId="66" fillId="7" borderId="22" xfId="0" applyFont="1" applyFill="1" applyBorder="1"/>
    <xf numFmtId="0" fontId="37" fillId="7" borderId="14" xfId="0" applyFont="1" applyFill="1" applyBorder="1"/>
    <xf numFmtId="0" fontId="37" fillId="8" borderId="14" xfId="0" applyFont="1" applyFill="1" applyBorder="1"/>
    <xf numFmtId="0" fontId="38" fillId="10" borderId="24" xfId="0" applyFont="1" applyFill="1" applyBorder="1"/>
    <xf numFmtId="0" fontId="36" fillId="7" borderId="0" xfId="0" applyFont="1" applyFill="1"/>
    <xf numFmtId="0" fontId="66" fillId="8" borderId="0" xfId="0" applyFont="1" applyFill="1" applyBorder="1"/>
    <xf numFmtId="0" fontId="67" fillId="8" borderId="24" xfId="0" applyFont="1" applyFill="1" applyBorder="1"/>
    <xf numFmtId="0" fontId="35" fillId="10" borderId="14" xfId="0" applyFont="1" applyFill="1" applyBorder="1"/>
    <xf numFmtId="0" fontId="38" fillId="10" borderId="22" xfId="0" applyFont="1" applyFill="1" applyBorder="1"/>
    <xf numFmtId="0" fontId="66" fillId="9" borderId="24" xfId="0" applyFont="1" applyFill="1" applyBorder="1"/>
    <xf numFmtId="0" fontId="35" fillId="7" borderId="22" xfId="0" applyFont="1" applyFill="1" applyBorder="1"/>
    <xf numFmtId="0" fontId="35" fillId="8" borderId="14" xfId="0" applyFont="1" applyFill="1" applyBorder="1"/>
    <xf numFmtId="0" fontId="35" fillId="8" borderId="27" xfId="0" applyFont="1" applyFill="1" applyBorder="1"/>
    <xf numFmtId="0" fontId="35" fillId="8" borderId="12" xfId="0" applyFont="1" applyFill="1" applyBorder="1"/>
    <xf numFmtId="0" fontId="37" fillId="8" borderId="24" xfId="0" applyFont="1" applyFill="1" applyBorder="1"/>
    <xf numFmtId="0" fontId="66" fillId="10" borderId="22" xfId="0" applyFont="1" applyFill="1" applyBorder="1"/>
    <xf numFmtId="0" fontId="34" fillId="7" borderId="14" xfId="0" applyFont="1" applyFill="1" applyBorder="1"/>
    <xf numFmtId="0" fontId="33" fillId="8" borderId="22" xfId="0" applyFont="1" applyFill="1" applyBorder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2" fillId="8" borderId="14" xfId="0" applyFont="1" applyFill="1" applyBorder="1"/>
    <xf numFmtId="0" fontId="32" fillId="10" borderId="0" xfId="0" applyFont="1" applyFill="1" applyBorder="1"/>
    <xf numFmtId="0" fontId="66" fillId="9" borderId="22" xfId="0" applyFont="1" applyFill="1" applyBorder="1"/>
    <xf numFmtId="0" fontId="30" fillId="10" borderId="22" xfId="0" applyFont="1" applyFill="1" applyBorder="1"/>
    <xf numFmtId="0" fontId="66" fillId="8" borderId="21" xfId="0" applyFont="1" applyFill="1" applyBorder="1"/>
    <xf numFmtId="0" fontId="66" fillId="8" borderId="18" xfId="0" applyFont="1" applyFill="1" applyBorder="1"/>
    <xf numFmtId="0" fontId="28" fillId="10" borderId="24" xfId="0" applyFont="1" applyFill="1" applyBorder="1"/>
    <xf numFmtId="0" fontId="29" fillId="8" borderId="0" xfId="0" applyFont="1" applyFill="1" applyBorder="1"/>
    <xf numFmtId="0" fontId="27" fillId="10" borderId="22" xfId="0" applyFont="1" applyFill="1" applyBorder="1"/>
    <xf numFmtId="0" fontId="38" fillId="9" borderId="24" xfId="0" applyFont="1" applyFill="1" applyBorder="1"/>
    <xf numFmtId="0" fontId="66" fillId="8" borderId="24" xfId="0" applyFont="1" applyFill="1" applyBorder="1"/>
    <xf numFmtId="0" fontId="27" fillId="8" borderId="14" xfId="0" applyFont="1" applyFill="1" applyBorder="1"/>
    <xf numFmtId="0" fontId="26" fillId="10" borderId="14" xfId="0" applyFont="1" applyFill="1" applyBorder="1"/>
    <xf numFmtId="0" fontId="26" fillId="9" borderId="14" xfId="0" applyFont="1" applyFill="1" applyBorder="1"/>
    <xf numFmtId="0" fontId="26" fillId="8" borderId="14" xfId="0" applyFont="1" applyFill="1" applyBorder="1"/>
    <xf numFmtId="0" fontId="35" fillId="9" borderId="28" xfId="0" applyFont="1" applyFill="1" applyBorder="1"/>
    <xf numFmtId="0" fontId="35" fillId="9" borderId="3" xfId="0" applyFont="1" applyFill="1" applyBorder="1"/>
    <xf numFmtId="0" fontId="26" fillId="7" borderId="24" xfId="0" applyFont="1" applyFill="1" applyBorder="1"/>
    <xf numFmtId="0" fontId="24" fillId="7" borderId="14" xfId="0" applyFont="1" applyFill="1" applyBorder="1"/>
    <xf numFmtId="0" fontId="24" fillId="10" borderId="24" xfId="0" applyFont="1" applyFill="1" applyBorder="1"/>
    <xf numFmtId="0" fontId="24" fillId="9" borderId="24" xfId="0" applyFont="1" applyFill="1" applyBorder="1"/>
    <xf numFmtId="0" fontId="26" fillId="8" borderId="24" xfId="0" applyFont="1" applyFill="1" applyBorder="1"/>
    <xf numFmtId="0" fontId="24" fillId="8" borderId="22" xfId="0" applyFont="1" applyFill="1" applyBorder="1"/>
    <xf numFmtId="0" fontId="26" fillId="12" borderId="22" xfId="0" applyFont="1" applyFill="1" applyBorder="1"/>
    <xf numFmtId="0" fontId="23" fillId="8" borderId="0" xfId="0" applyFont="1" applyFill="1"/>
    <xf numFmtId="0" fontId="33" fillId="8" borderId="0" xfId="0" applyFont="1" applyFill="1" applyBorder="1"/>
    <xf numFmtId="0" fontId="26" fillId="5" borderId="24" xfId="0" applyFont="1" applyFill="1" applyBorder="1"/>
    <xf numFmtId="0" fontId="22" fillId="10" borderId="24" xfId="0" applyFont="1" applyFill="1" applyBorder="1"/>
    <xf numFmtId="0" fontId="22" fillId="9" borderId="24" xfId="0" applyFont="1" applyFill="1" applyBorder="1"/>
    <xf numFmtId="0" fontId="22" fillId="8" borderId="14" xfId="0" applyFont="1" applyFill="1" applyBorder="1"/>
    <xf numFmtId="0" fontId="26" fillId="8" borderId="0" xfId="0" applyFont="1" applyFill="1" applyBorder="1"/>
    <xf numFmtId="0" fontId="22" fillId="8" borderId="24" xfId="0" applyFont="1" applyFill="1" applyBorder="1"/>
    <xf numFmtId="0" fontId="22" fillId="12" borderId="14" xfId="0" applyFont="1" applyFill="1" applyBorder="1"/>
    <xf numFmtId="0" fontId="21" fillId="10" borderId="24" xfId="0" applyFont="1" applyFill="1" applyBorder="1"/>
    <xf numFmtId="0" fontId="21" fillId="10" borderId="22" xfId="0" applyFont="1" applyFill="1" applyBorder="1"/>
    <xf numFmtId="0" fontId="21" fillId="9" borderId="14" xfId="0" applyFont="1" applyFill="1" applyBorder="1"/>
    <xf numFmtId="0" fontId="21" fillId="9" borderId="24" xfId="0" applyFont="1" applyFill="1" applyBorder="1"/>
    <xf numFmtId="0" fontId="21" fillId="8" borderId="14" xfId="0" applyFont="1" applyFill="1" applyBorder="1"/>
    <xf numFmtId="0" fontId="21" fillId="12" borderId="22" xfId="0" applyFont="1" applyFill="1" applyBorder="1"/>
    <xf numFmtId="0" fontId="21" fillId="12" borderId="24" xfId="0" applyFont="1" applyFill="1" applyBorder="1"/>
    <xf numFmtId="0" fontId="20" fillId="7" borderId="22" xfId="0" applyFont="1" applyFill="1" applyBorder="1"/>
    <xf numFmtId="0" fontId="66" fillId="10" borderId="24" xfId="0" applyFont="1" applyFill="1" applyBorder="1"/>
    <xf numFmtId="0" fontId="66" fillId="7" borderId="24" xfId="0" applyFont="1" applyFill="1" applyBorder="1"/>
    <xf numFmtId="0" fontId="18" fillId="8" borderId="14" xfId="0" applyFont="1" applyFill="1" applyBorder="1"/>
    <xf numFmtId="0" fontId="18" fillId="12" borderId="14" xfId="0" applyFont="1" applyFill="1" applyBorder="1"/>
    <xf numFmtId="0" fontId="17" fillId="10" borderId="14" xfId="0" applyFont="1" applyFill="1" applyBorder="1"/>
    <xf numFmtId="0" fontId="17" fillId="9" borderId="21" xfId="0" applyFont="1" applyFill="1" applyBorder="1"/>
    <xf numFmtId="0" fontId="17" fillId="9" borderId="18" xfId="0" applyFont="1" applyFill="1" applyBorder="1"/>
    <xf numFmtId="0" fontId="17" fillId="8" borderId="14" xfId="0" applyFont="1" applyFill="1" applyBorder="1"/>
    <xf numFmtId="0" fontId="29" fillId="9" borderId="0" xfId="0" applyFont="1" applyFill="1" applyBorder="1"/>
    <xf numFmtId="0" fontId="21" fillId="9" borderId="0" xfId="0" applyFont="1" applyFill="1" applyBorder="1"/>
    <xf numFmtId="0" fontId="16" fillId="8" borderId="22" xfId="0" applyFont="1" applyFill="1" applyBorder="1"/>
    <xf numFmtId="0" fontId="16" fillId="12" borderId="14" xfId="0" applyFont="1" applyFill="1" applyBorder="1"/>
    <xf numFmtId="0" fontId="15" fillId="7" borderId="14" xfId="0" applyFont="1" applyFill="1" applyBorder="1"/>
    <xf numFmtId="0" fontId="15" fillId="7" borderId="24" xfId="0" applyFont="1" applyFill="1" applyBorder="1"/>
    <xf numFmtId="0" fontId="15" fillId="8" borderId="14" xfId="0" applyFont="1" applyFill="1" applyBorder="1"/>
    <xf numFmtId="0" fontId="16" fillId="7" borderId="0" xfId="0" applyFont="1" applyFill="1" applyBorder="1"/>
    <xf numFmtId="0" fontId="14" fillId="7" borderId="22" xfId="0" applyFont="1" applyFill="1" applyBorder="1"/>
    <xf numFmtId="0" fontId="14" fillId="8" borderId="14" xfId="0" applyFont="1" applyFill="1" applyBorder="1"/>
    <xf numFmtId="0" fontId="14" fillId="8" borderId="24" xfId="0" applyFont="1" applyFill="1" applyBorder="1"/>
    <xf numFmtId="0" fontId="18" fillId="12" borderId="3" xfId="0" applyFont="1" applyFill="1" applyBorder="1"/>
    <xf numFmtId="0" fontId="14" fillId="12" borderId="22" xfId="0" applyFont="1" applyFill="1" applyBorder="1"/>
    <xf numFmtId="0" fontId="25" fillId="9" borderId="24" xfId="0" applyFont="1" applyFill="1" applyBorder="1"/>
    <xf numFmtId="0" fontId="13" fillId="7" borderId="14" xfId="0" applyFont="1" applyFill="1" applyBorder="1"/>
    <xf numFmtId="0" fontId="13" fillId="12" borderId="14" xfId="0" applyFont="1" applyFill="1" applyBorder="1"/>
    <xf numFmtId="0" fontId="37" fillId="10" borderId="0" xfId="0" applyFont="1" applyFill="1" applyBorder="1"/>
    <xf numFmtId="0" fontId="24" fillId="9" borderId="0" xfId="0" applyFont="1" applyFill="1" applyBorder="1"/>
    <xf numFmtId="0" fontId="37" fillId="9" borderId="22" xfId="0" applyFont="1" applyFill="1" applyBorder="1"/>
    <xf numFmtId="0" fontId="14" fillId="12" borderId="24" xfId="0" applyFont="1" applyFill="1" applyBorder="1"/>
    <xf numFmtId="0" fontId="12" fillId="10" borderId="14" xfId="0" applyFont="1" applyFill="1" applyBorder="1"/>
    <xf numFmtId="0" fontId="12" fillId="9" borderId="14" xfId="0" applyFont="1" applyFill="1" applyBorder="1"/>
    <xf numFmtId="0" fontId="12" fillId="8" borderId="24" xfId="0" applyFont="1" applyFill="1" applyBorder="1"/>
    <xf numFmtId="0" fontId="12" fillId="12" borderId="14" xfId="0" applyFont="1" applyFill="1" applyBorder="1"/>
    <xf numFmtId="0" fontId="12" fillId="12" borderId="24" xfId="0" applyFont="1" applyFill="1" applyBorder="1"/>
    <xf numFmtId="0" fontId="37" fillId="7" borderId="0" xfId="0" applyFont="1" applyFill="1" applyBorder="1"/>
    <xf numFmtId="0" fontId="31" fillId="10" borderId="0" xfId="0" applyFont="1" applyFill="1" applyBorder="1"/>
    <xf numFmtId="0" fontId="38" fillId="10" borderId="0" xfId="0" applyFont="1" applyFill="1" applyBorder="1"/>
    <xf numFmtId="0" fontId="11" fillId="9" borderId="14" xfId="0" applyFont="1" applyFill="1" applyBorder="1"/>
    <xf numFmtId="0" fontId="10" fillId="7" borderId="24" xfId="0" applyFont="1" applyFill="1" applyBorder="1"/>
    <xf numFmtId="0" fontId="10" fillId="8" borderId="14" xfId="0" applyFont="1" applyFill="1" applyBorder="1"/>
    <xf numFmtId="0" fontId="13" fillId="12" borderId="24" xfId="0" applyFont="1" applyFill="1" applyBorder="1"/>
    <xf numFmtId="0" fontId="12" fillId="10" borderId="0" xfId="0" applyFont="1" applyFill="1" applyBorder="1"/>
    <xf numFmtId="0" fontId="23" fillId="10" borderId="14" xfId="0" applyFont="1" applyFill="1" applyBorder="1"/>
    <xf numFmtId="0" fontId="9" fillId="9" borderId="14" xfId="0" applyFont="1" applyFill="1" applyBorder="1"/>
    <xf numFmtId="0" fontId="66" fillId="9" borderId="18" xfId="0" applyFont="1" applyFill="1" applyBorder="1"/>
    <xf numFmtId="0" fontId="11" fillId="9" borderId="24" xfId="0" applyFont="1" applyFill="1" applyBorder="1"/>
    <xf numFmtId="0" fontId="12" fillId="8" borderId="0" xfId="0" applyFont="1" applyFill="1" applyBorder="1"/>
    <xf numFmtId="0" fontId="15" fillId="12" borderId="0" xfId="0" applyFont="1" applyFill="1" applyBorder="1"/>
    <xf numFmtId="0" fontId="11" fillId="9" borderId="22" xfId="0" applyFont="1" applyFill="1" applyBorder="1"/>
    <xf numFmtId="0" fontId="10" fillId="7" borderId="22" xfId="0" applyFont="1" applyFill="1" applyBorder="1"/>
    <xf numFmtId="0" fontId="13" fillId="8" borderId="24" xfId="0" applyFont="1" applyFill="1" applyBorder="1"/>
    <xf numFmtId="0" fontId="7" fillId="12" borderId="24" xfId="0" applyFont="1" applyFill="1" applyBorder="1"/>
    <xf numFmtId="0" fontId="66" fillId="13" borderId="14" xfId="0" applyFont="1" applyFill="1" applyBorder="1"/>
    <xf numFmtId="0" fontId="6" fillId="10" borderId="22" xfId="0" applyFont="1" applyFill="1" applyBorder="1"/>
    <xf numFmtId="0" fontId="8" fillId="9" borderId="3" xfId="0" applyFont="1" applyFill="1" applyBorder="1"/>
    <xf numFmtId="0" fontId="35" fillId="9" borderId="4" xfId="0" applyFont="1" applyFill="1" applyBorder="1"/>
    <xf numFmtId="0" fontId="6" fillId="9" borderId="22" xfId="0" applyFont="1" applyFill="1" applyBorder="1"/>
    <xf numFmtId="0" fontId="6" fillId="8" borderId="24" xfId="0" applyFont="1" applyFill="1" applyBorder="1"/>
    <xf numFmtId="0" fontId="66" fillId="13" borderId="24" xfId="0" applyFont="1" applyFill="1" applyBorder="1"/>
    <xf numFmtId="0" fontId="66" fillId="13" borderId="22" xfId="0" applyFont="1" applyFill="1" applyBorder="1"/>
    <xf numFmtId="0" fontId="0" fillId="0" borderId="1" xfId="0" applyBorder="1"/>
    <xf numFmtId="0" fontId="69" fillId="0" borderId="1" xfId="0" applyFont="1" applyBorder="1" applyAlignment="1">
      <alignment horizontal="center" vertical="top"/>
    </xf>
    <xf numFmtId="0" fontId="13" fillId="9" borderId="29" xfId="0" applyFont="1" applyFill="1" applyBorder="1"/>
    <xf numFmtId="0" fontId="13" fillId="9" borderId="7" xfId="0" applyFont="1" applyFill="1" applyBorder="1"/>
    <xf numFmtId="0" fontId="12" fillId="9" borderId="0" xfId="0" applyFont="1" applyFill="1" applyBorder="1"/>
    <xf numFmtId="0" fontId="66" fillId="9" borderId="29" xfId="0" applyFont="1" applyFill="1" applyBorder="1"/>
    <xf numFmtId="0" fontId="66" fillId="9" borderId="7" xfId="0" applyFont="1" applyFill="1" applyBorder="1"/>
    <xf numFmtId="0" fontId="66" fillId="7" borderId="18" xfId="0" applyFont="1" applyFill="1" applyBorder="1"/>
    <xf numFmtId="0" fontId="66" fillId="7" borderId="21" xfId="0" applyFont="1" applyFill="1" applyBorder="1"/>
    <xf numFmtId="0" fontId="4" fillId="10" borderId="0" xfId="0" applyFont="1" applyFill="1" applyBorder="1"/>
    <xf numFmtId="0" fontId="66" fillId="0" borderId="14" xfId="0" applyFont="1" applyFill="1" applyBorder="1"/>
    <xf numFmtId="0" fontId="16" fillId="0" borderId="14" xfId="0" applyFont="1" applyFill="1" applyBorder="1"/>
    <xf numFmtId="0" fontId="31" fillId="0" borderId="0" xfId="0" applyFont="1" applyFill="1" applyBorder="1"/>
    <xf numFmtId="0" fontId="18" fillId="0" borderId="28" xfId="0" applyFont="1" applyFill="1" applyBorder="1"/>
    <xf numFmtId="0" fontId="13" fillId="0" borderId="24" xfId="0" applyFont="1" applyFill="1" applyBorder="1"/>
    <xf numFmtId="0" fontId="7" fillId="0" borderId="24" xfId="0" applyFont="1" applyFill="1" applyBorder="1"/>
    <xf numFmtId="0" fontId="66" fillId="0" borderId="24" xfId="0" applyFont="1" applyFill="1" applyBorder="1"/>
    <xf numFmtId="0" fontId="15" fillId="0" borderId="0" xfId="0" applyFont="1" applyFill="1" applyBorder="1"/>
    <xf numFmtId="0" fontId="44" fillId="0" borderId="0" xfId="0" applyFont="1" applyFill="1" applyBorder="1"/>
    <xf numFmtId="0" fontId="26" fillId="10" borderId="22" xfId="0" applyFont="1" applyFill="1" applyBorder="1"/>
    <xf numFmtId="0" fontId="66" fillId="10" borderId="7" xfId="0" applyFont="1" applyFill="1" applyBorder="1"/>
    <xf numFmtId="0" fontId="3" fillId="10" borderId="21" xfId="0" applyFont="1" applyFill="1" applyBorder="1"/>
    <xf numFmtId="0" fontId="3" fillId="10" borderId="18" xfId="0" applyFont="1" applyFill="1" applyBorder="1"/>
    <xf numFmtId="0" fontId="3" fillId="10" borderId="22" xfId="0" applyFont="1" applyFill="1" applyBorder="1"/>
    <xf numFmtId="0" fontId="66" fillId="10" borderId="29" xfId="0" applyFont="1" applyFill="1" applyBorder="1"/>
    <xf numFmtId="0" fontId="3" fillId="9" borderId="24" xfId="0" applyFont="1" applyFill="1" applyBorder="1"/>
    <xf numFmtId="0" fontId="8" fillId="9" borderId="28" xfId="0" applyFont="1" applyFill="1" applyBorder="1"/>
    <xf numFmtId="0" fontId="66" fillId="9" borderId="21" xfId="0" applyFont="1" applyFill="1" applyBorder="1"/>
    <xf numFmtId="0" fontId="35" fillId="9" borderId="39" xfId="0" applyFont="1" applyFill="1" applyBorder="1"/>
    <xf numFmtId="0" fontId="3" fillId="7" borderId="14" xfId="0" applyFont="1" applyFill="1" applyBorder="1"/>
    <xf numFmtId="0" fontId="13" fillId="7" borderId="0" xfId="0" applyFont="1" applyFill="1" applyBorder="1"/>
    <xf numFmtId="0" fontId="66" fillId="8" borderId="28" xfId="0" applyFont="1" applyFill="1" applyBorder="1"/>
    <xf numFmtId="0" fontId="66" fillId="8" borderId="3" xfId="0" applyFont="1" applyFill="1" applyBorder="1"/>
    <xf numFmtId="0" fontId="3" fillId="13" borderId="14" xfId="0" applyFont="1" applyFill="1" applyBorder="1"/>
    <xf numFmtId="0" fontId="3" fillId="10" borderId="0" xfId="0" applyFont="1" applyFill="1" applyBorder="1"/>
    <xf numFmtId="0" fontId="2" fillId="9" borderId="24" xfId="0" applyFont="1" applyFill="1" applyBorder="1"/>
    <xf numFmtId="0" fontId="26" fillId="9" borderId="22" xfId="0" applyFont="1" applyFill="1" applyBorder="1"/>
    <xf numFmtId="0" fontId="2" fillId="7" borderId="14" xfId="0" applyFont="1" applyFill="1" applyBorder="1"/>
    <xf numFmtId="0" fontId="2" fillId="7" borderId="22" xfId="0" applyFont="1" applyFill="1" applyBorder="1"/>
    <xf numFmtId="0" fontId="2" fillId="7" borderId="0" xfId="0" applyFont="1" applyFill="1" applyBorder="1"/>
    <xf numFmtId="0" fontId="8" fillId="7" borderId="0" xfId="0" applyFont="1" applyFill="1" applyBorder="1"/>
    <xf numFmtId="0" fontId="3" fillId="8" borderId="1" xfId="0" applyFont="1" applyFill="1" applyBorder="1"/>
    <xf numFmtId="0" fontId="32" fillId="8" borderId="22" xfId="0" applyFont="1" applyFill="1" applyBorder="1"/>
    <xf numFmtId="0" fontId="3" fillId="8" borderId="38" xfId="0" applyFont="1" applyFill="1" applyBorder="1"/>
    <xf numFmtId="0" fontId="2" fillId="13" borderId="14" xfId="0" applyFont="1" applyFill="1" applyBorder="1"/>
    <xf numFmtId="0" fontId="2" fillId="13" borderId="22" xfId="0" applyFont="1" applyFill="1" applyBorder="1"/>
    <xf numFmtId="0" fontId="1" fillId="10" borderId="14" xfId="0" applyFont="1" applyFill="1" applyBorder="1"/>
    <xf numFmtId="0" fontId="66" fillId="10" borderId="21" xfId="0" applyFont="1" applyFill="1" applyBorder="1"/>
    <xf numFmtId="0" fontId="66" fillId="10" borderId="18" xfId="0" applyFont="1" applyFill="1" applyBorder="1"/>
    <xf numFmtId="0" fontId="1" fillId="9" borderId="14" xfId="0" applyFont="1" applyFill="1" applyBorder="1"/>
    <xf numFmtId="0" fontId="2" fillId="9" borderId="0" xfId="0" applyFont="1" applyFill="1" applyBorder="1"/>
    <xf numFmtId="0" fontId="1" fillId="7" borderId="14" xfId="0" applyFont="1" applyFill="1" applyBorder="1"/>
    <xf numFmtId="0" fontId="66" fillId="7" borderId="29" xfId="0" applyFont="1" applyFill="1" applyBorder="1"/>
    <xf numFmtId="0" fontId="66" fillId="7" borderId="7" xfId="0" applyFont="1" applyFill="1" applyBorder="1"/>
    <xf numFmtId="0" fontId="2" fillId="7" borderId="24" xfId="0" applyFont="1" applyFill="1" applyBorder="1"/>
    <xf numFmtId="0" fontId="1" fillId="7" borderId="22" xfId="0" applyFont="1" applyFill="1" applyBorder="1"/>
    <xf numFmtId="0" fontId="1" fillId="8" borderId="24" xfId="0" applyFont="1" applyFill="1" applyBorder="1"/>
    <xf numFmtId="0" fontId="2" fillId="8" borderId="22" xfId="0" applyFont="1" applyFill="1" applyBorder="1"/>
    <xf numFmtId="0" fontId="1" fillId="8" borderId="21" xfId="0" applyFont="1" applyFill="1" applyBorder="1"/>
    <xf numFmtId="0" fontId="1" fillId="8" borderId="18" xfId="0" applyFont="1" applyFill="1" applyBorder="1"/>
    <xf numFmtId="0" fontId="3" fillId="8" borderId="27" xfId="0" applyFont="1" applyFill="1" applyBorder="1"/>
    <xf numFmtId="0" fontId="3" fillId="8" borderId="12" xfId="0" applyFont="1" applyFill="1" applyBorder="1"/>
    <xf numFmtId="0" fontId="2" fillId="8" borderId="2" xfId="0" applyFont="1" applyFill="1" applyBorder="1"/>
    <xf numFmtId="0" fontId="2" fillId="8" borderId="20" xfId="0" applyFont="1" applyFill="1" applyBorder="1"/>
    <xf numFmtId="0" fontId="1" fillId="13" borderId="14" xfId="0" applyFont="1" applyFill="1" applyBorder="1"/>
    <xf numFmtId="0" fontId="66" fillId="0" borderId="0" xfId="0" applyFont="1" applyFill="1" applyBorder="1"/>
    <xf numFmtId="0" fontId="66" fillId="13" borderId="0" xfId="0" applyFont="1" applyFill="1" applyBorder="1"/>
    <xf numFmtId="0" fontId="72" fillId="0" borderId="0" xfId="0" applyFont="1"/>
    <xf numFmtId="0" fontId="72" fillId="15" borderId="5" xfId="0" applyFont="1" applyFill="1" applyBorder="1" applyAlignment="1">
      <alignment horizontal="center" vertical="center"/>
    </xf>
    <xf numFmtId="0" fontId="72" fillId="15" borderId="6" xfId="0" applyFont="1" applyFill="1" applyBorder="1" applyAlignment="1">
      <alignment horizontal="center" vertical="center"/>
    </xf>
    <xf numFmtId="0" fontId="72" fillId="15" borderId="31" xfId="17" applyFont="1" applyFill="1" applyBorder="1" applyAlignment="1">
      <alignment horizontal="center" vertical="center"/>
    </xf>
    <xf numFmtId="0" fontId="72" fillId="15" borderId="11" xfId="0" applyFont="1" applyFill="1" applyBorder="1" applyAlignment="1">
      <alignment horizontal="center" vertical="center"/>
    </xf>
    <xf numFmtId="0" fontId="72" fillId="15" borderId="1" xfId="0" applyFont="1" applyFill="1" applyBorder="1" applyAlignment="1">
      <alignment horizontal="center" vertical="center"/>
    </xf>
    <xf numFmtId="0" fontId="72" fillId="15" borderId="13" xfId="17" applyFont="1" applyFill="1" applyBorder="1" applyAlignment="1">
      <alignment horizontal="center" vertical="center"/>
    </xf>
    <xf numFmtId="0" fontId="73" fillId="15" borderId="13" xfId="17" applyFont="1" applyFill="1" applyBorder="1" applyAlignment="1">
      <alignment horizontal="center" vertical="center"/>
    </xf>
    <xf numFmtId="0" fontId="72" fillId="15" borderId="16" xfId="0" applyFont="1" applyFill="1" applyBorder="1" applyAlignment="1">
      <alignment horizontal="center" vertical="center"/>
    </xf>
    <xf numFmtId="0" fontId="72" fillId="15" borderId="2" xfId="0" applyFont="1" applyFill="1" applyBorder="1" applyAlignment="1">
      <alignment horizontal="center" vertical="center"/>
    </xf>
    <xf numFmtId="0" fontId="72" fillId="15" borderId="15" xfId="17" applyFont="1" applyFill="1" applyBorder="1" applyAlignment="1">
      <alignment horizontal="center" vertical="center"/>
    </xf>
    <xf numFmtId="0" fontId="73" fillId="15" borderId="17" xfId="0" applyFont="1" applyFill="1" applyBorder="1" applyAlignment="1">
      <alignment horizontal="center" vertical="center"/>
    </xf>
    <xf numFmtId="0" fontId="73" fillId="15" borderId="18" xfId="0" applyFont="1" applyFill="1" applyBorder="1" applyAlignment="1">
      <alignment horizontal="center" vertical="center"/>
    </xf>
    <xf numFmtId="0" fontId="73" fillId="15" borderId="19" xfId="17" applyFont="1" applyFill="1" applyBorder="1" applyAlignment="1">
      <alignment horizontal="center" vertical="center"/>
    </xf>
    <xf numFmtId="0" fontId="73" fillId="15" borderId="14" xfId="0" applyFont="1" applyFill="1" applyBorder="1"/>
    <xf numFmtId="0" fontId="72" fillId="15" borderId="32" xfId="0" applyFont="1" applyFill="1" applyBorder="1" applyAlignment="1">
      <alignment horizontal="center" vertical="center"/>
    </xf>
    <xf numFmtId="0" fontId="72" fillId="15" borderId="4" xfId="0" applyFont="1" applyFill="1" applyBorder="1" applyAlignment="1">
      <alignment horizontal="center" vertical="center"/>
    </xf>
    <xf numFmtId="0" fontId="72" fillId="15" borderId="33" xfId="17" applyFont="1" applyFill="1" applyBorder="1" applyAlignment="1">
      <alignment horizontal="center" vertical="center"/>
    </xf>
    <xf numFmtId="0" fontId="72" fillId="15" borderId="34" xfId="0" applyFont="1" applyFill="1" applyBorder="1" applyAlignment="1">
      <alignment horizontal="center" vertical="center"/>
    </xf>
    <xf numFmtId="0" fontId="72" fillId="15" borderId="35" xfId="0" applyFont="1" applyFill="1" applyBorder="1" applyAlignment="1">
      <alignment horizontal="center" vertical="center"/>
    </xf>
    <xf numFmtId="0" fontId="72" fillId="15" borderId="36" xfId="17" applyFont="1" applyFill="1" applyBorder="1" applyAlignment="1">
      <alignment horizontal="center" vertical="center"/>
    </xf>
    <xf numFmtId="0" fontId="72" fillId="0" borderId="29" xfId="0" applyFont="1" applyFill="1" applyBorder="1" applyAlignment="1">
      <alignment horizontal="center" vertical="center"/>
    </xf>
    <xf numFmtId="0" fontId="72" fillId="0" borderId="7" xfId="0" applyFont="1" applyFill="1" applyBorder="1" applyAlignment="1">
      <alignment horizontal="center" vertical="center"/>
    </xf>
    <xf numFmtId="164" fontId="72" fillId="0" borderId="61" xfId="0" applyNumberFormat="1" applyFont="1" applyFill="1" applyBorder="1" applyAlignment="1">
      <alignment horizontal="center" vertical="center"/>
    </xf>
    <xf numFmtId="0" fontId="73" fillId="13" borderId="21" xfId="0" applyFont="1" applyFill="1" applyBorder="1" applyAlignment="1">
      <alignment horizontal="center" vertical="center"/>
    </xf>
    <xf numFmtId="0" fontId="73" fillId="13" borderId="18" xfId="0" applyFont="1" applyFill="1" applyBorder="1" applyAlignment="1">
      <alignment horizontal="center" vertical="center"/>
    </xf>
    <xf numFmtId="164" fontId="73" fillId="15" borderId="48" xfId="0" applyNumberFormat="1" applyFont="1" applyFill="1" applyBorder="1" applyAlignment="1">
      <alignment horizontal="center" vertical="center"/>
    </xf>
    <xf numFmtId="164" fontId="73" fillId="13" borderId="48" xfId="0" applyNumberFormat="1" applyFont="1" applyFill="1" applyBorder="1" applyAlignment="1">
      <alignment horizontal="center" vertical="center"/>
    </xf>
    <xf numFmtId="0" fontId="72" fillId="0" borderId="39" xfId="0" applyFont="1" applyFill="1" applyBorder="1" applyAlignment="1">
      <alignment horizontal="center" vertical="center"/>
    </xf>
    <xf numFmtId="0" fontId="72" fillId="0" borderId="4" xfId="0" applyFont="1" applyFill="1" applyBorder="1" applyAlignment="1">
      <alignment horizontal="center" vertical="center"/>
    </xf>
    <xf numFmtId="164" fontId="72" fillId="15" borderId="49" xfId="0" applyNumberFormat="1" applyFont="1" applyFill="1" applyBorder="1" applyAlignment="1">
      <alignment horizontal="center" vertical="center"/>
    </xf>
    <xf numFmtId="164" fontId="72" fillId="0" borderId="49" xfId="0" applyNumberFormat="1" applyFont="1" applyFill="1" applyBorder="1" applyAlignment="1">
      <alignment horizontal="center" vertical="center"/>
    </xf>
    <xf numFmtId="0" fontId="72" fillId="0" borderId="38" xfId="0" applyFont="1" applyFill="1" applyBorder="1" applyAlignment="1">
      <alignment horizontal="center" vertical="center"/>
    </xf>
    <xf numFmtId="0" fontId="72" fillId="0" borderId="1" xfId="0" applyFont="1" applyFill="1" applyBorder="1" applyAlignment="1">
      <alignment horizontal="center" vertical="center"/>
    </xf>
    <xf numFmtId="164" fontId="72" fillId="15" borderId="46" xfId="0" applyNumberFormat="1" applyFont="1" applyFill="1" applyBorder="1" applyAlignment="1">
      <alignment horizontal="center" vertical="center"/>
    </xf>
    <xf numFmtId="164" fontId="72" fillId="0" borderId="46" xfId="0" applyNumberFormat="1" applyFont="1" applyFill="1" applyBorder="1" applyAlignment="1">
      <alignment horizontal="center" vertical="center"/>
    </xf>
    <xf numFmtId="0" fontId="72" fillId="0" borderId="40" xfId="0" applyFont="1" applyFill="1" applyBorder="1" applyAlignment="1">
      <alignment horizontal="center" vertical="center"/>
    </xf>
    <xf numFmtId="0" fontId="72" fillId="0" borderId="35" xfId="0" applyFont="1" applyFill="1" applyBorder="1" applyAlignment="1">
      <alignment horizontal="center" vertical="center"/>
    </xf>
    <xf numFmtId="164" fontId="72" fillId="15" borderId="50" xfId="0" applyNumberFormat="1" applyFont="1" applyFill="1" applyBorder="1" applyAlignment="1">
      <alignment horizontal="center" vertical="center"/>
    </xf>
    <xf numFmtId="164" fontId="72" fillId="0" borderId="50" xfId="0" applyNumberFormat="1" applyFont="1" applyFill="1" applyBorder="1" applyAlignment="1">
      <alignment horizontal="center" vertical="center"/>
    </xf>
    <xf numFmtId="0" fontId="72" fillId="14" borderId="5" xfId="0" applyFont="1" applyFill="1" applyBorder="1" applyAlignment="1">
      <alignment horizontal="center" vertical="center"/>
    </xf>
    <xf numFmtId="0" fontId="72" fillId="14" borderId="6" xfId="0" applyFont="1" applyFill="1" applyBorder="1" applyAlignment="1">
      <alignment horizontal="center" vertical="center"/>
    </xf>
    <xf numFmtId="0" fontId="72" fillId="14" borderId="6" xfId="17" applyFont="1" applyFill="1" applyBorder="1" applyAlignment="1">
      <alignment horizontal="center" vertical="center"/>
    </xf>
    <xf numFmtId="0" fontId="72" fillId="14" borderId="11" xfId="0" applyFont="1" applyFill="1" applyBorder="1" applyAlignment="1">
      <alignment horizontal="center" vertical="center"/>
    </xf>
    <xf numFmtId="0" fontId="72" fillId="14" borderId="1" xfId="0" applyFont="1" applyFill="1" applyBorder="1" applyAlignment="1">
      <alignment horizontal="center" vertical="center"/>
    </xf>
    <xf numFmtId="0" fontId="72" fillId="14" borderId="1" xfId="17" applyFont="1" applyFill="1" applyBorder="1" applyAlignment="1">
      <alignment horizontal="center" vertical="center"/>
    </xf>
    <xf numFmtId="0" fontId="73" fillId="14" borderId="1" xfId="17" applyFont="1" applyFill="1" applyBorder="1" applyAlignment="1">
      <alignment horizontal="center" vertical="center"/>
    </xf>
    <xf numFmtId="0" fontId="72" fillId="14" borderId="16" xfId="0" applyFont="1" applyFill="1" applyBorder="1" applyAlignment="1">
      <alignment horizontal="center" vertical="center"/>
    </xf>
    <xf numFmtId="0" fontId="72" fillId="14" borderId="2" xfId="0" applyFont="1" applyFill="1" applyBorder="1" applyAlignment="1">
      <alignment horizontal="center" vertical="center"/>
    </xf>
    <xf numFmtId="0" fontId="72" fillId="14" borderId="2" xfId="17" applyFont="1" applyFill="1" applyBorder="1" applyAlignment="1">
      <alignment horizontal="center" vertical="center"/>
    </xf>
    <xf numFmtId="0" fontId="73" fillId="14" borderId="17" xfId="0" applyFont="1" applyFill="1" applyBorder="1" applyAlignment="1">
      <alignment horizontal="center" vertical="center"/>
    </xf>
    <xf numFmtId="0" fontId="73" fillId="14" borderId="18" xfId="0" applyFont="1" applyFill="1" applyBorder="1" applyAlignment="1">
      <alignment horizontal="center" vertical="center"/>
    </xf>
    <xf numFmtId="0" fontId="73" fillId="14" borderId="18" xfId="17" applyFont="1" applyFill="1" applyBorder="1" applyAlignment="1">
      <alignment horizontal="center" vertical="center"/>
    </xf>
    <xf numFmtId="0" fontId="73" fillId="14" borderId="14" xfId="0" applyFont="1" applyFill="1" applyBorder="1"/>
    <xf numFmtId="0" fontId="72" fillId="14" borderId="32" xfId="0" applyFont="1" applyFill="1" applyBorder="1" applyAlignment="1">
      <alignment horizontal="center" vertical="center"/>
    </xf>
    <xf numFmtId="0" fontId="72" fillId="14" borderId="4" xfId="0" applyFont="1" applyFill="1" applyBorder="1" applyAlignment="1">
      <alignment horizontal="center" vertical="center"/>
    </xf>
    <xf numFmtId="0" fontId="72" fillId="14" borderId="4" xfId="17" applyFont="1" applyFill="1" applyBorder="1" applyAlignment="1">
      <alignment horizontal="center" vertical="center"/>
    </xf>
    <xf numFmtId="0" fontId="72" fillId="14" borderId="34" xfId="0" applyFont="1" applyFill="1" applyBorder="1" applyAlignment="1">
      <alignment horizontal="center" vertical="center"/>
    </xf>
    <xf numFmtId="0" fontId="72" fillId="14" borderId="35" xfId="0" applyFont="1" applyFill="1" applyBorder="1" applyAlignment="1">
      <alignment horizontal="center" vertical="center"/>
    </xf>
    <xf numFmtId="0" fontId="72" fillId="14" borderId="35" xfId="17" applyFont="1" applyFill="1" applyBorder="1" applyAlignment="1">
      <alignment horizontal="center" vertical="center"/>
    </xf>
    <xf numFmtId="164" fontId="72" fillId="13" borderId="61" xfId="0" applyNumberFormat="1" applyFont="1" applyFill="1" applyBorder="1" applyAlignment="1">
      <alignment horizontal="center" vertical="center"/>
    </xf>
    <xf numFmtId="164" fontId="72" fillId="13" borderId="49" xfId="0" applyNumberFormat="1" applyFont="1" applyFill="1" applyBorder="1" applyAlignment="1">
      <alignment horizontal="center" vertical="center"/>
    </xf>
    <xf numFmtId="164" fontId="72" fillId="13" borderId="46" xfId="0" applyNumberFormat="1" applyFont="1" applyFill="1" applyBorder="1" applyAlignment="1">
      <alignment horizontal="center" vertical="center"/>
    </xf>
    <xf numFmtId="164" fontId="72" fillId="13" borderId="50" xfId="0" applyNumberFormat="1" applyFont="1" applyFill="1" applyBorder="1" applyAlignment="1">
      <alignment horizontal="center" vertical="center"/>
    </xf>
    <xf numFmtId="164" fontId="72" fillId="0" borderId="0" xfId="0" applyNumberFormat="1" applyFont="1"/>
    <xf numFmtId="0" fontId="72" fillId="8" borderId="1" xfId="0" applyFont="1" applyFill="1" applyBorder="1" applyAlignment="1">
      <alignment horizontal="center" vertical="center"/>
    </xf>
    <xf numFmtId="0" fontId="72" fillId="13" borderId="1" xfId="0" applyFont="1" applyFill="1" applyBorder="1" applyAlignment="1">
      <alignment horizontal="center" vertical="center"/>
    </xf>
    <xf numFmtId="0" fontId="73" fillId="13" borderId="1" xfId="0" applyFont="1" applyFill="1" applyBorder="1" applyAlignment="1">
      <alignment horizontal="center" vertical="center"/>
    </xf>
    <xf numFmtId="0" fontId="73" fillId="14" borderId="1" xfId="0" applyFont="1" applyFill="1" applyBorder="1" applyAlignment="1">
      <alignment horizontal="center" vertical="center"/>
    </xf>
    <xf numFmtId="0" fontId="72" fillId="14" borderId="17" xfId="0" applyFont="1" applyFill="1" applyBorder="1" applyAlignment="1">
      <alignment horizontal="center" vertical="center"/>
    </xf>
    <xf numFmtId="0" fontId="72" fillId="14" borderId="18" xfId="0" applyFont="1" applyFill="1" applyBorder="1" applyAlignment="1">
      <alignment horizontal="center" vertical="center"/>
    </xf>
    <xf numFmtId="0" fontId="72" fillId="14" borderId="14" xfId="0" applyFont="1" applyFill="1" applyBorder="1"/>
    <xf numFmtId="0" fontId="73" fillId="15" borderId="1" xfId="0" applyFont="1" applyFill="1" applyBorder="1" applyAlignment="1">
      <alignment horizontal="center" vertical="center"/>
    </xf>
    <xf numFmtId="0" fontId="72" fillId="0" borderId="5" xfId="0" applyFont="1" applyFill="1" applyBorder="1" applyAlignment="1">
      <alignment horizontal="center" vertical="center"/>
    </xf>
    <xf numFmtId="0" fontId="72" fillId="0" borderId="6" xfId="0" applyFont="1" applyFill="1" applyBorder="1" applyAlignment="1">
      <alignment horizontal="center" vertical="center"/>
    </xf>
    <xf numFmtId="0" fontId="72" fillId="0" borderId="11" xfId="0" applyFont="1" applyFill="1" applyBorder="1" applyAlignment="1">
      <alignment horizontal="center" vertical="center"/>
    </xf>
    <xf numFmtId="0" fontId="72" fillId="0" borderId="34" xfId="0" applyFont="1" applyFill="1" applyBorder="1" applyAlignment="1">
      <alignment horizontal="center" vertical="center"/>
    </xf>
    <xf numFmtId="0" fontId="72" fillId="0" borderId="16" xfId="0" applyFont="1" applyFill="1" applyBorder="1" applyAlignment="1">
      <alignment horizontal="center" vertical="center"/>
    </xf>
    <xf numFmtId="0" fontId="72" fillId="0" borderId="2" xfId="0" applyFont="1" applyFill="1" applyBorder="1" applyAlignment="1">
      <alignment horizontal="center" vertical="center"/>
    </xf>
    <xf numFmtId="0" fontId="72" fillId="0" borderId="32" xfId="0" applyFont="1" applyFill="1" applyBorder="1" applyAlignment="1">
      <alignment horizontal="center" vertical="center"/>
    </xf>
    <xf numFmtId="0" fontId="72" fillId="13" borderId="5" xfId="0" applyFont="1" applyFill="1" applyBorder="1" applyAlignment="1">
      <alignment horizontal="center" vertical="center"/>
    </xf>
    <xf numFmtId="0" fontId="72" fillId="13" borderId="6" xfId="0" applyFont="1" applyFill="1" applyBorder="1" applyAlignment="1">
      <alignment horizontal="center" vertical="center"/>
    </xf>
    <xf numFmtId="0" fontId="72" fillId="13" borderId="31" xfId="0" applyFont="1" applyFill="1" applyBorder="1"/>
    <xf numFmtId="0" fontId="72" fillId="13" borderId="11" xfId="0" applyFont="1" applyFill="1" applyBorder="1" applyAlignment="1">
      <alignment horizontal="center" vertical="center"/>
    </xf>
    <xf numFmtId="0" fontId="72" fillId="13" borderId="13" xfId="0" applyFont="1" applyFill="1" applyBorder="1"/>
    <xf numFmtId="0" fontId="72" fillId="13" borderId="16" xfId="0" applyFont="1" applyFill="1" applyBorder="1" applyAlignment="1">
      <alignment horizontal="center" vertical="center"/>
    </xf>
    <xf numFmtId="0" fontId="72" fillId="13" borderId="2" xfId="0" applyFont="1" applyFill="1" applyBorder="1" applyAlignment="1">
      <alignment horizontal="center" vertical="center"/>
    </xf>
    <xf numFmtId="0" fontId="72" fillId="13" borderId="15" xfId="0" applyFont="1" applyFill="1" applyBorder="1"/>
    <xf numFmtId="0" fontId="73" fillId="13" borderId="17" xfId="0" applyFont="1" applyFill="1" applyBorder="1" applyAlignment="1">
      <alignment horizontal="center" vertical="center"/>
    </xf>
    <xf numFmtId="0" fontId="73" fillId="13" borderId="19" xfId="0" applyFont="1" applyFill="1" applyBorder="1"/>
    <xf numFmtId="0" fontId="72" fillId="13" borderId="32" xfId="0" applyFont="1" applyFill="1" applyBorder="1" applyAlignment="1">
      <alignment horizontal="center" vertical="center"/>
    </xf>
    <xf numFmtId="0" fontId="72" fillId="13" borderId="4" xfId="0" applyFont="1" applyFill="1" applyBorder="1" applyAlignment="1">
      <alignment horizontal="center" vertical="center"/>
    </xf>
    <xf numFmtId="0" fontId="72" fillId="13" borderId="33" xfId="0" applyFont="1" applyFill="1" applyBorder="1"/>
    <xf numFmtId="0" fontId="72" fillId="13" borderId="34" xfId="0" applyFont="1" applyFill="1" applyBorder="1" applyAlignment="1">
      <alignment horizontal="center" vertical="center"/>
    </xf>
    <xf numFmtId="0" fontId="72" fillId="13" borderId="35" xfId="0" applyFont="1" applyFill="1" applyBorder="1" applyAlignment="1">
      <alignment horizontal="center" vertical="center"/>
    </xf>
    <xf numFmtId="0" fontId="72" fillId="13" borderId="36" xfId="0" applyFont="1" applyFill="1" applyBorder="1"/>
    <xf numFmtId="0" fontId="73" fillId="15" borderId="2" xfId="0" applyFont="1" applyFill="1" applyBorder="1" applyAlignment="1">
      <alignment horizontal="center" vertical="center"/>
    </xf>
    <xf numFmtId="0" fontId="72" fillId="15" borderId="56" xfId="0" applyFont="1" applyFill="1" applyBorder="1" applyAlignment="1">
      <alignment horizontal="center" vertical="center"/>
    </xf>
    <xf numFmtId="0" fontId="72" fillId="15" borderId="12" xfId="0" applyFont="1" applyFill="1" applyBorder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2" fillId="10" borderId="5" xfId="0" applyFont="1" applyFill="1" applyBorder="1" applyAlignment="1">
      <alignment horizontal="center" vertical="center"/>
    </xf>
    <xf numFmtId="0" fontId="72" fillId="10" borderId="6" xfId="0" applyFont="1" applyFill="1" applyBorder="1" applyAlignment="1">
      <alignment horizontal="center" vertical="center"/>
    </xf>
    <xf numFmtId="0" fontId="72" fillId="10" borderId="6" xfId="3" applyFont="1" applyFill="1" applyBorder="1" applyAlignment="1">
      <alignment horizontal="center" vertical="center"/>
    </xf>
    <xf numFmtId="0" fontId="72" fillId="10" borderId="31" xfId="0" applyFont="1" applyFill="1" applyBorder="1"/>
    <xf numFmtId="0" fontId="76" fillId="0" borderId="37" xfId="0" applyFont="1" applyFill="1" applyBorder="1" applyAlignment="1">
      <alignment horizontal="center" vertical="center"/>
    </xf>
    <xf numFmtId="165" fontId="76" fillId="0" borderId="6" xfId="0" applyNumberFormat="1" applyFont="1" applyFill="1" applyBorder="1" applyAlignment="1">
      <alignment horizontal="center" vertical="center"/>
    </xf>
    <xf numFmtId="0" fontId="76" fillId="0" borderId="6" xfId="0" applyFont="1" applyFill="1" applyBorder="1" applyAlignment="1">
      <alignment horizontal="center" vertical="center"/>
    </xf>
    <xf numFmtId="165" fontId="76" fillId="0" borderId="8" xfId="0" applyNumberFormat="1" applyFont="1" applyFill="1" applyBorder="1" applyAlignment="1">
      <alignment horizontal="center" vertical="center"/>
    </xf>
    <xf numFmtId="164" fontId="72" fillId="10" borderId="51" xfId="0" applyNumberFormat="1" applyFont="1" applyFill="1" applyBorder="1" applyAlignment="1">
      <alignment horizontal="center" vertical="center"/>
    </xf>
    <xf numFmtId="164" fontId="72" fillId="0" borderId="10" xfId="0" applyNumberFormat="1" applyFont="1" applyFill="1" applyBorder="1" applyAlignment="1">
      <alignment horizontal="center" vertical="center"/>
    </xf>
    <xf numFmtId="0" fontId="72" fillId="10" borderId="11" xfId="0" applyFont="1" applyFill="1" applyBorder="1" applyAlignment="1">
      <alignment horizontal="center" vertical="center"/>
    </xf>
    <xf numFmtId="0" fontId="72" fillId="10" borderId="1" xfId="0" applyFont="1" applyFill="1" applyBorder="1" applyAlignment="1">
      <alignment horizontal="center" vertical="center"/>
    </xf>
    <xf numFmtId="0" fontId="72" fillId="10" borderId="1" xfId="3" applyFont="1" applyFill="1" applyBorder="1" applyAlignment="1">
      <alignment horizontal="center" vertical="center"/>
    </xf>
    <xf numFmtId="0" fontId="72" fillId="10" borderId="13" xfId="0" applyFont="1" applyFill="1" applyBorder="1"/>
    <xf numFmtId="0" fontId="76" fillId="0" borderId="38" xfId="0" applyFont="1" applyFill="1" applyBorder="1" applyAlignment="1">
      <alignment horizontal="center" vertical="center"/>
    </xf>
    <xf numFmtId="165" fontId="76" fillId="0" borderId="1" xfId="0" applyNumberFormat="1" applyFont="1" applyFill="1" applyBorder="1" applyAlignment="1">
      <alignment horizontal="center" vertical="center"/>
    </xf>
    <xf numFmtId="0" fontId="76" fillId="0" borderId="1" xfId="0" applyFont="1" applyFill="1" applyBorder="1" applyAlignment="1">
      <alignment horizontal="center" vertical="center"/>
    </xf>
    <xf numFmtId="165" fontId="76" fillId="0" borderId="41" xfId="0" applyNumberFormat="1" applyFont="1" applyFill="1" applyBorder="1" applyAlignment="1">
      <alignment horizontal="center" vertical="center"/>
    </xf>
    <xf numFmtId="164" fontId="72" fillId="10" borderId="52" xfId="0" applyNumberFormat="1" applyFont="1" applyFill="1" applyBorder="1" applyAlignment="1">
      <alignment horizontal="center" vertical="center"/>
    </xf>
    <xf numFmtId="164" fontId="72" fillId="0" borderId="38" xfId="0" applyNumberFormat="1" applyFont="1" applyFill="1" applyBorder="1" applyAlignment="1">
      <alignment horizontal="center" vertical="center"/>
    </xf>
    <xf numFmtId="0" fontId="72" fillId="10" borderId="16" xfId="0" applyFont="1" applyFill="1" applyBorder="1" applyAlignment="1">
      <alignment horizontal="center" vertical="center"/>
    </xf>
    <xf numFmtId="0" fontId="72" fillId="10" borderId="2" xfId="0" applyFont="1" applyFill="1" applyBorder="1" applyAlignment="1">
      <alignment horizontal="center" vertical="center"/>
    </xf>
    <xf numFmtId="0" fontId="72" fillId="10" borderId="2" xfId="3" applyFont="1" applyFill="1" applyBorder="1" applyAlignment="1">
      <alignment horizontal="center" vertical="center"/>
    </xf>
    <xf numFmtId="0" fontId="72" fillId="10" borderId="15" xfId="0" applyFont="1" applyFill="1" applyBorder="1"/>
    <xf numFmtId="0" fontId="76" fillId="0" borderId="20" xfId="0" applyFont="1" applyFill="1" applyBorder="1" applyAlignment="1">
      <alignment horizontal="center" vertical="center"/>
    </xf>
    <xf numFmtId="165" fontId="76" fillId="0" borderId="2" xfId="0" applyNumberFormat="1" applyFont="1" applyFill="1" applyBorder="1" applyAlignment="1">
      <alignment horizontal="center" vertical="center"/>
    </xf>
    <xf numFmtId="0" fontId="76" fillId="0" borderId="2" xfId="0" applyFont="1" applyFill="1" applyBorder="1" applyAlignment="1">
      <alignment horizontal="center" vertical="center"/>
    </xf>
    <xf numFmtId="165" fontId="76" fillId="0" borderId="42" xfId="0" applyNumberFormat="1" applyFont="1" applyFill="1" applyBorder="1" applyAlignment="1">
      <alignment horizontal="center" vertical="center"/>
    </xf>
    <xf numFmtId="164" fontId="72" fillId="10" borderId="53" xfId="0" applyNumberFormat="1" applyFont="1" applyFill="1" applyBorder="1" applyAlignment="1">
      <alignment horizontal="center" vertical="center"/>
    </xf>
    <xf numFmtId="164" fontId="72" fillId="0" borderId="47" xfId="0" applyNumberFormat="1" applyFont="1" applyFill="1" applyBorder="1" applyAlignment="1">
      <alignment horizontal="center" vertical="center"/>
    </xf>
    <xf numFmtId="0" fontId="73" fillId="10" borderId="17" xfId="0" applyFont="1" applyFill="1" applyBorder="1" applyAlignment="1">
      <alignment horizontal="center" vertical="center"/>
    </xf>
    <xf numFmtId="0" fontId="73" fillId="10" borderId="18" xfId="0" applyFont="1" applyFill="1" applyBorder="1" applyAlignment="1">
      <alignment horizontal="center" vertical="center"/>
    </xf>
    <xf numFmtId="0" fontId="73" fillId="10" borderId="18" xfId="3" applyFont="1" applyFill="1" applyBorder="1" applyAlignment="1">
      <alignment horizontal="center" vertical="center"/>
    </xf>
    <xf numFmtId="0" fontId="73" fillId="10" borderId="19" xfId="0" applyFont="1" applyFill="1" applyBorder="1"/>
    <xf numFmtId="0" fontId="77" fillId="10" borderId="21" xfId="0" applyFont="1" applyFill="1" applyBorder="1" applyAlignment="1">
      <alignment horizontal="center" vertical="center"/>
    </xf>
    <xf numFmtId="165" fontId="77" fillId="10" borderId="18" xfId="0" applyNumberFormat="1" applyFont="1" applyFill="1" applyBorder="1" applyAlignment="1">
      <alignment horizontal="center" vertical="center"/>
    </xf>
    <xf numFmtId="0" fontId="77" fillId="10" borderId="18" xfId="0" applyFont="1" applyFill="1" applyBorder="1" applyAlignment="1">
      <alignment horizontal="center" vertical="center"/>
    </xf>
    <xf numFmtId="165" fontId="77" fillId="10" borderId="43" xfId="0" applyNumberFormat="1" applyFont="1" applyFill="1" applyBorder="1" applyAlignment="1">
      <alignment horizontal="center" vertical="center"/>
    </xf>
    <xf numFmtId="164" fontId="73" fillId="10" borderId="30" xfId="0" applyNumberFormat="1" applyFont="1" applyFill="1" applyBorder="1" applyAlignment="1">
      <alignment horizontal="center" vertical="center"/>
    </xf>
    <xf numFmtId="164" fontId="73" fillId="10" borderId="48" xfId="0" applyNumberFormat="1" applyFont="1" applyFill="1" applyBorder="1" applyAlignment="1">
      <alignment horizontal="center" vertical="center"/>
    </xf>
    <xf numFmtId="0" fontId="72" fillId="10" borderId="32" xfId="0" applyFont="1" applyFill="1" applyBorder="1" applyAlignment="1">
      <alignment horizontal="center" vertical="center"/>
    </xf>
    <xf numFmtId="0" fontId="72" fillId="10" borderId="4" xfId="0" applyFont="1" applyFill="1" applyBorder="1" applyAlignment="1">
      <alignment horizontal="center" vertical="center"/>
    </xf>
    <xf numFmtId="0" fontId="72" fillId="10" borderId="4" xfId="3" applyFont="1" applyFill="1" applyBorder="1" applyAlignment="1">
      <alignment horizontal="center" vertical="center"/>
    </xf>
    <xf numFmtId="0" fontId="72" fillId="10" borderId="33" xfId="0" applyFont="1" applyFill="1" applyBorder="1"/>
    <xf numFmtId="0" fontId="76" fillId="0" borderId="39" xfId="0" applyFont="1" applyFill="1" applyBorder="1" applyAlignment="1">
      <alignment horizontal="center" vertical="center"/>
    </xf>
    <xf numFmtId="165" fontId="76" fillId="0" borderId="4" xfId="0" applyNumberFormat="1" applyFont="1" applyFill="1" applyBorder="1" applyAlignment="1">
      <alignment horizontal="center" vertical="center"/>
    </xf>
    <xf numFmtId="0" fontId="76" fillId="0" borderId="4" xfId="0" applyFont="1" applyFill="1" applyBorder="1" applyAlignment="1">
      <alignment horizontal="center" vertical="center"/>
    </xf>
    <xf numFmtId="165" fontId="76" fillId="0" borderId="44" xfId="0" applyNumberFormat="1" applyFont="1" applyFill="1" applyBorder="1" applyAlignment="1">
      <alignment horizontal="center" vertical="center"/>
    </xf>
    <xf numFmtId="164" fontId="72" fillId="10" borderId="54" xfId="0" applyNumberFormat="1" applyFont="1" applyFill="1" applyBorder="1" applyAlignment="1">
      <alignment horizontal="center" vertical="center"/>
    </xf>
    <xf numFmtId="164" fontId="73" fillId="10" borderId="21" xfId="0" applyNumberFormat="1" applyFont="1" applyFill="1" applyBorder="1" applyAlignment="1">
      <alignment horizontal="center" vertical="center"/>
    </xf>
    <xf numFmtId="164" fontId="72" fillId="0" borderId="39" xfId="0" applyNumberFormat="1" applyFont="1" applyFill="1" applyBorder="1" applyAlignment="1">
      <alignment horizontal="center" vertical="center"/>
    </xf>
    <xf numFmtId="0" fontId="72" fillId="10" borderId="34" xfId="0" applyFont="1" applyFill="1" applyBorder="1" applyAlignment="1">
      <alignment horizontal="center" vertical="center"/>
    </xf>
    <xf numFmtId="0" fontId="72" fillId="10" borderId="35" xfId="0" applyFont="1" applyFill="1" applyBorder="1" applyAlignment="1">
      <alignment horizontal="center" vertical="center"/>
    </xf>
    <xf numFmtId="0" fontId="72" fillId="10" borderId="35" xfId="3" applyFont="1" applyFill="1" applyBorder="1" applyAlignment="1">
      <alignment horizontal="center" vertical="center"/>
    </xf>
    <xf numFmtId="0" fontId="72" fillId="10" borderId="36" xfId="0" applyFont="1" applyFill="1" applyBorder="1"/>
    <xf numFmtId="0" fontId="76" fillId="0" borderId="40" xfId="0" applyFont="1" applyFill="1" applyBorder="1" applyAlignment="1">
      <alignment horizontal="center" vertical="center"/>
    </xf>
    <xf numFmtId="165" fontId="76" fillId="0" borderId="35" xfId="0" applyNumberFormat="1" applyFont="1" applyFill="1" applyBorder="1" applyAlignment="1">
      <alignment horizontal="center" vertical="center"/>
    </xf>
    <xf numFmtId="0" fontId="76" fillId="0" borderId="35" xfId="0" applyFont="1" applyFill="1" applyBorder="1" applyAlignment="1">
      <alignment horizontal="center" vertical="center"/>
    </xf>
    <xf numFmtId="165" fontId="76" fillId="0" borderId="45" xfId="0" applyNumberFormat="1" applyFont="1" applyFill="1" applyBorder="1" applyAlignment="1">
      <alignment horizontal="center" vertical="center"/>
    </xf>
    <xf numFmtId="164" fontId="72" fillId="10" borderId="55" xfId="0" applyNumberFormat="1" applyFont="1" applyFill="1" applyBorder="1" applyAlignment="1">
      <alignment horizontal="center" vertical="center"/>
    </xf>
    <xf numFmtId="165" fontId="72" fillId="0" borderId="6" xfId="0" applyNumberFormat="1" applyFont="1" applyFill="1" applyBorder="1" applyAlignment="1">
      <alignment horizontal="center" vertical="center"/>
    </xf>
    <xf numFmtId="165" fontId="72" fillId="0" borderId="8" xfId="0" applyNumberFormat="1" applyFont="1" applyFill="1" applyBorder="1" applyAlignment="1">
      <alignment horizontal="center" vertical="center"/>
    </xf>
    <xf numFmtId="165" fontId="72" fillId="0" borderId="1" xfId="0" applyNumberFormat="1" applyFont="1" applyFill="1" applyBorder="1" applyAlignment="1">
      <alignment horizontal="center" vertical="center"/>
    </xf>
    <xf numFmtId="165" fontId="72" fillId="0" borderId="41" xfId="0" applyNumberFormat="1" applyFont="1" applyFill="1" applyBorder="1" applyAlignment="1">
      <alignment horizontal="center" vertical="center"/>
    </xf>
    <xf numFmtId="165" fontId="72" fillId="0" borderId="2" xfId="0" applyNumberFormat="1" applyFont="1" applyFill="1" applyBorder="1" applyAlignment="1">
      <alignment horizontal="center" vertical="center"/>
    </xf>
    <xf numFmtId="165" fontId="72" fillId="0" borderId="42" xfId="0" applyNumberFormat="1" applyFont="1" applyFill="1" applyBorder="1" applyAlignment="1">
      <alignment horizontal="center" vertical="center"/>
    </xf>
    <xf numFmtId="165" fontId="73" fillId="10" borderId="18" xfId="0" applyNumberFormat="1" applyFont="1" applyFill="1" applyBorder="1" applyAlignment="1">
      <alignment horizontal="center" vertical="center"/>
    </xf>
    <xf numFmtId="165" fontId="73" fillId="10" borderId="43" xfId="0" applyNumberFormat="1" applyFont="1" applyFill="1" applyBorder="1" applyAlignment="1">
      <alignment horizontal="center" vertical="center"/>
    </xf>
    <xf numFmtId="0" fontId="72" fillId="10" borderId="56" xfId="0" applyFont="1" applyFill="1" applyBorder="1" applyAlignment="1">
      <alignment horizontal="center" vertical="center"/>
    </xf>
    <xf numFmtId="0" fontId="72" fillId="10" borderId="12" xfId="0" applyFont="1" applyFill="1" applyBorder="1" applyAlignment="1">
      <alignment horizontal="center" vertical="center"/>
    </xf>
    <xf numFmtId="0" fontId="72" fillId="10" borderId="57" xfId="0" applyFont="1" applyFill="1" applyBorder="1"/>
    <xf numFmtId="0" fontId="72" fillId="0" borderId="56" xfId="0" applyFont="1" applyFill="1" applyBorder="1" applyAlignment="1">
      <alignment horizontal="center" vertical="center"/>
    </xf>
    <xf numFmtId="165" fontId="72" fillId="0" borderId="12" xfId="0" applyNumberFormat="1" applyFont="1" applyFill="1" applyBorder="1" applyAlignment="1">
      <alignment horizontal="center" vertical="center"/>
    </xf>
    <xf numFmtId="0" fontId="72" fillId="0" borderId="12" xfId="0" applyFont="1" applyFill="1" applyBorder="1" applyAlignment="1">
      <alignment horizontal="center" vertical="center"/>
    </xf>
    <xf numFmtId="165" fontId="72" fillId="0" borderId="62" xfId="0" applyNumberFormat="1" applyFont="1" applyFill="1" applyBorder="1" applyAlignment="1">
      <alignment horizontal="center" vertical="center"/>
    </xf>
    <xf numFmtId="164" fontId="72" fillId="10" borderId="63" xfId="0" applyNumberFormat="1" applyFont="1" applyFill="1" applyBorder="1" applyAlignment="1">
      <alignment horizontal="center" vertical="center"/>
    </xf>
    <xf numFmtId="164" fontId="72" fillId="0" borderId="58" xfId="0" applyNumberFormat="1" applyFont="1" applyFill="1" applyBorder="1" applyAlignment="1">
      <alignment horizontal="center" vertical="center"/>
    </xf>
    <xf numFmtId="0" fontId="72" fillId="0" borderId="20" xfId="0" applyFont="1" applyFill="1" applyBorder="1" applyAlignment="1">
      <alignment horizontal="center" vertical="center"/>
    </xf>
    <xf numFmtId="164" fontId="72" fillId="0" borderId="20" xfId="0" applyNumberFormat="1" applyFont="1" applyFill="1" applyBorder="1" applyAlignment="1">
      <alignment horizontal="center" vertical="center"/>
    </xf>
    <xf numFmtId="0" fontId="73" fillId="10" borderId="21" xfId="0" applyFont="1" applyFill="1" applyBorder="1" applyAlignment="1">
      <alignment horizontal="center" vertical="center"/>
    </xf>
    <xf numFmtId="165" fontId="72" fillId="0" borderId="4" xfId="0" applyNumberFormat="1" applyFont="1" applyFill="1" applyBorder="1" applyAlignment="1">
      <alignment horizontal="center" vertical="center"/>
    </xf>
    <xf numFmtId="165" fontId="72" fillId="0" borderId="44" xfId="0" applyNumberFormat="1" applyFont="1" applyFill="1" applyBorder="1" applyAlignment="1">
      <alignment horizontal="center" vertical="center"/>
    </xf>
    <xf numFmtId="0" fontId="73" fillId="9" borderId="2" xfId="0" applyFont="1" applyFill="1" applyBorder="1" applyAlignment="1">
      <alignment horizontal="center" vertical="center" wrapText="1"/>
    </xf>
    <xf numFmtId="164" fontId="73" fillId="9" borderId="2" xfId="0" applyNumberFormat="1" applyFont="1" applyFill="1" applyBorder="1" applyAlignment="1">
      <alignment horizontal="center" vertical="center" wrapText="1"/>
    </xf>
    <xf numFmtId="1" fontId="73" fillId="9" borderId="2" xfId="0" applyNumberFormat="1" applyFont="1" applyFill="1" applyBorder="1" applyAlignment="1">
      <alignment horizontal="center" vertical="center" wrapText="1"/>
    </xf>
    <xf numFmtId="0" fontId="72" fillId="9" borderId="5" xfId="0" applyFont="1" applyFill="1" applyBorder="1" applyAlignment="1">
      <alignment horizontal="center" vertical="center"/>
    </xf>
    <xf numFmtId="0" fontId="72" fillId="9" borderId="6" xfId="0" applyFont="1" applyFill="1" applyBorder="1" applyAlignment="1">
      <alignment horizontal="center" vertical="center"/>
    </xf>
    <xf numFmtId="0" fontId="72" fillId="9" borderId="6" xfId="3" applyFont="1" applyFill="1" applyBorder="1" applyAlignment="1">
      <alignment horizontal="center" vertical="center"/>
    </xf>
    <xf numFmtId="0" fontId="72" fillId="9" borderId="31" xfId="0" applyFont="1" applyFill="1" applyBorder="1"/>
    <xf numFmtId="165" fontId="72" fillId="0" borderId="31" xfId="0" applyNumberFormat="1" applyFont="1" applyFill="1" applyBorder="1" applyAlignment="1">
      <alignment horizontal="center" vertical="center"/>
    </xf>
    <xf numFmtId="164" fontId="72" fillId="9" borderId="51" xfId="0" applyNumberFormat="1" applyFont="1" applyFill="1" applyBorder="1" applyAlignment="1">
      <alignment horizontal="center" vertical="center"/>
    </xf>
    <xf numFmtId="164" fontId="72" fillId="0" borderId="51" xfId="0" applyNumberFormat="1" applyFont="1" applyFill="1" applyBorder="1" applyAlignment="1">
      <alignment horizontal="center" vertical="center"/>
    </xf>
    <xf numFmtId="0" fontId="72" fillId="9" borderId="11" xfId="0" applyFont="1" applyFill="1" applyBorder="1" applyAlignment="1">
      <alignment horizontal="center" vertical="center"/>
    </xf>
    <xf numFmtId="0" fontId="72" fillId="9" borderId="1" xfId="0" applyFont="1" applyFill="1" applyBorder="1" applyAlignment="1">
      <alignment horizontal="center" vertical="center"/>
    </xf>
    <xf numFmtId="0" fontId="72" fillId="9" borderId="1" xfId="3" applyFont="1" applyFill="1" applyBorder="1" applyAlignment="1">
      <alignment horizontal="center" vertical="center"/>
    </xf>
    <xf numFmtId="0" fontId="72" fillId="9" borderId="13" xfId="0" applyFont="1" applyFill="1" applyBorder="1"/>
    <xf numFmtId="165" fontId="72" fillId="0" borderId="13" xfId="0" applyNumberFormat="1" applyFont="1" applyFill="1" applyBorder="1" applyAlignment="1">
      <alignment horizontal="center" vertical="center"/>
    </xf>
    <xf numFmtId="164" fontId="72" fillId="9" borderId="52" xfId="0" applyNumberFormat="1" applyFont="1" applyFill="1" applyBorder="1" applyAlignment="1">
      <alignment horizontal="center" vertical="center"/>
    </xf>
    <xf numFmtId="164" fontId="72" fillId="0" borderId="52" xfId="0" applyNumberFormat="1" applyFont="1" applyFill="1" applyBorder="1" applyAlignment="1">
      <alignment horizontal="center" vertical="center"/>
    </xf>
    <xf numFmtId="0" fontId="72" fillId="9" borderId="16" xfId="0" applyFont="1" applyFill="1" applyBorder="1" applyAlignment="1">
      <alignment horizontal="center" vertical="center"/>
    </xf>
    <xf numFmtId="0" fontId="72" fillId="9" borderId="2" xfId="0" applyFont="1" applyFill="1" applyBorder="1" applyAlignment="1">
      <alignment horizontal="center" vertical="center"/>
    </xf>
    <xf numFmtId="0" fontId="72" fillId="9" borderId="2" xfId="3" applyFont="1" applyFill="1" applyBorder="1" applyAlignment="1">
      <alignment horizontal="center" vertical="center"/>
    </xf>
    <xf numFmtId="0" fontId="72" fillId="9" borderId="15" xfId="0" applyFont="1" applyFill="1" applyBorder="1"/>
    <xf numFmtId="165" fontId="72" fillId="0" borderId="15" xfId="0" applyNumberFormat="1" applyFont="1" applyFill="1" applyBorder="1" applyAlignment="1">
      <alignment horizontal="center" vertical="center"/>
    </xf>
    <xf numFmtId="164" fontId="72" fillId="9" borderId="53" xfId="0" applyNumberFormat="1" applyFont="1" applyFill="1" applyBorder="1" applyAlignment="1">
      <alignment horizontal="center" vertical="center"/>
    </xf>
    <xf numFmtId="164" fontId="72" fillId="0" borderId="53" xfId="0" applyNumberFormat="1" applyFont="1" applyFill="1" applyBorder="1" applyAlignment="1">
      <alignment horizontal="center" vertical="center"/>
    </xf>
    <xf numFmtId="0" fontId="73" fillId="9" borderId="17" xfId="0" applyFont="1" applyFill="1" applyBorder="1" applyAlignment="1">
      <alignment horizontal="center" vertical="center"/>
    </xf>
    <xf numFmtId="0" fontId="73" fillId="9" borderId="18" xfId="0" applyFont="1" applyFill="1" applyBorder="1" applyAlignment="1">
      <alignment horizontal="center" vertical="center"/>
    </xf>
    <xf numFmtId="0" fontId="73" fillId="9" borderId="18" xfId="3" applyFont="1" applyFill="1" applyBorder="1" applyAlignment="1">
      <alignment horizontal="center" vertical="center"/>
    </xf>
    <xf numFmtId="0" fontId="73" fillId="9" borderId="19" xfId="0" applyFont="1" applyFill="1" applyBorder="1"/>
    <xf numFmtId="165" fontId="73" fillId="9" borderId="18" xfId="0" applyNumberFormat="1" applyFont="1" applyFill="1" applyBorder="1" applyAlignment="1">
      <alignment horizontal="center" vertical="center"/>
    </xf>
    <xf numFmtId="165" fontId="73" fillId="9" borderId="19" xfId="0" applyNumberFormat="1" applyFont="1" applyFill="1" applyBorder="1" applyAlignment="1">
      <alignment horizontal="center" vertical="center"/>
    </xf>
    <xf numFmtId="164" fontId="73" fillId="9" borderId="30" xfId="0" applyNumberFormat="1" applyFont="1" applyFill="1" applyBorder="1" applyAlignment="1">
      <alignment horizontal="center" vertical="center"/>
    </xf>
    <xf numFmtId="0" fontId="72" fillId="9" borderId="32" xfId="0" applyFont="1" applyFill="1" applyBorder="1" applyAlignment="1">
      <alignment horizontal="center" vertical="center"/>
    </xf>
    <xf numFmtId="0" fontId="72" fillId="9" borderId="4" xfId="0" applyFont="1" applyFill="1" applyBorder="1" applyAlignment="1">
      <alignment horizontal="center" vertical="center"/>
    </xf>
    <xf numFmtId="0" fontId="72" fillId="9" borderId="4" xfId="3" applyFont="1" applyFill="1" applyBorder="1" applyAlignment="1">
      <alignment horizontal="center" vertical="center"/>
    </xf>
    <xf numFmtId="0" fontId="72" fillId="9" borderId="33" xfId="0" applyFont="1" applyFill="1" applyBorder="1"/>
    <xf numFmtId="165" fontId="72" fillId="0" borderId="33" xfId="0" applyNumberFormat="1" applyFont="1" applyFill="1" applyBorder="1" applyAlignment="1">
      <alignment horizontal="center" vertical="center"/>
    </xf>
    <xf numFmtId="164" fontId="72" fillId="9" borderId="54" xfId="0" applyNumberFormat="1" applyFont="1" applyFill="1" applyBorder="1" applyAlignment="1">
      <alignment horizontal="center" vertical="center"/>
    </xf>
    <xf numFmtId="164" fontId="72" fillId="0" borderId="54" xfId="0" applyNumberFormat="1" applyFont="1" applyFill="1" applyBorder="1" applyAlignment="1">
      <alignment horizontal="center" vertical="center"/>
    </xf>
    <xf numFmtId="0" fontId="72" fillId="9" borderId="34" xfId="0" applyFont="1" applyFill="1" applyBorder="1" applyAlignment="1">
      <alignment horizontal="center" vertical="center"/>
    </xf>
    <xf numFmtId="0" fontId="72" fillId="9" borderId="35" xfId="0" applyFont="1" applyFill="1" applyBorder="1" applyAlignment="1">
      <alignment horizontal="center" vertical="center"/>
    </xf>
    <xf numFmtId="0" fontId="72" fillId="9" borderId="35" xfId="3" applyFont="1" applyFill="1" applyBorder="1" applyAlignment="1">
      <alignment horizontal="center" vertical="center"/>
    </xf>
    <xf numFmtId="0" fontId="72" fillId="9" borderId="36" xfId="0" applyFont="1" applyFill="1" applyBorder="1"/>
    <xf numFmtId="165" fontId="72" fillId="0" borderId="35" xfId="0" applyNumberFormat="1" applyFont="1" applyFill="1" applyBorder="1" applyAlignment="1">
      <alignment horizontal="center" vertical="center"/>
    </xf>
    <xf numFmtId="165" fontId="72" fillId="0" borderId="36" xfId="0" applyNumberFormat="1" applyFont="1" applyFill="1" applyBorder="1" applyAlignment="1">
      <alignment horizontal="center" vertical="center"/>
    </xf>
    <xf numFmtId="164" fontId="72" fillId="9" borderId="55" xfId="0" applyNumberFormat="1" applyFont="1" applyFill="1" applyBorder="1" applyAlignment="1">
      <alignment horizontal="center" vertical="center"/>
    </xf>
    <xf numFmtId="164" fontId="72" fillId="0" borderId="55" xfId="0" applyNumberFormat="1" applyFont="1" applyFill="1" applyBorder="1" applyAlignment="1">
      <alignment horizontal="center" vertical="center"/>
    </xf>
    <xf numFmtId="165" fontId="73" fillId="9" borderId="43" xfId="0" applyNumberFormat="1" applyFont="1" applyFill="1" applyBorder="1" applyAlignment="1">
      <alignment horizontal="center" vertical="center"/>
    </xf>
    <xf numFmtId="164" fontId="73" fillId="9" borderId="48" xfId="0" applyNumberFormat="1" applyFont="1" applyFill="1" applyBorder="1" applyAlignment="1">
      <alignment horizontal="center" vertical="center"/>
    </xf>
    <xf numFmtId="0" fontId="72" fillId="0" borderId="37" xfId="0" applyFont="1" applyFill="1" applyBorder="1" applyAlignment="1">
      <alignment horizontal="center" vertical="center"/>
    </xf>
    <xf numFmtId="164" fontId="72" fillId="9" borderId="10" xfId="0" applyNumberFormat="1" applyFont="1" applyFill="1" applyBorder="1" applyAlignment="1">
      <alignment horizontal="center" vertical="center"/>
    </xf>
    <xf numFmtId="164" fontId="72" fillId="9" borderId="47" xfId="0" applyNumberFormat="1" applyFont="1" applyFill="1" applyBorder="1" applyAlignment="1">
      <alignment horizontal="center" vertical="center"/>
    </xf>
    <xf numFmtId="0" fontId="73" fillId="9" borderId="21" xfId="0" applyFont="1" applyFill="1" applyBorder="1" applyAlignment="1">
      <alignment horizontal="center" vertical="center"/>
    </xf>
    <xf numFmtId="164" fontId="72" fillId="9" borderId="49" xfId="0" applyNumberFormat="1" applyFont="1" applyFill="1" applyBorder="1" applyAlignment="1">
      <alignment horizontal="center" vertical="center"/>
    </xf>
    <xf numFmtId="164" fontId="72" fillId="9" borderId="46" xfId="0" applyNumberFormat="1" applyFont="1" applyFill="1" applyBorder="1" applyAlignment="1">
      <alignment horizontal="center" vertical="center"/>
    </xf>
    <xf numFmtId="164" fontId="72" fillId="9" borderId="50" xfId="0" applyNumberFormat="1" applyFont="1" applyFill="1" applyBorder="1" applyAlignment="1">
      <alignment horizontal="center" vertical="center"/>
    </xf>
    <xf numFmtId="0" fontId="73" fillId="7" borderId="2" xfId="0" applyFont="1" applyFill="1" applyBorder="1" applyAlignment="1">
      <alignment horizontal="center" vertical="center" wrapText="1"/>
    </xf>
    <xf numFmtId="164" fontId="73" fillId="7" borderId="2" xfId="0" applyNumberFormat="1" applyFont="1" applyFill="1" applyBorder="1" applyAlignment="1">
      <alignment horizontal="center" vertical="center" wrapText="1"/>
    </xf>
    <xf numFmtId="0" fontId="72" fillId="7" borderId="5" xfId="0" applyFont="1" applyFill="1" applyBorder="1" applyAlignment="1">
      <alignment horizontal="center" vertical="center"/>
    </xf>
    <xf numFmtId="0" fontId="72" fillId="7" borderId="6" xfId="0" applyFont="1" applyFill="1" applyBorder="1" applyAlignment="1">
      <alignment horizontal="center" vertical="center"/>
    </xf>
    <xf numFmtId="0" fontId="72" fillId="7" borderId="6" xfId="3" applyFont="1" applyFill="1" applyBorder="1" applyAlignment="1">
      <alignment horizontal="center" vertical="center"/>
    </xf>
    <xf numFmtId="0" fontId="72" fillId="7" borderId="31" xfId="0" applyFont="1" applyFill="1" applyBorder="1"/>
    <xf numFmtId="164" fontId="72" fillId="7" borderId="51" xfId="0" applyNumberFormat="1" applyFont="1" applyFill="1" applyBorder="1" applyAlignment="1">
      <alignment horizontal="center" vertical="center"/>
    </xf>
    <xf numFmtId="0" fontId="72" fillId="7" borderId="11" xfId="0" applyFont="1" applyFill="1" applyBorder="1" applyAlignment="1">
      <alignment horizontal="center" vertical="center"/>
    </xf>
    <xf numFmtId="0" fontId="72" fillId="7" borderId="1" xfId="0" applyFont="1" applyFill="1" applyBorder="1" applyAlignment="1">
      <alignment horizontal="center" vertical="center"/>
    </xf>
    <xf numFmtId="0" fontId="72" fillId="7" borderId="1" xfId="3" applyFont="1" applyFill="1" applyBorder="1" applyAlignment="1">
      <alignment horizontal="center" vertical="center"/>
    </xf>
    <xf numFmtId="0" fontId="72" fillId="7" borderId="13" xfId="0" applyFont="1" applyFill="1" applyBorder="1"/>
    <xf numFmtId="164" fontId="72" fillId="7" borderId="52" xfId="0" applyNumberFormat="1" applyFont="1" applyFill="1" applyBorder="1" applyAlignment="1">
      <alignment horizontal="center" vertical="center"/>
    </xf>
    <xf numFmtId="0" fontId="72" fillId="7" borderId="16" xfId="0" applyFont="1" applyFill="1" applyBorder="1" applyAlignment="1">
      <alignment horizontal="center" vertical="center"/>
    </xf>
    <xf numFmtId="0" fontId="72" fillId="7" borderId="2" xfId="0" applyFont="1" applyFill="1" applyBorder="1" applyAlignment="1">
      <alignment horizontal="center" vertical="center"/>
    </xf>
    <xf numFmtId="0" fontId="72" fillId="7" borderId="2" xfId="3" applyFont="1" applyFill="1" applyBorder="1" applyAlignment="1">
      <alignment horizontal="center" vertical="center"/>
    </xf>
    <xf numFmtId="0" fontId="72" fillId="7" borderId="15" xfId="0" applyFont="1" applyFill="1" applyBorder="1"/>
    <xf numFmtId="164" fontId="72" fillId="7" borderId="53" xfId="0" applyNumberFormat="1" applyFont="1" applyFill="1" applyBorder="1" applyAlignment="1">
      <alignment horizontal="center" vertical="center"/>
    </xf>
    <xf numFmtId="0" fontId="73" fillId="7" borderId="17" xfId="0" applyFont="1" applyFill="1" applyBorder="1" applyAlignment="1">
      <alignment horizontal="center" vertical="center"/>
    </xf>
    <xf numFmtId="0" fontId="73" fillId="7" borderId="18" xfId="0" applyFont="1" applyFill="1" applyBorder="1" applyAlignment="1">
      <alignment horizontal="center" vertical="center"/>
    </xf>
    <xf numFmtId="0" fontId="73" fillId="7" borderId="18" xfId="3" applyFont="1" applyFill="1" applyBorder="1" applyAlignment="1">
      <alignment horizontal="center" vertical="center"/>
    </xf>
    <xf numFmtId="0" fontId="73" fillId="7" borderId="19" xfId="0" applyFont="1" applyFill="1" applyBorder="1"/>
    <xf numFmtId="165" fontId="73" fillId="7" borderId="18" xfId="0" applyNumberFormat="1" applyFont="1" applyFill="1" applyBorder="1" applyAlignment="1">
      <alignment horizontal="center" vertical="center"/>
    </xf>
    <xf numFmtId="165" fontId="73" fillId="7" borderId="43" xfId="0" applyNumberFormat="1" applyFont="1" applyFill="1" applyBorder="1" applyAlignment="1">
      <alignment horizontal="center" vertical="center"/>
    </xf>
    <xf numFmtId="164" fontId="73" fillId="7" borderId="30" xfId="0" applyNumberFormat="1" applyFont="1" applyFill="1" applyBorder="1" applyAlignment="1">
      <alignment horizontal="center" vertical="center"/>
    </xf>
    <xf numFmtId="164" fontId="73" fillId="7" borderId="48" xfId="0" applyNumberFormat="1" applyFont="1" applyFill="1" applyBorder="1" applyAlignment="1">
      <alignment horizontal="center" vertical="center"/>
    </xf>
    <xf numFmtId="0" fontId="72" fillId="7" borderId="32" xfId="0" applyFont="1" applyFill="1" applyBorder="1" applyAlignment="1">
      <alignment horizontal="center" vertical="center"/>
    </xf>
    <xf numFmtId="0" fontId="72" fillId="7" borderId="4" xfId="0" applyFont="1" applyFill="1" applyBorder="1" applyAlignment="1">
      <alignment horizontal="center" vertical="center"/>
    </xf>
    <xf numFmtId="0" fontId="72" fillId="7" borderId="4" xfId="3" applyFont="1" applyFill="1" applyBorder="1" applyAlignment="1">
      <alignment horizontal="center" vertical="center"/>
    </xf>
    <xf numFmtId="0" fontId="72" fillId="7" borderId="33" xfId="0" applyFont="1" applyFill="1" applyBorder="1"/>
    <xf numFmtId="164" fontId="72" fillId="7" borderId="54" xfId="0" applyNumberFormat="1" applyFont="1" applyFill="1" applyBorder="1" applyAlignment="1">
      <alignment horizontal="center" vertical="center"/>
    </xf>
    <xf numFmtId="0" fontId="72" fillId="7" borderId="34" xfId="0" applyFont="1" applyFill="1" applyBorder="1" applyAlignment="1">
      <alignment horizontal="center" vertical="center"/>
    </xf>
    <xf numFmtId="0" fontId="72" fillId="7" borderId="35" xfId="0" applyFont="1" applyFill="1" applyBorder="1" applyAlignment="1">
      <alignment horizontal="center" vertical="center"/>
    </xf>
    <xf numFmtId="0" fontId="72" fillId="7" borderId="35" xfId="3" applyFont="1" applyFill="1" applyBorder="1" applyAlignment="1">
      <alignment horizontal="center" vertical="center"/>
    </xf>
    <xf numFmtId="0" fontId="72" fillId="7" borderId="36" xfId="0" applyFont="1" applyFill="1" applyBorder="1"/>
    <xf numFmtId="165" fontId="72" fillId="0" borderId="45" xfId="0" applyNumberFormat="1" applyFont="1" applyFill="1" applyBorder="1" applyAlignment="1">
      <alignment horizontal="center" vertical="center"/>
    </xf>
    <xf numFmtId="164" fontId="72" fillId="7" borderId="55" xfId="0" applyNumberFormat="1" applyFont="1" applyFill="1" applyBorder="1" applyAlignment="1">
      <alignment horizontal="center" vertical="center"/>
    </xf>
    <xf numFmtId="164" fontId="72" fillId="7" borderId="10" xfId="0" applyNumberFormat="1" applyFont="1" applyFill="1" applyBorder="1" applyAlignment="1">
      <alignment horizontal="center" vertical="center"/>
    </xf>
    <xf numFmtId="164" fontId="72" fillId="7" borderId="46" xfId="0" applyNumberFormat="1" applyFont="1" applyFill="1" applyBorder="1" applyAlignment="1">
      <alignment horizontal="center" vertical="center"/>
    </xf>
    <xf numFmtId="164" fontId="72" fillId="7" borderId="47" xfId="0" applyNumberFormat="1" applyFont="1" applyFill="1" applyBorder="1" applyAlignment="1">
      <alignment horizontal="center" vertical="center"/>
    </xf>
    <xf numFmtId="0" fontId="73" fillId="7" borderId="21" xfId="0" applyFont="1" applyFill="1" applyBorder="1" applyAlignment="1">
      <alignment horizontal="center" vertical="center"/>
    </xf>
    <xf numFmtId="165" fontId="73" fillId="7" borderId="19" xfId="0" applyNumberFormat="1" applyFont="1" applyFill="1" applyBorder="1" applyAlignment="1">
      <alignment horizontal="center" vertical="center"/>
    </xf>
    <xf numFmtId="0" fontId="72" fillId="7" borderId="56" xfId="0" applyFont="1" applyFill="1" applyBorder="1" applyAlignment="1">
      <alignment horizontal="center" vertical="center"/>
    </xf>
    <xf numFmtId="0" fontId="72" fillId="7" borderId="12" xfId="0" applyFont="1" applyFill="1" applyBorder="1" applyAlignment="1">
      <alignment horizontal="center" vertical="center"/>
    </xf>
    <xf numFmtId="0" fontId="72" fillId="7" borderId="57" xfId="0" applyFont="1" applyFill="1" applyBorder="1"/>
    <xf numFmtId="0" fontId="72" fillId="0" borderId="27" xfId="0" applyFont="1" applyFill="1" applyBorder="1" applyAlignment="1">
      <alignment horizontal="center" vertical="center"/>
    </xf>
    <xf numFmtId="165" fontId="72" fillId="0" borderId="57" xfId="0" applyNumberFormat="1" applyFont="1" applyFill="1" applyBorder="1" applyAlignment="1">
      <alignment horizontal="center" vertical="center"/>
    </xf>
    <xf numFmtId="164" fontId="72" fillId="7" borderId="58" xfId="0" applyNumberFormat="1" applyFont="1" applyFill="1" applyBorder="1" applyAlignment="1">
      <alignment horizontal="center" vertical="center"/>
    </xf>
    <xf numFmtId="0" fontId="72" fillId="8" borderId="5" xfId="0" applyFont="1" applyFill="1" applyBorder="1" applyAlignment="1">
      <alignment horizontal="center" vertical="center"/>
    </xf>
    <xf numFmtId="0" fontId="72" fillId="8" borderId="6" xfId="0" applyFont="1" applyFill="1" applyBorder="1" applyAlignment="1">
      <alignment horizontal="center" vertical="center"/>
    </xf>
    <xf numFmtId="0" fontId="72" fillId="8" borderId="6" xfId="3" applyFont="1" applyFill="1" applyBorder="1" applyAlignment="1">
      <alignment horizontal="center" vertical="center"/>
    </xf>
    <xf numFmtId="0" fontId="72" fillId="8" borderId="31" xfId="0" applyFont="1" applyFill="1" applyBorder="1"/>
    <xf numFmtId="164" fontId="72" fillId="8" borderId="51" xfId="0" applyNumberFormat="1" applyFont="1" applyFill="1" applyBorder="1" applyAlignment="1">
      <alignment horizontal="center" vertical="center"/>
    </xf>
    <xf numFmtId="0" fontId="72" fillId="8" borderId="11" xfId="0" applyFont="1" applyFill="1" applyBorder="1" applyAlignment="1">
      <alignment horizontal="center" vertical="center"/>
    </xf>
    <xf numFmtId="0" fontId="72" fillId="8" borderId="1" xfId="3" applyFont="1" applyFill="1" applyBorder="1" applyAlignment="1">
      <alignment horizontal="center" vertical="center"/>
    </xf>
    <xf numFmtId="0" fontId="72" fillId="8" borderId="13" xfId="0" applyFont="1" applyFill="1" applyBorder="1"/>
    <xf numFmtId="164" fontId="72" fillId="8" borderId="52" xfId="0" applyNumberFormat="1" applyFont="1" applyFill="1" applyBorder="1" applyAlignment="1">
      <alignment horizontal="center" vertical="center"/>
    </xf>
    <xf numFmtId="0" fontId="72" fillId="8" borderId="16" xfId="0" applyFont="1" applyFill="1" applyBorder="1" applyAlignment="1">
      <alignment horizontal="center" vertical="center"/>
    </xf>
    <xf numFmtId="0" fontId="72" fillId="8" borderId="2" xfId="0" applyFont="1" applyFill="1" applyBorder="1" applyAlignment="1">
      <alignment horizontal="center" vertical="center"/>
    </xf>
    <xf numFmtId="0" fontId="72" fillId="8" borderId="2" xfId="3" applyFont="1" applyFill="1" applyBorder="1" applyAlignment="1">
      <alignment horizontal="center" vertical="center"/>
    </xf>
    <xf numFmtId="0" fontId="72" fillId="8" borderId="15" xfId="0" applyFont="1" applyFill="1" applyBorder="1"/>
    <xf numFmtId="164" fontId="72" fillId="8" borderId="53" xfId="0" applyNumberFormat="1" applyFont="1" applyFill="1" applyBorder="1" applyAlignment="1">
      <alignment horizontal="center" vertical="center"/>
    </xf>
    <xf numFmtId="0" fontId="73" fillId="8" borderId="17" xfId="0" applyFont="1" applyFill="1" applyBorder="1" applyAlignment="1">
      <alignment horizontal="center" vertical="center"/>
    </xf>
    <xf numFmtId="0" fontId="73" fillId="8" borderId="18" xfId="0" applyFont="1" applyFill="1" applyBorder="1" applyAlignment="1">
      <alignment horizontal="center" vertical="center"/>
    </xf>
    <xf numFmtId="0" fontId="73" fillId="8" borderId="18" xfId="3" applyFont="1" applyFill="1" applyBorder="1" applyAlignment="1">
      <alignment horizontal="center" vertical="center"/>
    </xf>
    <xf numFmtId="0" fontId="73" fillId="8" borderId="19" xfId="0" applyFont="1" applyFill="1" applyBorder="1"/>
    <xf numFmtId="165" fontId="73" fillId="8" borderId="18" xfId="0" applyNumberFormat="1" applyFont="1" applyFill="1" applyBorder="1" applyAlignment="1">
      <alignment horizontal="center" vertical="center"/>
    </xf>
    <xf numFmtId="165" fontId="73" fillId="8" borderId="43" xfId="0" applyNumberFormat="1" applyFont="1" applyFill="1" applyBorder="1" applyAlignment="1">
      <alignment horizontal="center" vertical="center"/>
    </xf>
    <xf numFmtId="164" fontId="73" fillId="8" borderId="30" xfId="0" applyNumberFormat="1" applyFont="1" applyFill="1" applyBorder="1" applyAlignment="1">
      <alignment horizontal="center" vertical="center"/>
    </xf>
    <xf numFmtId="164" fontId="73" fillId="8" borderId="48" xfId="0" applyNumberFormat="1" applyFont="1" applyFill="1" applyBorder="1" applyAlignment="1">
      <alignment horizontal="center" vertical="center"/>
    </xf>
    <xf numFmtId="0" fontId="72" fillId="8" borderId="32" xfId="0" applyFont="1" applyFill="1" applyBorder="1" applyAlignment="1">
      <alignment horizontal="center" vertical="center"/>
    </xf>
    <xf numFmtId="0" fontId="72" fillId="8" borderId="4" xfId="0" applyFont="1" applyFill="1" applyBorder="1" applyAlignment="1">
      <alignment horizontal="center" vertical="center"/>
    </xf>
    <xf numFmtId="0" fontId="72" fillId="8" borderId="4" xfId="3" applyFont="1" applyFill="1" applyBorder="1" applyAlignment="1">
      <alignment horizontal="center" vertical="center"/>
    </xf>
    <xf numFmtId="0" fontId="72" fillId="8" borderId="33" xfId="0" applyFont="1" applyFill="1" applyBorder="1"/>
    <xf numFmtId="164" fontId="72" fillId="8" borderId="54" xfId="0" applyNumberFormat="1" applyFont="1" applyFill="1" applyBorder="1" applyAlignment="1">
      <alignment horizontal="center" vertical="center"/>
    </xf>
    <xf numFmtId="0" fontId="76" fillId="8" borderId="1" xfId="3" applyFont="1" applyFill="1" applyBorder="1" applyAlignment="1">
      <alignment horizontal="center" vertical="center"/>
    </xf>
    <xf numFmtId="0" fontId="72" fillId="8" borderId="34" xfId="0" applyFont="1" applyFill="1" applyBorder="1" applyAlignment="1">
      <alignment horizontal="center" vertical="center"/>
    </xf>
    <xf numFmtId="0" fontId="72" fillId="8" borderId="35" xfId="0" applyFont="1" applyFill="1" applyBorder="1" applyAlignment="1">
      <alignment horizontal="center" vertical="center"/>
    </xf>
    <xf numFmtId="0" fontId="72" fillId="8" borderId="35" xfId="3" applyFont="1" applyFill="1" applyBorder="1" applyAlignment="1">
      <alignment horizontal="center" vertical="center"/>
    </xf>
    <xf numFmtId="0" fontId="72" fillId="8" borderId="36" xfId="0" applyFont="1" applyFill="1" applyBorder="1"/>
    <xf numFmtId="164" fontId="72" fillId="8" borderId="55" xfId="0" applyNumberFormat="1" applyFont="1" applyFill="1" applyBorder="1" applyAlignment="1">
      <alignment horizontal="center" vertical="center"/>
    </xf>
    <xf numFmtId="164" fontId="72" fillId="8" borderId="10" xfId="0" applyNumberFormat="1" applyFont="1" applyFill="1" applyBorder="1" applyAlignment="1">
      <alignment horizontal="center" vertical="center"/>
    </xf>
    <xf numFmtId="164" fontId="72" fillId="8" borderId="46" xfId="0" applyNumberFormat="1" applyFont="1" applyFill="1" applyBorder="1" applyAlignment="1">
      <alignment horizontal="center" vertical="center"/>
    </xf>
    <xf numFmtId="164" fontId="72" fillId="8" borderId="47" xfId="0" applyNumberFormat="1" applyFont="1" applyFill="1" applyBorder="1" applyAlignment="1">
      <alignment horizontal="center" vertical="center"/>
    </xf>
    <xf numFmtId="0" fontId="73" fillId="8" borderId="21" xfId="0" applyFont="1" applyFill="1" applyBorder="1" applyAlignment="1">
      <alignment horizontal="center" vertical="center"/>
    </xf>
    <xf numFmtId="165" fontId="73" fillId="8" borderId="19" xfId="0" applyNumberFormat="1" applyFont="1" applyFill="1" applyBorder="1" applyAlignment="1">
      <alignment horizontal="center" vertical="center"/>
    </xf>
    <xf numFmtId="0" fontId="72" fillId="13" borderId="6" xfId="17" applyFont="1" applyFill="1" applyBorder="1" applyAlignment="1">
      <alignment horizontal="center" vertical="center"/>
    </xf>
    <xf numFmtId="164" fontId="72" fillId="13" borderId="10" xfId="0" applyNumberFormat="1" applyFont="1" applyFill="1" applyBorder="1" applyAlignment="1">
      <alignment horizontal="center" vertical="center"/>
    </xf>
    <xf numFmtId="0" fontId="72" fillId="13" borderId="1" xfId="17" applyFont="1" applyFill="1" applyBorder="1" applyAlignment="1">
      <alignment horizontal="center" vertical="center"/>
    </xf>
    <xf numFmtId="0" fontId="72" fillId="13" borderId="2" xfId="17" applyFont="1" applyFill="1" applyBorder="1" applyAlignment="1">
      <alignment horizontal="center" vertical="center"/>
    </xf>
    <xf numFmtId="164" fontId="72" fillId="13" borderId="47" xfId="0" applyNumberFormat="1" applyFont="1" applyFill="1" applyBorder="1" applyAlignment="1">
      <alignment horizontal="center" vertical="center"/>
    </xf>
    <xf numFmtId="0" fontId="73" fillId="13" borderId="18" xfId="17" applyFont="1" applyFill="1" applyBorder="1" applyAlignment="1">
      <alignment horizontal="center" vertical="center"/>
    </xf>
    <xf numFmtId="165" fontId="73" fillId="13" borderId="18" xfId="0" applyNumberFormat="1" applyFont="1" applyFill="1" applyBorder="1" applyAlignment="1">
      <alignment horizontal="center" vertical="center"/>
    </xf>
    <xf numFmtId="165" fontId="73" fillId="13" borderId="19" xfId="0" applyNumberFormat="1" applyFont="1" applyFill="1" applyBorder="1" applyAlignment="1">
      <alignment horizontal="center" vertical="center"/>
    </xf>
    <xf numFmtId="0" fontId="72" fillId="13" borderId="4" xfId="17" applyFont="1" applyFill="1" applyBorder="1" applyAlignment="1">
      <alignment horizontal="center" vertical="center"/>
    </xf>
    <xf numFmtId="0" fontId="72" fillId="13" borderId="35" xfId="17" applyFont="1" applyFill="1" applyBorder="1" applyAlignment="1">
      <alignment horizontal="center" vertical="center"/>
    </xf>
    <xf numFmtId="0" fontId="72" fillId="13" borderId="59" xfId="0" applyFont="1" applyFill="1" applyBorder="1" applyAlignment="1">
      <alignment horizontal="center" vertical="center"/>
    </xf>
    <xf numFmtId="0" fontId="72" fillId="13" borderId="7" xfId="0" applyFont="1" applyFill="1" applyBorder="1" applyAlignment="1">
      <alignment horizontal="center" vertical="center"/>
    </xf>
    <xf numFmtId="0" fontId="72" fillId="13" borderId="60" xfId="0" applyFont="1" applyFill="1" applyBorder="1"/>
    <xf numFmtId="165" fontId="72" fillId="0" borderId="7" xfId="0" applyNumberFormat="1" applyFont="1" applyFill="1" applyBorder="1" applyAlignment="1">
      <alignment horizontal="center" vertical="center"/>
    </xf>
    <xf numFmtId="165" fontId="72" fillId="0" borderId="60" xfId="0" applyNumberFormat="1" applyFont="1" applyFill="1" applyBorder="1" applyAlignment="1">
      <alignment horizontal="center" vertical="center"/>
    </xf>
    <xf numFmtId="0" fontId="73" fillId="13" borderId="4" xfId="0" applyFont="1" applyFill="1" applyBorder="1" applyAlignment="1">
      <alignment horizontal="center" vertical="center"/>
    </xf>
    <xf numFmtId="164" fontId="72" fillId="14" borderId="10" xfId="0" applyNumberFormat="1" applyFont="1" applyFill="1" applyBorder="1" applyAlignment="1">
      <alignment horizontal="center" vertical="center"/>
    </xf>
    <xf numFmtId="164" fontId="72" fillId="14" borderId="46" xfId="0" applyNumberFormat="1" applyFont="1" applyFill="1" applyBorder="1" applyAlignment="1">
      <alignment horizontal="center" vertical="center"/>
    </xf>
    <xf numFmtId="164" fontId="72" fillId="14" borderId="47" xfId="0" applyNumberFormat="1" applyFont="1" applyFill="1" applyBorder="1" applyAlignment="1">
      <alignment horizontal="center" vertical="center"/>
    </xf>
    <xf numFmtId="0" fontId="73" fillId="14" borderId="21" xfId="0" applyFont="1" applyFill="1" applyBorder="1" applyAlignment="1">
      <alignment horizontal="center" vertical="center"/>
    </xf>
    <xf numFmtId="164" fontId="73" fillId="14" borderId="48" xfId="0" applyNumberFormat="1" applyFont="1" applyFill="1" applyBorder="1" applyAlignment="1">
      <alignment horizontal="center" vertical="center"/>
    </xf>
    <xf numFmtId="164" fontId="72" fillId="14" borderId="49" xfId="0" applyNumberFormat="1" applyFont="1" applyFill="1" applyBorder="1" applyAlignment="1">
      <alignment horizontal="center" vertical="center"/>
    </xf>
    <xf numFmtId="164" fontId="72" fillId="14" borderId="50" xfId="0" applyNumberFormat="1" applyFont="1" applyFill="1" applyBorder="1" applyAlignment="1">
      <alignment horizontal="center" vertical="center"/>
    </xf>
    <xf numFmtId="0" fontId="72" fillId="14" borderId="21" xfId="0" applyFont="1" applyFill="1" applyBorder="1" applyAlignment="1">
      <alignment horizontal="center" vertical="center"/>
    </xf>
    <xf numFmtId="164" fontId="72" fillId="14" borderId="48" xfId="0" applyNumberFormat="1" applyFont="1" applyFill="1" applyBorder="1" applyAlignment="1">
      <alignment horizontal="center" vertical="center"/>
    </xf>
    <xf numFmtId="0" fontId="72" fillId="14" borderId="31" xfId="0" applyFont="1" applyFill="1" applyBorder="1" applyAlignment="1">
      <alignment horizontal="left" vertical="center"/>
    </xf>
    <xf numFmtId="0" fontId="72" fillId="14" borderId="13" xfId="0" applyFont="1" applyFill="1" applyBorder="1" applyAlignment="1">
      <alignment horizontal="left" vertical="center"/>
    </xf>
    <xf numFmtId="0" fontId="72" fillId="14" borderId="15" xfId="0" applyFont="1" applyFill="1" applyBorder="1" applyAlignment="1">
      <alignment horizontal="left" vertical="center"/>
    </xf>
    <xf numFmtId="0" fontId="73" fillId="14" borderId="19" xfId="0" applyFont="1" applyFill="1" applyBorder="1" applyAlignment="1">
      <alignment horizontal="left" vertical="center"/>
    </xf>
    <xf numFmtId="0" fontId="72" fillId="14" borderId="33" xfId="0" applyFont="1" applyFill="1" applyBorder="1" applyAlignment="1">
      <alignment horizontal="left" vertical="center"/>
    </xf>
    <xf numFmtId="0" fontId="72" fillId="14" borderId="36" xfId="0" applyFont="1" applyFill="1" applyBorder="1" applyAlignment="1">
      <alignment horizontal="left" vertical="center"/>
    </xf>
    <xf numFmtId="0" fontId="72" fillId="14" borderId="19" xfId="0" applyFont="1" applyFill="1" applyBorder="1" applyAlignment="1">
      <alignment horizontal="left" vertical="center"/>
    </xf>
    <xf numFmtId="0" fontId="72" fillId="0" borderId="0" xfId="0" applyFont="1" applyAlignment="1">
      <alignment horizontal="left"/>
    </xf>
    <xf numFmtId="0" fontId="72" fillId="15" borderId="10" xfId="0" applyFont="1" applyFill="1" applyBorder="1" applyAlignment="1">
      <alignment horizontal="left" vertical="center"/>
    </xf>
    <xf numFmtId="0" fontId="72" fillId="15" borderId="46" xfId="0" applyFont="1" applyFill="1" applyBorder="1" applyAlignment="1">
      <alignment horizontal="left" vertical="center"/>
    </xf>
    <xf numFmtId="0" fontId="72" fillId="15" borderId="47" xfId="0" applyFont="1" applyFill="1" applyBorder="1" applyAlignment="1">
      <alignment horizontal="left" vertical="center"/>
    </xf>
    <xf numFmtId="0" fontId="73" fillId="15" borderId="48" xfId="0" applyFont="1" applyFill="1" applyBorder="1" applyAlignment="1">
      <alignment horizontal="left" vertical="center"/>
    </xf>
    <xf numFmtId="0" fontId="72" fillId="15" borderId="49" xfId="0" applyFont="1" applyFill="1" applyBorder="1" applyAlignment="1">
      <alignment horizontal="left" vertical="center"/>
    </xf>
    <xf numFmtId="0" fontId="72" fillId="15" borderId="50" xfId="0" applyFont="1" applyFill="1" applyBorder="1" applyAlignment="1">
      <alignment horizontal="left" vertical="center"/>
    </xf>
    <xf numFmtId="0" fontId="72" fillId="15" borderId="31" xfId="0" applyFont="1" applyFill="1" applyBorder="1" applyAlignment="1">
      <alignment horizontal="left" vertical="center"/>
    </xf>
    <xf numFmtId="0" fontId="72" fillId="15" borderId="13" xfId="0" applyFont="1" applyFill="1" applyBorder="1" applyAlignment="1">
      <alignment horizontal="left" vertical="center"/>
    </xf>
    <xf numFmtId="0" fontId="72" fillId="15" borderId="15" xfId="0" applyFont="1" applyFill="1" applyBorder="1" applyAlignment="1">
      <alignment horizontal="left" vertical="center"/>
    </xf>
    <xf numFmtId="0" fontId="73" fillId="15" borderId="19" xfId="0" applyFont="1" applyFill="1" applyBorder="1" applyAlignment="1">
      <alignment horizontal="left" vertical="center"/>
    </xf>
    <xf numFmtId="0" fontId="72" fillId="15" borderId="58" xfId="0" applyFont="1" applyFill="1" applyBorder="1" applyAlignment="1">
      <alignment horizontal="left" vertical="center"/>
    </xf>
    <xf numFmtId="0" fontId="72" fillId="15" borderId="33" xfId="0" applyFont="1" applyFill="1" applyBorder="1" applyAlignment="1">
      <alignment horizontal="left" vertical="center"/>
    </xf>
    <xf numFmtId="0" fontId="72" fillId="15" borderId="36" xfId="0" applyFont="1" applyFill="1" applyBorder="1" applyAlignment="1">
      <alignment horizontal="left" vertical="center"/>
    </xf>
    <xf numFmtId="164" fontId="72" fillId="15" borderId="10" xfId="0" applyNumberFormat="1" applyFont="1" applyFill="1" applyBorder="1" applyAlignment="1">
      <alignment horizontal="center" vertical="center"/>
    </xf>
    <xf numFmtId="164" fontId="72" fillId="15" borderId="47" xfId="0" applyNumberFormat="1" applyFont="1" applyFill="1" applyBorder="1" applyAlignment="1">
      <alignment horizontal="center" vertical="center"/>
    </xf>
    <xf numFmtId="0" fontId="73" fillId="15" borderId="21" xfId="0" applyFont="1" applyFill="1" applyBorder="1" applyAlignment="1">
      <alignment horizontal="center" vertical="center"/>
    </xf>
    <xf numFmtId="0" fontId="72" fillId="15" borderId="31" xfId="0" applyFont="1" applyFill="1" applyBorder="1" applyAlignment="1">
      <alignment horizontal="center" vertical="center"/>
    </xf>
    <xf numFmtId="0" fontId="72" fillId="0" borderId="3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/>
    </xf>
    <xf numFmtId="164" fontId="72" fillId="0" borderId="10" xfId="0" applyNumberFormat="1" applyFont="1" applyBorder="1" applyAlignment="1">
      <alignment horizontal="center" vertical="center"/>
    </xf>
    <xf numFmtId="0" fontId="72" fillId="15" borderId="13" xfId="0" applyFont="1" applyFill="1" applyBorder="1" applyAlignment="1">
      <alignment horizontal="center" vertical="center"/>
    </xf>
    <xf numFmtId="0" fontId="72" fillId="0" borderId="38" xfId="0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/>
    </xf>
    <xf numFmtId="164" fontId="72" fillId="0" borderId="46" xfId="0" applyNumberFormat="1" applyFont="1" applyBorder="1" applyAlignment="1">
      <alignment horizontal="center" vertical="center"/>
    </xf>
    <xf numFmtId="0" fontId="72" fillId="15" borderId="15" xfId="0" applyFont="1" applyFill="1" applyBorder="1" applyAlignment="1">
      <alignment horizontal="center" vertical="center"/>
    </xf>
    <xf numFmtId="0" fontId="72" fillId="0" borderId="20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164" fontId="72" fillId="0" borderId="47" xfId="0" applyNumberFormat="1" applyFont="1" applyBorder="1" applyAlignment="1">
      <alignment horizontal="center" vertical="center"/>
    </xf>
    <xf numFmtId="0" fontId="73" fillId="15" borderId="19" xfId="0" applyFont="1" applyFill="1" applyBorder="1" applyAlignment="1">
      <alignment horizontal="center" vertical="center"/>
    </xf>
    <xf numFmtId="0" fontId="72" fillId="15" borderId="57" xfId="0" applyFont="1" applyFill="1" applyBorder="1" applyAlignment="1">
      <alignment horizontal="center" vertical="center"/>
    </xf>
    <xf numFmtId="0" fontId="72" fillId="0" borderId="27" xfId="0" applyFont="1" applyBorder="1" applyAlignment="1">
      <alignment horizontal="center" vertical="center"/>
    </xf>
    <xf numFmtId="0" fontId="72" fillId="0" borderId="12" xfId="0" applyFont="1" applyBorder="1" applyAlignment="1">
      <alignment horizontal="center" vertical="center"/>
    </xf>
    <xf numFmtId="164" fontId="72" fillId="15" borderId="58" xfId="0" applyNumberFormat="1" applyFont="1" applyFill="1" applyBorder="1" applyAlignment="1">
      <alignment horizontal="center" vertical="center"/>
    </xf>
    <xf numFmtId="164" fontId="72" fillId="0" borderId="58" xfId="0" applyNumberFormat="1" applyFont="1" applyBorder="1" applyAlignment="1">
      <alignment horizontal="center" vertical="center"/>
    </xf>
    <xf numFmtId="165" fontId="73" fillId="15" borderId="18" xfId="0" applyNumberFormat="1" applyFont="1" applyFill="1" applyBorder="1" applyAlignment="1">
      <alignment horizontal="center" vertical="center"/>
    </xf>
    <xf numFmtId="165" fontId="72" fillId="0" borderId="6" xfId="0" applyNumberFormat="1" applyFont="1" applyBorder="1" applyAlignment="1">
      <alignment horizontal="center" vertical="center"/>
    </xf>
    <xf numFmtId="165" fontId="72" fillId="0" borderId="1" xfId="0" applyNumberFormat="1" applyFont="1" applyBorder="1" applyAlignment="1">
      <alignment horizontal="center" vertical="center"/>
    </xf>
    <xf numFmtId="165" fontId="72" fillId="0" borderId="2" xfId="0" applyNumberFormat="1" applyFont="1" applyBorder="1" applyAlignment="1">
      <alignment horizontal="center" vertical="center"/>
    </xf>
    <xf numFmtId="165" fontId="72" fillId="0" borderId="12" xfId="0" applyNumberFormat="1" applyFont="1" applyBorder="1" applyAlignment="1">
      <alignment horizontal="center" vertical="center"/>
    </xf>
    <xf numFmtId="165" fontId="72" fillId="0" borderId="0" xfId="0" applyNumberFormat="1" applyFont="1"/>
    <xf numFmtId="165" fontId="73" fillId="15" borderId="19" xfId="0" applyNumberFormat="1" applyFont="1" applyFill="1" applyBorder="1" applyAlignment="1">
      <alignment horizontal="center" vertical="center"/>
    </xf>
    <xf numFmtId="165" fontId="72" fillId="0" borderId="31" xfId="0" applyNumberFormat="1" applyFont="1" applyBorder="1" applyAlignment="1">
      <alignment horizontal="center" vertical="center"/>
    </xf>
    <xf numFmtId="165" fontId="72" fillId="0" borderId="13" xfId="0" applyNumberFormat="1" applyFont="1" applyBorder="1" applyAlignment="1">
      <alignment horizontal="center" vertical="center"/>
    </xf>
    <xf numFmtId="165" fontId="72" fillId="0" borderId="15" xfId="0" applyNumberFormat="1" applyFont="1" applyBorder="1" applyAlignment="1">
      <alignment horizontal="center" vertical="center"/>
    </xf>
    <xf numFmtId="165" fontId="72" fillId="0" borderId="57" xfId="0" applyNumberFormat="1" applyFont="1" applyBorder="1" applyAlignment="1">
      <alignment horizontal="center" vertical="center"/>
    </xf>
    <xf numFmtId="165" fontId="73" fillId="14" borderId="18" xfId="0" applyNumberFormat="1" applyFont="1" applyFill="1" applyBorder="1" applyAlignment="1">
      <alignment horizontal="center" vertical="center"/>
    </xf>
    <xf numFmtId="165" fontId="72" fillId="14" borderId="18" xfId="0" applyNumberFormat="1" applyFont="1" applyFill="1" applyBorder="1" applyAlignment="1">
      <alignment horizontal="center" vertical="center"/>
    </xf>
    <xf numFmtId="165" fontId="73" fillId="14" borderId="19" xfId="0" applyNumberFormat="1" applyFont="1" applyFill="1" applyBorder="1" applyAlignment="1">
      <alignment horizontal="center" vertical="center"/>
    </xf>
    <xf numFmtId="165" fontId="72" fillId="14" borderId="19" xfId="0" applyNumberFormat="1" applyFont="1" applyFill="1" applyBorder="1" applyAlignment="1">
      <alignment horizontal="center" vertical="center"/>
    </xf>
    <xf numFmtId="0" fontId="70" fillId="10" borderId="23" xfId="0" applyFont="1" applyFill="1" applyBorder="1" applyAlignment="1">
      <alignment horizontal="center"/>
    </xf>
    <xf numFmtId="0" fontId="70" fillId="10" borderId="0" xfId="0" applyFont="1" applyFill="1" applyBorder="1" applyAlignment="1">
      <alignment horizontal="center"/>
    </xf>
    <xf numFmtId="0" fontId="73" fillId="10" borderId="1" xfId="0" applyFont="1" applyFill="1" applyBorder="1" applyAlignment="1">
      <alignment horizontal="center" vertical="center" wrapText="1"/>
    </xf>
    <xf numFmtId="0" fontId="73" fillId="10" borderId="2" xfId="0" applyFont="1" applyFill="1" applyBorder="1" applyAlignment="1">
      <alignment horizontal="center" vertical="center" wrapText="1"/>
    </xf>
    <xf numFmtId="164" fontId="74" fillId="10" borderId="1" xfId="0" applyNumberFormat="1" applyFont="1" applyFill="1" applyBorder="1" applyAlignment="1">
      <alignment horizontal="center" vertical="center" wrapText="1"/>
    </xf>
    <xf numFmtId="164" fontId="74" fillId="10" borderId="2" xfId="0" applyNumberFormat="1" applyFont="1" applyFill="1" applyBorder="1" applyAlignment="1">
      <alignment horizontal="center" vertical="center" wrapText="1"/>
    </xf>
    <xf numFmtId="164" fontId="73" fillId="10" borderId="1" xfId="0" applyNumberFormat="1" applyFont="1" applyFill="1" applyBorder="1" applyAlignment="1">
      <alignment horizontal="center" vertical="center" wrapText="1"/>
    </xf>
    <xf numFmtId="164" fontId="73" fillId="10" borderId="2" xfId="0" applyNumberFormat="1" applyFont="1" applyFill="1" applyBorder="1" applyAlignment="1">
      <alignment horizontal="center" vertical="center" wrapText="1"/>
    </xf>
    <xf numFmtId="49" fontId="73" fillId="10" borderId="1" xfId="0" applyNumberFormat="1" applyFont="1" applyFill="1" applyBorder="1" applyAlignment="1">
      <alignment horizontal="center" vertical="center" textRotation="90" wrapText="1"/>
    </xf>
    <xf numFmtId="49" fontId="73" fillId="10" borderId="2" xfId="0" applyNumberFormat="1" applyFont="1" applyFill="1" applyBorder="1" applyAlignment="1">
      <alignment horizontal="center" vertical="center" textRotation="90" wrapText="1"/>
    </xf>
    <xf numFmtId="0" fontId="75" fillId="2" borderId="0" xfId="0" applyFont="1" applyFill="1" applyAlignment="1">
      <alignment horizontal="center" vertical="center"/>
    </xf>
    <xf numFmtId="0" fontId="75" fillId="9" borderId="23" xfId="0" applyFont="1" applyFill="1" applyBorder="1" applyAlignment="1">
      <alignment horizontal="center"/>
    </xf>
    <xf numFmtId="0" fontId="75" fillId="9" borderId="0" xfId="0" applyFont="1" applyFill="1" applyBorder="1" applyAlignment="1">
      <alignment horizontal="center"/>
    </xf>
    <xf numFmtId="0" fontId="73" fillId="9" borderId="1" xfId="0" applyFont="1" applyFill="1" applyBorder="1" applyAlignment="1">
      <alignment horizontal="center" vertical="center" wrapText="1"/>
    </xf>
    <xf numFmtId="0" fontId="75" fillId="0" borderId="0" xfId="0" applyFont="1" applyAlignment="1">
      <alignment horizontal="center" vertical="center" wrapText="1"/>
    </xf>
    <xf numFmtId="0" fontId="73" fillId="9" borderId="1" xfId="0" applyFont="1" applyFill="1" applyBorder="1" applyAlignment="1">
      <alignment horizontal="center" vertical="center" textRotation="90" wrapText="1"/>
    </xf>
    <xf numFmtId="0" fontId="73" fillId="9" borderId="2" xfId="0" applyFont="1" applyFill="1" applyBorder="1" applyAlignment="1">
      <alignment horizontal="center" vertical="center" textRotation="90" wrapText="1"/>
    </xf>
    <xf numFmtId="0" fontId="73" fillId="9" borderId="2" xfId="0" applyFont="1" applyFill="1" applyBorder="1" applyAlignment="1">
      <alignment horizontal="center" vertical="center" wrapText="1"/>
    </xf>
    <xf numFmtId="1" fontId="73" fillId="9" borderId="1" xfId="0" applyNumberFormat="1" applyFont="1" applyFill="1" applyBorder="1" applyAlignment="1">
      <alignment horizontal="center" vertical="center" wrapText="1"/>
    </xf>
    <xf numFmtId="0" fontId="75" fillId="7" borderId="3" xfId="0" applyFont="1" applyFill="1" applyBorder="1" applyAlignment="1">
      <alignment horizontal="center"/>
    </xf>
    <xf numFmtId="0" fontId="73" fillId="7" borderId="1" xfId="0" applyFont="1" applyFill="1" applyBorder="1" applyAlignment="1">
      <alignment horizontal="center" vertical="center" wrapText="1"/>
    </xf>
    <xf numFmtId="0" fontId="73" fillId="7" borderId="1" xfId="0" applyFont="1" applyFill="1" applyBorder="1" applyAlignment="1">
      <alignment horizontal="center" vertical="center" textRotation="90" wrapText="1"/>
    </xf>
    <xf numFmtId="0" fontId="73" fillId="7" borderId="2" xfId="0" applyFont="1" applyFill="1" applyBorder="1" applyAlignment="1">
      <alignment horizontal="center" vertical="center" textRotation="90" wrapText="1"/>
    </xf>
    <xf numFmtId="0" fontId="73" fillId="7" borderId="2" xfId="0" applyFont="1" applyFill="1" applyBorder="1" applyAlignment="1">
      <alignment horizontal="center" vertical="center" wrapText="1"/>
    </xf>
    <xf numFmtId="1" fontId="73" fillId="7" borderId="1" xfId="0" applyNumberFormat="1" applyFont="1" applyFill="1" applyBorder="1" applyAlignment="1">
      <alignment horizontal="center" vertical="center" wrapText="1"/>
    </xf>
    <xf numFmtId="164" fontId="73" fillId="7" borderId="1" xfId="0" applyNumberFormat="1" applyFont="1" applyFill="1" applyBorder="1" applyAlignment="1">
      <alignment horizontal="center" vertical="center" wrapText="1"/>
    </xf>
    <xf numFmtId="0" fontId="75" fillId="8" borderId="23" xfId="0" applyFont="1" applyFill="1" applyBorder="1" applyAlignment="1">
      <alignment horizontal="center"/>
    </xf>
    <xf numFmtId="0" fontId="75" fillId="8" borderId="0" xfId="0" applyFont="1" applyFill="1" applyBorder="1" applyAlignment="1">
      <alignment horizontal="center"/>
    </xf>
    <xf numFmtId="0" fontId="75" fillId="8" borderId="25" xfId="0" applyFont="1" applyFill="1" applyBorder="1" applyAlignment="1">
      <alignment horizontal="center"/>
    </xf>
    <xf numFmtId="0" fontId="73" fillId="8" borderId="2" xfId="0" applyFont="1" applyFill="1" applyBorder="1" applyAlignment="1">
      <alignment horizontal="center" vertical="center" wrapText="1"/>
    </xf>
    <xf numFmtId="0" fontId="73" fillId="8" borderId="3" xfId="0" applyFont="1" applyFill="1" applyBorder="1" applyAlignment="1">
      <alignment horizontal="center" vertical="center" wrapText="1"/>
    </xf>
    <xf numFmtId="164" fontId="73" fillId="8" borderId="2" xfId="0" applyNumberFormat="1" applyFont="1" applyFill="1" applyBorder="1" applyAlignment="1">
      <alignment horizontal="center" vertical="center" wrapText="1"/>
    </xf>
    <xf numFmtId="164" fontId="73" fillId="8" borderId="3" xfId="0" applyNumberFormat="1" applyFont="1" applyFill="1" applyBorder="1" applyAlignment="1">
      <alignment horizontal="center" vertical="center" wrapText="1"/>
    </xf>
    <xf numFmtId="0" fontId="75" fillId="0" borderId="0" xfId="0" applyFont="1" applyAlignment="1">
      <alignment horizontal="center" wrapText="1"/>
    </xf>
    <xf numFmtId="0" fontId="73" fillId="8" borderId="5" xfId="0" applyFont="1" applyFill="1" applyBorder="1" applyAlignment="1">
      <alignment horizontal="center" vertical="center" textRotation="90" wrapText="1"/>
    </xf>
    <xf numFmtId="0" fontId="73" fillId="8" borderId="11" xfId="0" applyFont="1" applyFill="1" applyBorder="1" applyAlignment="1">
      <alignment horizontal="center" vertical="center" textRotation="90" wrapText="1"/>
    </xf>
    <xf numFmtId="0" fontId="73" fillId="8" borderId="16" xfId="0" applyFont="1" applyFill="1" applyBorder="1" applyAlignment="1">
      <alignment horizontal="center" vertical="center" textRotation="90" wrapText="1"/>
    </xf>
    <xf numFmtId="0" fontId="73" fillId="8" borderId="6" xfId="0" applyFont="1" applyFill="1" applyBorder="1" applyAlignment="1">
      <alignment horizontal="center" vertical="center" textRotation="90" wrapText="1"/>
    </xf>
    <xf numFmtId="0" fontId="73" fillId="8" borderId="1" xfId="0" applyFont="1" applyFill="1" applyBorder="1" applyAlignment="1">
      <alignment horizontal="center" vertical="center" textRotation="90" wrapText="1"/>
    </xf>
    <xf numFmtId="0" fontId="73" fillId="8" borderId="2" xfId="0" applyFont="1" applyFill="1" applyBorder="1" applyAlignment="1">
      <alignment horizontal="center" vertical="center" textRotation="90" wrapText="1"/>
    </xf>
    <xf numFmtId="0" fontId="73" fillId="8" borderId="7" xfId="0" applyFont="1" applyFill="1" applyBorder="1" applyAlignment="1">
      <alignment horizontal="center" vertical="center" wrapText="1"/>
    </xf>
    <xf numFmtId="0" fontId="73" fillId="8" borderId="6" xfId="0" applyFont="1" applyFill="1" applyBorder="1" applyAlignment="1">
      <alignment horizontal="center" vertical="center" wrapText="1"/>
    </xf>
    <xf numFmtId="0" fontId="73" fillId="8" borderId="8" xfId="0" applyFont="1" applyFill="1" applyBorder="1" applyAlignment="1">
      <alignment horizontal="center" vertical="center" wrapText="1"/>
    </xf>
    <xf numFmtId="0" fontId="73" fillId="8" borderId="9" xfId="0" applyFont="1" applyFill="1" applyBorder="1" applyAlignment="1">
      <alignment horizontal="center" vertical="center" wrapText="1"/>
    </xf>
    <xf numFmtId="0" fontId="73" fillId="8" borderId="10" xfId="0" applyFont="1" applyFill="1" applyBorder="1" applyAlignment="1">
      <alignment horizontal="center" vertical="center" wrapText="1"/>
    </xf>
    <xf numFmtId="164" fontId="73" fillId="8" borderId="15" xfId="0" applyNumberFormat="1" applyFont="1" applyFill="1" applyBorder="1" applyAlignment="1">
      <alignment horizontal="center" vertical="center" wrapText="1"/>
    </xf>
    <xf numFmtId="164" fontId="73" fillId="8" borderId="26" xfId="0" applyNumberFormat="1" applyFont="1" applyFill="1" applyBorder="1" applyAlignment="1">
      <alignment horizontal="center" vertical="center" wrapText="1"/>
    </xf>
    <xf numFmtId="0" fontId="75" fillId="2" borderId="0" xfId="0" applyFont="1" applyFill="1" applyAlignment="1">
      <alignment horizontal="center" vertical="center" wrapText="1"/>
    </xf>
    <xf numFmtId="49" fontId="73" fillId="13" borderId="5" xfId="0" applyNumberFormat="1" applyFont="1" applyFill="1" applyBorder="1" applyAlignment="1">
      <alignment horizontal="center" vertical="center" textRotation="90" wrapText="1"/>
    </xf>
    <xf numFmtId="49" fontId="73" fillId="13" borderId="11" xfId="0" applyNumberFormat="1" applyFont="1" applyFill="1" applyBorder="1" applyAlignment="1">
      <alignment horizontal="center" vertical="center" textRotation="90" wrapText="1"/>
    </xf>
    <xf numFmtId="49" fontId="73" fillId="13" borderId="16" xfId="0" applyNumberFormat="1" applyFont="1" applyFill="1" applyBorder="1" applyAlignment="1">
      <alignment horizontal="center" vertical="center" textRotation="90" wrapText="1"/>
    </xf>
    <xf numFmtId="49" fontId="73" fillId="13" borderId="6" xfId="0" applyNumberFormat="1" applyFont="1" applyFill="1" applyBorder="1" applyAlignment="1">
      <alignment horizontal="center" vertical="center" textRotation="90" wrapText="1"/>
    </xf>
    <xf numFmtId="49" fontId="73" fillId="13" borderId="1" xfId="0" applyNumberFormat="1" applyFont="1" applyFill="1" applyBorder="1" applyAlignment="1">
      <alignment horizontal="center" vertical="center" textRotation="90" wrapText="1"/>
    </xf>
    <xf numFmtId="49" fontId="73" fillId="13" borderId="2" xfId="0" applyNumberFormat="1" applyFont="1" applyFill="1" applyBorder="1" applyAlignment="1">
      <alignment horizontal="center" vertical="center" textRotation="90" wrapText="1"/>
    </xf>
    <xf numFmtId="0" fontId="73" fillId="13" borderId="7" xfId="0" applyFont="1" applyFill="1" applyBorder="1" applyAlignment="1">
      <alignment horizontal="center" vertical="center" wrapText="1"/>
    </xf>
    <xf numFmtId="0" fontId="73" fillId="13" borderId="3" xfId="0" applyFont="1" applyFill="1" applyBorder="1" applyAlignment="1">
      <alignment horizontal="center" vertical="center" wrapText="1"/>
    </xf>
    <xf numFmtId="0" fontId="73" fillId="13" borderId="6" xfId="0" applyFont="1" applyFill="1" applyBorder="1" applyAlignment="1">
      <alignment horizontal="center" vertical="center" wrapText="1"/>
    </xf>
    <xf numFmtId="0" fontId="73" fillId="13" borderId="8" xfId="0" applyFont="1" applyFill="1" applyBorder="1" applyAlignment="1">
      <alignment horizontal="center" vertical="center" wrapText="1"/>
    </xf>
    <xf numFmtId="0" fontId="73" fillId="13" borderId="9" xfId="0" applyFont="1" applyFill="1" applyBorder="1" applyAlignment="1">
      <alignment horizontal="center" vertical="center" wrapText="1"/>
    </xf>
    <xf numFmtId="164" fontId="73" fillId="13" borderId="8" xfId="0" applyNumberFormat="1" applyFont="1" applyFill="1" applyBorder="1" applyAlignment="1">
      <alignment horizontal="center" vertical="center" wrapText="1"/>
    </xf>
    <xf numFmtId="164" fontId="73" fillId="13" borderId="10" xfId="0" applyNumberFormat="1" applyFont="1" applyFill="1" applyBorder="1" applyAlignment="1">
      <alignment horizontal="center" vertical="center" wrapText="1"/>
    </xf>
    <xf numFmtId="0" fontId="73" fillId="13" borderId="2" xfId="0" applyFont="1" applyFill="1" applyBorder="1" applyAlignment="1">
      <alignment horizontal="center" vertical="center" wrapText="1"/>
    </xf>
    <xf numFmtId="164" fontId="73" fillId="13" borderId="15" xfId="0" applyNumberFormat="1" applyFont="1" applyFill="1" applyBorder="1" applyAlignment="1">
      <alignment horizontal="center" vertical="center" wrapText="1"/>
    </xf>
    <xf numFmtId="164" fontId="73" fillId="13" borderId="26" xfId="0" applyNumberFormat="1" applyFont="1" applyFill="1" applyBorder="1" applyAlignment="1">
      <alignment horizontal="center" vertical="center" wrapText="1"/>
    </xf>
    <xf numFmtId="0" fontId="70" fillId="12" borderId="23" xfId="0" applyFont="1" applyFill="1" applyBorder="1" applyAlignment="1">
      <alignment horizontal="center"/>
    </xf>
    <xf numFmtId="0" fontId="70" fillId="12" borderId="0" xfId="0" applyFont="1" applyFill="1" applyBorder="1" applyAlignment="1">
      <alignment horizontal="center"/>
    </xf>
    <xf numFmtId="0" fontId="70" fillId="12" borderId="25" xfId="0" applyFont="1" applyFill="1" applyBorder="1" applyAlignment="1">
      <alignment horizontal="center"/>
    </xf>
    <xf numFmtId="164" fontId="74" fillId="13" borderId="2" xfId="0" applyNumberFormat="1" applyFont="1" applyFill="1" applyBorder="1" applyAlignment="1">
      <alignment horizontal="center" vertical="center" wrapText="1"/>
    </xf>
    <xf numFmtId="164" fontId="74" fillId="13" borderId="3" xfId="0" applyNumberFormat="1" applyFont="1" applyFill="1" applyBorder="1" applyAlignment="1">
      <alignment horizontal="center" vertical="center" wrapText="1"/>
    </xf>
    <xf numFmtId="164" fontId="73" fillId="13" borderId="2" xfId="0" applyNumberFormat="1" applyFont="1" applyFill="1" applyBorder="1" applyAlignment="1">
      <alignment horizontal="center" vertical="center" wrapText="1"/>
    </xf>
    <xf numFmtId="164" fontId="73" fillId="13" borderId="3" xfId="0" applyNumberFormat="1" applyFont="1" applyFill="1" applyBorder="1" applyAlignment="1">
      <alignment horizontal="center" vertical="center" wrapText="1"/>
    </xf>
    <xf numFmtId="164" fontId="73" fillId="14" borderId="15" xfId="0" applyNumberFormat="1" applyFont="1" applyFill="1" applyBorder="1" applyAlignment="1">
      <alignment horizontal="center" vertical="center" wrapText="1"/>
    </xf>
    <xf numFmtId="164" fontId="73" fillId="14" borderId="57" xfId="0" applyNumberFormat="1" applyFont="1" applyFill="1" applyBorder="1" applyAlignment="1">
      <alignment horizontal="center" vertical="center" wrapText="1"/>
    </xf>
    <xf numFmtId="0" fontId="70" fillId="12" borderId="23" xfId="0" applyFont="1" applyFill="1" applyBorder="1" applyAlignment="1">
      <alignment horizontal="center" vertical="center"/>
    </xf>
    <xf numFmtId="0" fontId="70" fillId="12" borderId="0" xfId="0" applyFont="1" applyFill="1" applyBorder="1" applyAlignment="1">
      <alignment horizontal="center" vertical="center"/>
    </xf>
    <xf numFmtId="0" fontId="70" fillId="12" borderId="25" xfId="0" applyFont="1" applyFill="1" applyBorder="1" applyAlignment="1">
      <alignment horizontal="center" vertical="center"/>
    </xf>
    <xf numFmtId="165" fontId="74" fillId="14" borderId="2" xfId="0" applyNumberFormat="1" applyFont="1" applyFill="1" applyBorder="1" applyAlignment="1">
      <alignment horizontal="center" vertical="center" wrapText="1"/>
    </xf>
    <xf numFmtId="165" fontId="74" fillId="14" borderId="12" xfId="0" applyNumberFormat="1" applyFont="1" applyFill="1" applyBorder="1" applyAlignment="1">
      <alignment horizontal="center" vertical="center" wrapText="1"/>
    </xf>
    <xf numFmtId="0" fontId="73" fillId="14" borderId="2" xfId="0" applyFont="1" applyFill="1" applyBorder="1" applyAlignment="1">
      <alignment horizontal="center" vertical="center" wrapText="1"/>
    </xf>
    <xf numFmtId="0" fontId="73" fillId="14" borderId="12" xfId="0" applyFont="1" applyFill="1" applyBorder="1" applyAlignment="1">
      <alignment horizontal="center" vertical="center" wrapText="1"/>
    </xf>
    <xf numFmtId="164" fontId="73" fillId="14" borderId="2" xfId="0" applyNumberFormat="1" applyFont="1" applyFill="1" applyBorder="1" applyAlignment="1">
      <alignment horizontal="center" vertical="center" wrapText="1"/>
    </xf>
    <xf numFmtId="164" fontId="73" fillId="14" borderId="12" xfId="0" applyNumberFormat="1" applyFont="1" applyFill="1" applyBorder="1" applyAlignment="1">
      <alignment horizontal="center" vertical="center" wrapText="1"/>
    </xf>
    <xf numFmtId="49" fontId="73" fillId="14" borderId="5" xfId="0" applyNumberFormat="1" applyFont="1" applyFill="1" applyBorder="1" applyAlignment="1">
      <alignment horizontal="center" vertical="center" textRotation="90" wrapText="1"/>
    </xf>
    <xf numFmtId="49" fontId="73" fillId="14" borderId="11" xfId="0" applyNumberFormat="1" applyFont="1" applyFill="1" applyBorder="1" applyAlignment="1">
      <alignment horizontal="center" vertical="center" textRotation="90" wrapText="1"/>
    </xf>
    <xf numFmtId="49" fontId="73" fillId="14" borderId="34" xfId="0" applyNumberFormat="1" applyFont="1" applyFill="1" applyBorder="1" applyAlignment="1">
      <alignment horizontal="center" vertical="center" textRotation="90" wrapText="1"/>
    </xf>
    <xf numFmtId="49" fontId="73" fillId="14" borderId="6" xfId="0" applyNumberFormat="1" applyFont="1" applyFill="1" applyBorder="1" applyAlignment="1">
      <alignment horizontal="center" vertical="center" textRotation="90" wrapText="1"/>
    </xf>
    <xf numFmtId="49" fontId="73" fillId="14" borderId="1" xfId="0" applyNumberFormat="1" applyFont="1" applyFill="1" applyBorder="1" applyAlignment="1">
      <alignment horizontal="center" vertical="center" textRotation="90" wrapText="1"/>
    </xf>
    <xf numFmtId="49" fontId="73" fillId="14" borderId="35" xfId="0" applyNumberFormat="1" applyFont="1" applyFill="1" applyBorder="1" applyAlignment="1">
      <alignment horizontal="center" vertical="center" textRotation="90" wrapText="1"/>
    </xf>
    <xf numFmtId="0" fontId="73" fillId="14" borderId="7" xfId="0" applyFont="1" applyFill="1" applyBorder="1" applyAlignment="1">
      <alignment horizontal="left" vertical="center" wrapText="1"/>
    </xf>
    <xf numFmtId="0" fontId="73" fillId="14" borderId="3" xfId="0" applyFont="1" applyFill="1" applyBorder="1" applyAlignment="1">
      <alignment horizontal="left" vertical="center" wrapText="1"/>
    </xf>
    <xf numFmtId="0" fontId="73" fillId="14" borderId="12" xfId="0" applyFont="1" applyFill="1" applyBorder="1" applyAlignment="1">
      <alignment horizontal="left" vertical="center" wrapText="1"/>
    </xf>
    <xf numFmtId="0" fontId="73" fillId="14" borderId="6" xfId="0" applyFont="1" applyFill="1" applyBorder="1" applyAlignment="1">
      <alignment horizontal="center" vertical="center" wrapText="1"/>
    </xf>
    <xf numFmtId="0" fontId="73" fillId="14" borderId="8" xfId="0" applyFont="1" applyFill="1" applyBorder="1" applyAlignment="1">
      <alignment horizontal="center" vertical="center" wrapText="1"/>
    </xf>
    <xf numFmtId="0" fontId="73" fillId="14" borderId="9" xfId="0" applyFont="1" applyFill="1" applyBorder="1" applyAlignment="1">
      <alignment horizontal="center" vertical="center" wrapText="1"/>
    </xf>
    <xf numFmtId="164" fontId="73" fillId="14" borderId="8" xfId="0" applyNumberFormat="1" applyFont="1" applyFill="1" applyBorder="1" applyAlignment="1">
      <alignment horizontal="center" vertical="center" wrapText="1"/>
    </xf>
    <xf numFmtId="164" fontId="73" fillId="14" borderId="10" xfId="0" applyNumberFormat="1" applyFont="1" applyFill="1" applyBorder="1" applyAlignment="1">
      <alignment horizontal="center" vertical="center" wrapText="1"/>
    </xf>
    <xf numFmtId="164" fontId="73" fillId="15" borderId="15" xfId="0" applyNumberFormat="1" applyFont="1" applyFill="1" applyBorder="1" applyAlignment="1">
      <alignment horizontal="center" vertical="center" wrapText="1"/>
    </xf>
    <xf numFmtId="164" fontId="73" fillId="15" borderId="26" xfId="0" applyNumberFormat="1" applyFont="1" applyFill="1" applyBorder="1" applyAlignment="1">
      <alignment horizontal="center" vertical="center" wrapText="1"/>
    </xf>
    <xf numFmtId="0" fontId="70" fillId="0" borderId="24" xfId="0" applyFont="1" applyBorder="1" applyAlignment="1">
      <alignment horizontal="center" vertical="center"/>
    </xf>
    <xf numFmtId="165" fontId="74" fillId="15" borderId="2" xfId="0" applyNumberFormat="1" applyFont="1" applyFill="1" applyBorder="1" applyAlignment="1">
      <alignment horizontal="center" vertical="center" wrapText="1"/>
    </xf>
    <xf numFmtId="165" fontId="74" fillId="15" borderId="3" xfId="0" applyNumberFormat="1" applyFont="1" applyFill="1" applyBorder="1" applyAlignment="1">
      <alignment horizontal="center" vertical="center" wrapText="1"/>
    </xf>
    <xf numFmtId="0" fontId="73" fillId="15" borderId="2" xfId="0" applyFont="1" applyFill="1" applyBorder="1" applyAlignment="1">
      <alignment horizontal="center" vertical="center" wrapText="1"/>
    </xf>
    <xf numFmtId="0" fontId="73" fillId="15" borderId="3" xfId="0" applyFont="1" applyFill="1" applyBorder="1" applyAlignment="1">
      <alignment horizontal="center" vertical="center" wrapText="1"/>
    </xf>
    <xf numFmtId="164" fontId="73" fillId="15" borderId="2" xfId="0" applyNumberFormat="1" applyFont="1" applyFill="1" applyBorder="1" applyAlignment="1">
      <alignment horizontal="center" vertical="center" wrapText="1"/>
    </xf>
    <xf numFmtId="164" fontId="73" fillId="15" borderId="3" xfId="0" applyNumberFormat="1" applyFont="1" applyFill="1" applyBorder="1" applyAlignment="1">
      <alignment horizontal="center" vertical="center" wrapText="1"/>
    </xf>
    <xf numFmtId="0" fontId="71" fillId="2" borderId="0" xfId="0" applyFont="1" applyFill="1" applyAlignment="1">
      <alignment horizontal="center" vertical="center" wrapText="1"/>
    </xf>
    <xf numFmtId="49" fontId="73" fillId="15" borderId="5" xfId="0" applyNumberFormat="1" applyFont="1" applyFill="1" applyBorder="1" applyAlignment="1">
      <alignment horizontal="center" vertical="center" textRotation="90" wrapText="1"/>
    </xf>
    <xf numFmtId="49" fontId="73" fillId="15" borderId="11" xfId="0" applyNumberFormat="1" applyFont="1" applyFill="1" applyBorder="1" applyAlignment="1">
      <alignment horizontal="center" vertical="center" textRotation="90" wrapText="1"/>
    </xf>
    <xf numFmtId="49" fontId="73" fillId="15" borderId="16" xfId="0" applyNumberFormat="1" applyFont="1" applyFill="1" applyBorder="1" applyAlignment="1">
      <alignment horizontal="center" vertical="center" textRotation="90" wrapText="1"/>
    </xf>
    <xf numFmtId="49" fontId="73" fillId="15" borderId="6" xfId="0" applyNumberFormat="1" applyFont="1" applyFill="1" applyBorder="1" applyAlignment="1">
      <alignment horizontal="center" vertical="center" textRotation="90" wrapText="1"/>
    </xf>
    <xf numFmtId="49" fontId="73" fillId="15" borderId="1" xfId="0" applyNumberFormat="1" applyFont="1" applyFill="1" applyBorder="1" applyAlignment="1">
      <alignment horizontal="center" vertical="center" textRotation="90" wrapText="1"/>
    </xf>
    <xf numFmtId="49" fontId="73" fillId="15" borderId="2" xfId="0" applyNumberFormat="1" applyFont="1" applyFill="1" applyBorder="1" applyAlignment="1">
      <alignment horizontal="center" vertical="center" textRotation="90" wrapText="1"/>
    </xf>
    <xf numFmtId="0" fontId="73" fillId="15" borderId="7" xfId="0" applyFont="1" applyFill="1" applyBorder="1" applyAlignment="1">
      <alignment horizontal="left" vertical="center" wrapText="1"/>
    </xf>
    <xf numFmtId="0" fontId="73" fillId="15" borderId="3" xfId="0" applyFont="1" applyFill="1" applyBorder="1" applyAlignment="1">
      <alignment horizontal="left" vertical="center" wrapText="1"/>
    </xf>
    <xf numFmtId="0" fontId="73" fillId="15" borderId="6" xfId="0" applyFont="1" applyFill="1" applyBorder="1" applyAlignment="1">
      <alignment horizontal="center" vertical="center" wrapText="1"/>
    </xf>
    <xf numFmtId="0" fontId="73" fillId="15" borderId="8" xfId="0" applyFont="1" applyFill="1" applyBorder="1" applyAlignment="1">
      <alignment horizontal="center" vertical="center" wrapText="1"/>
    </xf>
    <xf numFmtId="0" fontId="73" fillId="15" borderId="9" xfId="0" applyFont="1" applyFill="1" applyBorder="1" applyAlignment="1">
      <alignment horizontal="center" vertical="center" wrapText="1"/>
    </xf>
    <xf numFmtId="164" fontId="73" fillId="15" borderId="8" xfId="0" applyNumberFormat="1" applyFont="1" applyFill="1" applyBorder="1" applyAlignment="1">
      <alignment horizontal="center" vertical="center" wrapText="1"/>
    </xf>
    <xf numFmtId="164" fontId="73" fillId="15" borderId="10" xfId="0" applyNumberFormat="1" applyFont="1" applyFill="1" applyBorder="1" applyAlignment="1">
      <alignment horizontal="center" vertical="center" wrapText="1"/>
    </xf>
    <xf numFmtId="165" fontId="72" fillId="0" borderId="10" xfId="0" applyNumberFormat="1" applyFont="1" applyFill="1" applyBorder="1" applyAlignment="1">
      <alignment horizontal="center" vertical="center"/>
    </xf>
    <xf numFmtId="165" fontId="72" fillId="0" borderId="46" xfId="0" applyNumberFormat="1" applyFont="1" applyFill="1" applyBorder="1" applyAlignment="1">
      <alignment horizontal="center" vertical="center"/>
    </xf>
    <xf numFmtId="165" fontId="72" fillId="0" borderId="47" xfId="0" applyNumberFormat="1" applyFont="1" applyFill="1" applyBorder="1" applyAlignment="1">
      <alignment horizontal="center" vertical="center"/>
    </xf>
    <xf numFmtId="165" fontId="72" fillId="0" borderId="49" xfId="0" applyNumberFormat="1" applyFont="1" applyFill="1" applyBorder="1" applyAlignment="1">
      <alignment horizontal="center" vertical="center"/>
    </xf>
    <xf numFmtId="165" fontId="72" fillId="0" borderId="5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73" fillId="13" borderId="1" xfId="17" applyFont="1" applyFill="1" applyBorder="1" applyAlignment="1">
      <alignment horizontal="center" vertical="center"/>
    </xf>
    <xf numFmtId="0" fontId="73" fillId="13" borderId="7" xfId="0" applyFont="1" applyFill="1" applyBorder="1" applyAlignment="1">
      <alignment horizontal="left" vertical="center" wrapText="1"/>
    </xf>
    <xf numFmtId="165" fontId="73" fillId="13" borderId="8" xfId="0" applyNumberFormat="1" applyFont="1" applyFill="1" applyBorder="1" applyAlignment="1">
      <alignment horizontal="center" vertical="center" wrapText="1"/>
    </xf>
    <xf numFmtId="165" fontId="73" fillId="13" borderId="10" xfId="0" applyNumberFormat="1" applyFont="1" applyFill="1" applyBorder="1" applyAlignment="1">
      <alignment horizontal="center" vertical="center" wrapText="1"/>
    </xf>
    <xf numFmtId="0" fontId="73" fillId="13" borderId="3" xfId="0" applyFont="1" applyFill="1" applyBorder="1" applyAlignment="1">
      <alignment horizontal="left" vertical="center" wrapText="1"/>
    </xf>
    <xf numFmtId="165" fontId="74" fillId="13" borderId="2" xfId="0" applyNumberFormat="1" applyFont="1" applyFill="1" applyBorder="1" applyAlignment="1">
      <alignment horizontal="center" vertical="center" wrapText="1"/>
    </xf>
    <xf numFmtId="165" fontId="73" fillId="13" borderId="2" xfId="0" applyNumberFormat="1" applyFont="1" applyFill="1" applyBorder="1" applyAlignment="1">
      <alignment horizontal="center" vertical="center" wrapText="1"/>
    </xf>
    <xf numFmtId="165" fontId="73" fillId="13" borderId="15" xfId="0" applyNumberFormat="1" applyFont="1" applyFill="1" applyBorder="1" applyAlignment="1">
      <alignment horizontal="center" vertical="center" wrapText="1"/>
    </xf>
    <xf numFmtId="0" fontId="73" fillId="13" borderId="2" xfId="17" applyFont="1" applyFill="1" applyBorder="1" applyAlignment="1">
      <alignment horizontal="center" vertical="center"/>
    </xf>
    <xf numFmtId="0" fontId="69" fillId="13" borderId="14" xfId="0" applyFont="1" applyFill="1" applyBorder="1"/>
    <xf numFmtId="49" fontId="73" fillId="13" borderId="34" xfId="0" applyNumberFormat="1" applyFont="1" applyFill="1" applyBorder="1" applyAlignment="1">
      <alignment horizontal="center" vertical="center" textRotation="90" wrapText="1"/>
    </xf>
    <xf numFmtId="49" fontId="73" fillId="13" borderId="35" xfId="0" applyNumberFormat="1" applyFont="1" applyFill="1" applyBorder="1" applyAlignment="1">
      <alignment horizontal="center" vertical="center" textRotation="90" wrapText="1"/>
    </xf>
    <xf numFmtId="0" fontId="73" fillId="13" borderId="12" xfId="0" applyFont="1" applyFill="1" applyBorder="1" applyAlignment="1">
      <alignment horizontal="left" vertical="center" wrapText="1"/>
    </xf>
    <xf numFmtId="0" fontId="73" fillId="13" borderId="12" xfId="0" applyFont="1" applyFill="1" applyBorder="1" applyAlignment="1">
      <alignment horizontal="center" vertical="center" wrapText="1"/>
    </xf>
    <xf numFmtId="165" fontId="74" fillId="13" borderId="12" xfId="0" applyNumberFormat="1" applyFont="1" applyFill="1" applyBorder="1" applyAlignment="1">
      <alignment horizontal="center" vertical="center" wrapText="1"/>
    </xf>
    <xf numFmtId="165" fontId="73" fillId="13" borderId="12" xfId="0" applyNumberFormat="1" applyFont="1" applyFill="1" applyBorder="1" applyAlignment="1">
      <alignment horizontal="center" vertical="center" wrapText="1"/>
    </xf>
    <xf numFmtId="165" fontId="73" fillId="13" borderId="57" xfId="0" applyNumberFormat="1" applyFont="1" applyFill="1" applyBorder="1" applyAlignment="1">
      <alignment horizontal="center" vertical="center" wrapText="1"/>
    </xf>
    <xf numFmtId="0" fontId="72" fillId="13" borderId="31" xfId="0" applyFont="1" applyFill="1" applyBorder="1" applyAlignment="1">
      <alignment horizontal="left" vertical="center"/>
    </xf>
    <xf numFmtId="0" fontId="72" fillId="13" borderId="13" xfId="0" applyFont="1" applyFill="1" applyBorder="1" applyAlignment="1">
      <alignment horizontal="left" vertical="center"/>
    </xf>
    <xf numFmtId="0" fontId="72" fillId="13" borderId="15" xfId="0" applyFont="1" applyFill="1" applyBorder="1" applyAlignment="1">
      <alignment horizontal="left" vertical="center"/>
    </xf>
    <xf numFmtId="0" fontId="73" fillId="13" borderId="19" xfId="0" applyFont="1" applyFill="1" applyBorder="1" applyAlignment="1">
      <alignment horizontal="left" vertical="center"/>
    </xf>
    <xf numFmtId="0" fontId="72" fillId="13" borderId="33" xfId="0" applyFont="1" applyFill="1" applyBorder="1" applyAlignment="1">
      <alignment horizontal="left" vertical="center"/>
    </xf>
    <xf numFmtId="0" fontId="72" fillId="13" borderId="36" xfId="0" applyFont="1" applyFill="1" applyBorder="1" applyAlignment="1">
      <alignment horizontal="left" vertical="center"/>
    </xf>
    <xf numFmtId="165" fontId="72" fillId="13" borderId="10" xfId="0" applyNumberFormat="1" applyFont="1" applyFill="1" applyBorder="1" applyAlignment="1">
      <alignment horizontal="center" vertical="center"/>
    </xf>
    <xf numFmtId="165" fontId="72" fillId="13" borderId="46" xfId="0" applyNumberFormat="1" applyFont="1" applyFill="1" applyBorder="1" applyAlignment="1">
      <alignment horizontal="center" vertical="center"/>
    </xf>
    <xf numFmtId="165" fontId="72" fillId="13" borderId="47" xfId="0" applyNumberFormat="1" applyFont="1" applyFill="1" applyBorder="1" applyAlignment="1">
      <alignment horizontal="center" vertical="center"/>
    </xf>
    <xf numFmtId="165" fontId="73" fillId="13" borderId="48" xfId="0" applyNumberFormat="1" applyFont="1" applyFill="1" applyBorder="1" applyAlignment="1">
      <alignment horizontal="center" vertical="center"/>
    </xf>
    <xf numFmtId="165" fontId="72" fillId="13" borderId="49" xfId="0" applyNumberFormat="1" applyFont="1" applyFill="1" applyBorder="1" applyAlignment="1">
      <alignment horizontal="center" vertical="center"/>
    </xf>
    <xf numFmtId="165" fontId="72" fillId="13" borderId="50" xfId="0" applyNumberFormat="1" applyFont="1" applyFill="1" applyBorder="1" applyAlignment="1">
      <alignment horizontal="center" vertical="center"/>
    </xf>
    <xf numFmtId="0" fontId="70" fillId="0" borderId="0" xfId="0" applyFont="1" applyBorder="1" applyAlignment="1">
      <alignment horizontal="center" vertical="center"/>
    </xf>
    <xf numFmtId="0" fontId="72" fillId="13" borderId="17" xfId="0" applyFont="1" applyFill="1" applyBorder="1" applyAlignment="1">
      <alignment horizontal="center" vertical="center"/>
    </xf>
    <xf numFmtId="0" fontId="72" fillId="13" borderId="18" xfId="0" applyFont="1" applyFill="1" applyBorder="1" applyAlignment="1">
      <alignment horizontal="center" vertical="center"/>
    </xf>
    <xf numFmtId="0" fontId="72" fillId="13" borderId="19" xfId="0" applyFont="1" applyFill="1" applyBorder="1" applyAlignment="1">
      <alignment horizontal="left" vertical="center"/>
    </xf>
    <xf numFmtId="0" fontId="0" fillId="13" borderId="14" xfId="0" applyFill="1" applyBorder="1"/>
    <xf numFmtId="0" fontId="72" fillId="13" borderId="21" xfId="0" applyFont="1" applyFill="1" applyBorder="1" applyAlignment="1">
      <alignment horizontal="center" vertical="center"/>
    </xf>
    <xf numFmtId="165" fontId="72" fillId="13" borderId="18" xfId="0" applyNumberFormat="1" applyFont="1" applyFill="1" applyBorder="1" applyAlignment="1">
      <alignment horizontal="center" vertical="center"/>
    </xf>
    <xf numFmtId="165" fontId="72" fillId="13" borderId="19" xfId="0" applyNumberFormat="1" applyFont="1" applyFill="1" applyBorder="1" applyAlignment="1">
      <alignment horizontal="center" vertical="center"/>
    </xf>
    <xf numFmtId="165" fontId="72" fillId="13" borderId="48" xfId="0" applyNumberFormat="1" applyFont="1" applyFill="1" applyBorder="1" applyAlignment="1">
      <alignment horizontal="center" vertical="center"/>
    </xf>
    <xf numFmtId="0" fontId="73" fillId="13" borderId="2" xfId="0" applyFont="1" applyFill="1" applyBorder="1" applyAlignment="1">
      <alignment horizontal="center" vertical="center"/>
    </xf>
  </cellXfs>
  <cellStyles count="265">
    <cellStyle name="Обычный" xfId="0" builtinId="0"/>
    <cellStyle name="Обычный 10" xfId="17"/>
    <cellStyle name="Обычный 11" xfId="22"/>
    <cellStyle name="Обычный 12" xfId="21"/>
    <cellStyle name="Обычный 12 2" xfId="55"/>
    <cellStyle name="Обычный 12 2 2" xfId="120"/>
    <cellStyle name="Обычный 12 2 2 2" xfId="249"/>
    <cellStyle name="Обычный 12 2 3" xfId="185"/>
    <cellStyle name="Обычный 12 3" xfId="88"/>
    <cellStyle name="Обычный 12 3 2" xfId="217"/>
    <cellStyle name="Обычный 12 4" xfId="153"/>
    <cellStyle name="Обычный 13" xfId="39"/>
    <cellStyle name="Обычный 14" xfId="38"/>
    <cellStyle name="Обычный 14 2" xfId="104"/>
    <cellStyle name="Обычный 14 2 2" xfId="233"/>
    <cellStyle name="Обычный 14 3" xfId="169"/>
    <cellStyle name="Обычный 15" xfId="72"/>
    <cellStyle name="Обычный 16" xfId="71"/>
    <cellStyle name="Обычный 16 2" xfId="201"/>
    <cellStyle name="Обычный 17" xfId="137"/>
    <cellStyle name="Обычный 18" xfId="136"/>
    <cellStyle name="Обычный 2" xfId="1"/>
    <cellStyle name="Обычный 2 2" xfId="4"/>
    <cellStyle name="Обычный 2 2 2" xfId="9"/>
    <cellStyle name="Обычный 2 2 2 2" xfId="20"/>
    <cellStyle name="Обычный 2 2 2 2 2" xfId="37"/>
    <cellStyle name="Обычный 2 2 2 2 2 2" xfId="70"/>
    <cellStyle name="Обычный 2 2 2 2 2 2 2" xfId="135"/>
    <cellStyle name="Обычный 2 2 2 2 2 2 2 2" xfId="264"/>
    <cellStyle name="Обычный 2 2 2 2 2 2 3" xfId="200"/>
    <cellStyle name="Обычный 2 2 2 2 2 3" xfId="103"/>
    <cellStyle name="Обычный 2 2 2 2 2 3 2" xfId="232"/>
    <cellStyle name="Обычный 2 2 2 2 2 4" xfId="168"/>
    <cellStyle name="Обычный 2 2 2 2 3" xfId="54"/>
    <cellStyle name="Обычный 2 2 2 2 3 2" xfId="119"/>
    <cellStyle name="Обычный 2 2 2 2 3 2 2" xfId="248"/>
    <cellStyle name="Обычный 2 2 2 2 3 3" xfId="184"/>
    <cellStyle name="Обычный 2 2 2 2 4" xfId="87"/>
    <cellStyle name="Обычный 2 2 2 2 4 2" xfId="216"/>
    <cellStyle name="Обычный 2 2 2 2 5" xfId="152"/>
    <cellStyle name="Обычный 2 2 2 3" xfId="29"/>
    <cellStyle name="Обычный 2 2 2 3 2" xfId="62"/>
    <cellStyle name="Обычный 2 2 2 3 2 2" xfId="127"/>
    <cellStyle name="Обычный 2 2 2 3 2 2 2" xfId="256"/>
    <cellStyle name="Обычный 2 2 2 3 2 3" xfId="192"/>
    <cellStyle name="Обычный 2 2 2 3 3" xfId="95"/>
    <cellStyle name="Обычный 2 2 2 3 3 2" xfId="224"/>
    <cellStyle name="Обычный 2 2 2 3 4" xfId="160"/>
    <cellStyle name="Обычный 2 2 2 4" xfId="46"/>
    <cellStyle name="Обычный 2 2 2 4 2" xfId="111"/>
    <cellStyle name="Обычный 2 2 2 4 2 2" xfId="240"/>
    <cellStyle name="Обычный 2 2 2 4 3" xfId="176"/>
    <cellStyle name="Обычный 2 2 2 5" xfId="79"/>
    <cellStyle name="Обычный 2 2 2 5 2" xfId="208"/>
    <cellStyle name="Обычный 2 2 2 6" xfId="144"/>
    <cellStyle name="Обычный 2 2 3" xfId="15"/>
    <cellStyle name="Обычный 2 2 3 2" xfId="33"/>
    <cellStyle name="Обычный 2 2 3 2 2" xfId="66"/>
    <cellStyle name="Обычный 2 2 3 2 2 2" xfId="131"/>
    <cellStyle name="Обычный 2 2 3 2 2 2 2" xfId="260"/>
    <cellStyle name="Обычный 2 2 3 2 2 3" xfId="196"/>
    <cellStyle name="Обычный 2 2 3 2 3" xfId="99"/>
    <cellStyle name="Обычный 2 2 3 2 3 2" xfId="228"/>
    <cellStyle name="Обычный 2 2 3 2 4" xfId="164"/>
    <cellStyle name="Обычный 2 2 3 3" xfId="50"/>
    <cellStyle name="Обычный 2 2 3 3 2" xfId="115"/>
    <cellStyle name="Обычный 2 2 3 3 2 2" xfId="244"/>
    <cellStyle name="Обычный 2 2 3 3 3" xfId="180"/>
    <cellStyle name="Обычный 2 2 3 4" xfId="83"/>
    <cellStyle name="Обычный 2 2 3 4 2" xfId="212"/>
    <cellStyle name="Обычный 2 2 3 5" xfId="148"/>
    <cellStyle name="Обычный 2 2 4" xfId="25"/>
    <cellStyle name="Обычный 2 2 4 2" xfId="58"/>
    <cellStyle name="Обычный 2 2 4 2 2" xfId="123"/>
    <cellStyle name="Обычный 2 2 4 2 2 2" xfId="252"/>
    <cellStyle name="Обычный 2 2 4 2 3" xfId="188"/>
    <cellStyle name="Обычный 2 2 4 3" xfId="91"/>
    <cellStyle name="Обычный 2 2 4 3 2" xfId="220"/>
    <cellStyle name="Обычный 2 2 4 4" xfId="156"/>
    <cellStyle name="Обычный 2 2 5" xfId="42"/>
    <cellStyle name="Обычный 2 2 5 2" xfId="107"/>
    <cellStyle name="Обычный 2 2 5 2 2" xfId="236"/>
    <cellStyle name="Обычный 2 2 5 3" xfId="172"/>
    <cellStyle name="Обычный 2 2 6" xfId="75"/>
    <cellStyle name="Обычный 2 2 6 2" xfId="204"/>
    <cellStyle name="Обычный 2 2 7" xfId="140"/>
    <cellStyle name="Обычный 2 3" xfId="7"/>
    <cellStyle name="Обычный 2 3 2" xfId="18"/>
    <cellStyle name="Обычный 2 3 2 2" xfId="35"/>
    <cellStyle name="Обычный 2 3 2 2 2" xfId="68"/>
    <cellStyle name="Обычный 2 3 2 2 2 2" xfId="133"/>
    <cellStyle name="Обычный 2 3 2 2 2 2 2" xfId="262"/>
    <cellStyle name="Обычный 2 3 2 2 2 3" xfId="198"/>
    <cellStyle name="Обычный 2 3 2 2 3" xfId="101"/>
    <cellStyle name="Обычный 2 3 2 2 3 2" xfId="230"/>
    <cellStyle name="Обычный 2 3 2 2 4" xfId="166"/>
    <cellStyle name="Обычный 2 3 2 3" xfId="52"/>
    <cellStyle name="Обычный 2 3 2 3 2" xfId="117"/>
    <cellStyle name="Обычный 2 3 2 3 2 2" xfId="246"/>
    <cellStyle name="Обычный 2 3 2 3 3" xfId="182"/>
    <cellStyle name="Обычный 2 3 2 4" xfId="85"/>
    <cellStyle name="Обычный 2 3 2 4 2" xfId="214"/>
    <cellStyle name="Обычный 2 3 2 5" xfId="150"/>
    <cellStyle name="Обычный 2 3 3" xfId="27"/>
    <cellStyle name="Обычный 2 3 3 2" xfId="60"/>
    <cellStyle name="Обычный 2 3 3 2 2" xfId="125"/>
    <cellStyle name="Обычный 2 3 3 2 2 2" xfId="254"/>
    <cellStyle name="Обычный 2 3 3 2 3" xfId="190"/>
    <cellStyle name="Обычный 2 3 3 3" xfId="93"/>
    <cellStyle name="Обычный 2 3 3 3 2" xfId="222"/>
    <cellStyle name="Обычный 2 3 3 4" xfId="158"/>
    <cellStyle name="Обычный 2 3 4" xfId="44"/>
    <cellStyle name="Обычный 2 3 4 2" xfId="109"/>
    <cellStyle name="Обычный 2 3 4 2 2" xfId="238"/>
    <cellStyle name="Обычный 2 3 4 3" xfId="174"/>
    <cellStyle name="Обычный 2 3 5" xfId="77"/>
    <cellStyle name="Обычный 2 3 5 2" xfId="206"/>
    <cellStyle name="Обычный 2 3 6" xfId="142"/>
    <cellStyle name="Обычный 2 4" xfId="13"/>
    <cellStyle name="Обычный 2 4 2" xfId="31"/>
    <cellStyle name="Обычный 2 4 2 2" xfId="64"/>
    <cellStyle name="Обычный 2 4 2 2 2" xfId="129"/>
    <cellStyle name="Обычный 2 4 2 2 2 2" xfId="258"/>
    <cellStyle name="Обычный 2 4 2 2 3" xfId="194"/>
    <cellStyle name="Обычный 2 4 2 3" xfId="97"/>
    <cellStyle name="Обычный 2 4 2 3 2" xfId="226"/>
    <cellStyle name="Обычный 2 4 2 4" xfId="162"/>
    <cellStyle name="Обычный 2 4 3" xfId="48"/>
    <cellStyle name="Обычный 2 4 3 2" xfId="113"/>
    <cellStyle name="Обычный 2 4 3 2 2" xfId="242"/>
    <cellStyle name="Обычный 2 4 3 3" xfId="178"/>
    <cellStyle name="Обычный 2 4 4" xfId="81"/>
    <cellStyle name="Обычный 2 4 4 2" xfId="210"/>
    <cellStyle name="Обычный 2 4 5" xfId="146"/>
    <cellStyle name="Обычный 2 5" xfId="23"/>
    <cellStyle name="Обычный 2 5 2" xfId="56"/>
    <cellStyle name="Обычный 2 5 2 2" xfId="121"/>
    <cellStyle name="Обычный 2 5 2 2 2" xfId="250"/>
    <cellStyle name="Обычный 2 5 2 3" xfId="186"/>
    <cellStyle name="Обычный 2 5 3" xfId="89"/>
    <cellStyle name="Обычный 2 5 3 2" xfId="218"/>
    <cellStyle name="Обычный 2 5 4" xfId="154"/>
    <cellStyle name="Обычный 2 6" xfId="40"/>
    <cellStyle name="Обычный 2 6 2" xfId="105"/>
    <cellStyle name="Обычный 2 6 2 2" xfId="234"/>
    <cellStyle name="Обычный 2 6 3" xfId="170"/>
    <cellStyle name="Обычный 2 7" xfId="73"/>
    <cellStyle name="Обычный 2 7 2" xfId="202"/>
    <cellStyle name="Обычный 2 8" xfId="138"/>
    <cellStyle name="Обычный 3" xfId="3"/>
    <cellStyle name="Обычный 4" xfId="2"/>
    <cellStyle name="Обычный 4 2" xfId="8"/>
    <cellStyle name="Обычный 4 2 2" xfId="19"/>
    <cellStyle name="Обычный 4 2 2 2" xfId="36"/>
    <cellStyle name="Обычный 4 2 2 2 2" xfId="69"/>
    <cellStyle name="Обычный 4 2 2 2 2 2" xfId="134"/>
    <cellStyle name="Обычный 4 2 2 2 2 2 2" xfId="263"/>
    <cellStyle name="Обычный 4 2 2 2 2 3" xfId="199"/>
    <cellStyle name="Обычный 4 2 2 2 3" xfId="102"/>
    <cellStyle name="Обычный 4 2 2 2 3 2" xfId="231"/>
    <cellStyle name="Обычный 4 2 2 2 4" xfId="167"/>
    <cellStyle name="Обычный 4 2 2 3" xfId="53"/>
    <cellStyle name="Обычный 4 2 2 3 2" xfId="118"/>
    <cellStyle name="Обычный 4 2 2 3 2 2" xfId="247"/>
    <cellStyle name="Обычный 4 2 2 3 3" xfId="183"/>
    <cellStyle name="Обычный 4 2 2 4" xfId="86"/>
    <cellStyle name="Обычный 4 2 2 4 2" xfId="215"/>
    <cellStyle name="Обычный 4 2 2 5" xfId="151"/>
    <cellStyle name="Обычный 4 2 3" xfId="28"/>
    <cellStyle name="Обычный 4 2 3 2" xfId="61"/>
    <cellStyle name="Обычный 4 2 3 2 2" xfId="126"/>
    <cellStyle name="Обычный 4 2 3 2 2 2" xfId="255"/>
    <cellStyle name="Обычный 4 2 3 2 3" xfId="191"/>
    <cellStyle name="Обычный 4 2 3 3" xfId="94"/>
    <cellStyle name="Обычный 4 2 3 3 2" xfId="223"/>
    <cellStyle name="Обычный 4 2 3 4" xfId="159"/>
    <cellStyle name="Обычный 4 2 4" xfId="45"/>
    <cellStyle name="Обычный 4 2 4 2" xfId="110"/>
    <cellStyle name="Обычный 4 2 4 2 2" xfId="239"/>
    <cellStyle name="Обычный 4 2 4 3" xfId="175"/>
    <cellStyle name="Обычный 4 2 5" xfId="78"/>
    <cellStyle name="Обычный 4 2 5 2" xfId="207"/>
    <cellStyle name="Обычный 4 2 6" xfId="143"/>
    <cellStyle name="Обычный 4 3" xfId="14"/>
    <cellStyle name="Обычный 4 3 2" xfId="32"/>
    <cellStyle name="Обычный 4 3 2 2" xfId="65"/>
    <cellStyle name="Обычный 4 3 2 2 2" xfId="130"/>
    <cellStyle name="Обычный 4 3 2 2 2 2" xfId="259"/>
    <cellStyle name="Обычный 4 3 2 2 3" xfId="195"/>
    <cellStyle name="Обычный 4 3 2 3" xfId="98"/>
    <cellStyle name="Обычный 4 3 2 3 2" xfId="227"/>
    <cellStyle name="Обычный 4 3 2 4" xfId="163"/>
    <cellStyle name="Обычный 4 3 3" xfId="49"/>
    <cellStyle name="Обычный 4 3 3 2" xfId="114"/>
    <cellStyle name="Обычный 4 3 3 2 2" xfId="243"/>
    <cellStyle name="Обычный 4 3 3 3" xfId="179"/>
    <cellStyle name="Обычный 4 3 4" xfId="82"/>
    <cellStyle name="Обычный 4 3 4 2" xfId="211"/>
    <cellStyle name="Обычный 4 3 5" xfId="147"/>
    <cellStyle name="Обычный 4 4" xfId="24"/>
    <cellStyle name="Обычный 4 4 2" xfId="57"/>
    <cellStyle name="Обычный 4 4 2 2" xfId="122"/>
    <cellStyle name="Обычный 4 4 2 2 2" xfId="251"/>
    <cellStyle name="Обычный 4 4 2 3" xfId="187"/>
    <cellStyle name="Обычный 4 4 3" xfId="90"/>
    <cellStyle name="Обычный 4 4 3 2" xfId="219"/>
    <cellStyle name="Обычный 4 4 4" xfId="155"/>
    <cellStyle name="Обычный 4 5" xfId="41"/>
    <cellStyle name="Обычный 4 5 2" xfId="106"/>
    <cellStyle name="Обычный 4 5 2 2" xfId="235"/>
    <cellStyle name="Обычный 4 5 3" xfId="171"/>
    <cellStyle name="Обычный 4 6" xfId="74"/>
    <cellStyle name="Обычный 4 6 2" xfId="203"/>
    <cellStyle name="Обычный 4 7" xfId="139"/>
    <cellStyle name="Обычный 5" xfId="6"/>
    <cellStyle name="Обычный 6" xfId="5"/>
    <cellStyle name="Обычный 6 2" xfId="16"/>
    <cellStyle name="Обычный 6 2 2" xfId="34"/>
    <cellStyle name="Обычный 6 2 2 2" xfId="67"/>
    <cellStyle name="Обычный 6 2 2 2 2" xfId="132"/>
    <cellStyle name="Обычный 6 2 2 2 2 2" xfId="261"/>
    <cellStyle name="Обычный 6 2 2 2 3" xfId="197"/>
    <cellStyle name="Обычный 6 2 2 3" xfId="100"/>
    <cellStyle name="Обычный 6 2 2 3 2" xfId="229"/>
    <cellStyle name="Обычный 6 2 2 4" xfId="165"/>
    <cellStyle name="Обычный 6 2 3" xfId="51"/>
    <cellStyle name="Обычный 6 2 3 2" xfId="116"/>
    <cellStyle name="Обычный 6 2 3 2 2" xfId="245"/>
    <cellStyle name="Обычный 6 2 3 3" xfId="181"/>
    <cellStyle name="Обычный 6 2 4" xfId="84"/>
    <cellStyle name="Обычный 6 2 4 2" xfId="213"/>
    <cellStyle name="Обычный 6 2 5" xfId="149"/>
    <cellStyle name="Обычный 6 3" xfId="26"/>
    <cellStyle name="Обычный 6 3 2" xfId="59"/>
    <cellStyle name="Обычный 6 3 2 2" xfId="124"/>
    <cellStyle name="Обычный 6 3 2 2 2" xfId="253"/>
    <cellStyle name="Обычный 6 3 2 3" xfId="189"/>
    <cellStyle name="Обычный 6 3 3" xfId="92"/>
    <cellStyle name="Обычный 6 3 3 2" xfId="221"/>
    <cellStyle name="Обычный 6 3 4" xfId="157"/>
    <cellStyle name="Обычный 6 4" xfId="43"/>
    <cellStyle name="Обычный 6 4 2" xfId="108"/>
    <cellStyle name="Обычный 6 4 2 2" xfId="237"/>
    <cellStyle name="Обычный 6 4 3" xfId="173"/>
    <cellStyle name="Обычный 6 5" xfId="76"/>
    <cellStyle name="Обычный 6 5 2" xfId="205"/>
    <cellStyle name="Обычный 6 6" xfId="141"/>
    <cellStyle name="Обычный 7" xfId="10"/>
    <cellStyle name="Обычный 8" xfId="12"/>
    <cellStyle name="Обычный 9" xfId="11"/>
    <cellStyle name="Обычный 9 2" xfId="30"/>
    <cellStyle name="Обычный 9 2 2" xfId="63"/>
    <cellStyle name="Обычный 9 2 2 2" xfId="128"/>
    <cellStyle name="Обычный 9 2 2 2 2" xfId="257"/>
    <cellStyle name="Обычный 9 2 2 3" xfId="193"/>
    <cellStyle name="Обычный 9 2 3" xfId="96"/>
    <cellStyle name="Обычный 9 2 3 2" xfId="225"/>
    <cellStyle name="Обычный 9 2 4" xfId="161"/>
    <cellStyle name="Обычный 9 3" xfId="47"/>
    <cellStyle name="Обычный 9 3 2" xfId="112"/>
    <cellStyle name="Обычный 9 3 2 2" xfId="241"/>
    <cellStyle name="Обычный 9 3 3" xfId="177"/>
    <cellStyle name="Обычный 9 4" xfId="80"/>
    <cellStyle name="Обычный 9 4 2" xfId="209"/>
    <cellStyle name="Обычный 9 5" xfId="145"/>
  </cellStyles>
  <dxfs count="0"/>
  <tableStyles count="0" defaultTableStyle="TableStyleMedium2" defaultPivotStyle="PivotStyleMedium9"/>
  <colors>
    <mruColors>
      <color rgb="FFCCCCFF"/>
      <color rgb="FF99CC00"/>
      <color rgb="FFCCFFCC"/>
      <color rgb="FFBAF8C9"/>
      <color rgb="FFFFFFCC"/>
      <color rgb="FFFFCCCC"/>
      <color rgb="FFCCECFF"/>
      <color rgb="FFF0FBB7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1"/>
  <sheetViews>
    <sheetView tabSelected="1" view="pageBreakPreview" topLeftCell="A65" zoomScaleNormal="100" zoomScaleSheetLayoutView="100" workbookViewId="0">
      <selection activeCell="F102" sqref="A1:L111"/>
    </sheetView>
  </sheetViews>
  <sheetFormatPr defaultRowHeight="15" x14ac:dyDescent="0.25"/>
  <cols>
    <col min="1" max="3" width="4.7109375" style="44" customWidth="1"/>
    <col min="4" max="4" width="45.7109375" customWidth="1"/>
    <col min="5" max="5" width="10.28515625" customWidth="1"/>
    <col min="6" max="6" width="10.28515625" style="4" customWidth="1"/>
    <col min="7" max="7" width="10.28515625" customWidth="1"/>
    <col min="8" max="8" width="10.28515625" style="4" customWidth="1"/>
    <col min="9" max="9" width="10.28515625" customWidth="1"/>
    <col min="10" max="12" width="10.28515625" style="4" customWidth="1"/>
  </cols>
  <sheetData>
    <row r="1" spans="1:12" s="1" customFormat="1" ht="45" customHeight="1" x14ac:dyDescent="0.25">
      <c r="A1" s="689" t="s">
        <v>233</v>
      </c>
      <c r="B1" s="689"/>
      <c r="C1" s="689"/>
      <c r="D1" s="689"/>
      <c r="E1" s="689"/>
      <c r="F1" s="689"/>
      <c r="G1" s="689"/>
      <c r="H1" s="689"/>
      <c r="I1" s="689"/>
      <c r="J1" s="689"/>
      <c r="K1" s="689"/>
      <c r="L1" s="689"/>
    </row>
    <row r="2" spans="1:12" s="2" customFormat="1" ht="35.1" customHeight="1" x14ac:dyDescent="0.25">
      <c r="A2" s="687" t="s">
        <v>238</v>
      </c>
      <c r="B2" s="687" t="s">
        <v>239</v>
      </c>
      <c r="C2" s="687" t="s">
        <v>232</v>
      </c>
      <c r="D2" s="681"/>
      <c r="E2" s="681" t="s">
        <v>0</v>
      </c>
      <c r="F2" s="681"/>
      <c r="G2" s="681" t="s">
        <v>1</v>
      </c>
      <c r="H2" s="681"/>
      <c r="I2" s="681" t="s">
        <v>2</v>
      </c>
      <c r="J2" s="681"/>
      <c r="K2" s="685" t="s">
        <v>10</v>
      </c>
      <c r="L2" s="685"/>
    </row>
    <row r="3" spans="1:12" s="2" customFormat="1" ht="35.1" customHeight="1" x14ac:dyDescent="0.25">
      <c r="A3" s="687"/>
      <c r="B3" s="687"/>
      <c r="C3" s="687"/>
      <c r="D3" s="681"/>
      <c r="E3" s="681" t="s">
        <v>3</v>
      </c>
      <c r="F3" s="683" t="s">
        <v>4</v>
      </c>
      <c r="G3" s="681" t="s">
        <v>3</v>
      </c>
      <c r="H3" s="683" t="s">
        <v>4</v>
      </c>
      <c r="I3" s="681" t="s">
        <v>3</v>
      </c>
      <c r="J3" s="683" t="s">
        <v>4</v>
      </c>
      <c r="K3" s="685" t="s">
        <v>6</v>
      </c>
      <c r="L3" s="685" t="s">
        <v>7</v>
      </c>
    </row>
    <row r="4" spans="1:12" s="2" customFormat="1" ht="35.1" customHeight="1" thickBot="1" x14ac:dyDescent="0.3">
      <c r="A4" s="688"/>
      <c r="B4" s="688"/>
      <c r="C4" s="688"/>
      <c r="D4" s="682"/>
      <c r="E4" s="682"/>
      <c r="F4" s="684"/>
      <c r="G4" s="682"/>
      <c r="H4" s="684"/>
      <c r="I4" s="682"/>
      <c r="J4" s="684"/>
      <c r="K4" s="686"/>
      <c r="L4" s="686"/>
    </row>
    <row r="5" spans="1:12" x14ac:dyDescent="0.25">
      <c r="A5" s="375">
        <f>OBLAST!A2</f>
        <v>1</v>
      </c>
      <c r="B5" s="376">
        <f>OBLAST!B2</f>
        <v>1</v>
      </c>
      <c r="C5" s="377">
        <v>2</v>
      </c>
      <c r="D5" s="378" t="str">
        <f>OBLAST!C2</f>
        <v>Чеченская Республика</v>
      </c>
      <c r="E5" s="379">
        <f>OBLAST!D2</f>
        <v>3139</v>
      </c>
      <c r="F5" s="380">
        <f>(E5-OBLAST!E2)/OBLAST!E2*100</f>
        <v>-16.935697274411222</v>
      </c>
      <c r="G5" s="381">
        <f>OBLAST!F2</f>
        <v>2696</v>
      </c>
      <c r="H5" s="380">
        <f>(G5-OBLAST!G2)/OBLAST!G2*100</f>
        <v>-14.249363867684478</v>
      </c>
      <c r="I5" s="381">
        <f>OBLAST!H2</f>
        <v>404</v>
      </c>
      <c r="J5" s="382">
        <f>(I5-OBLAST!I2)/OBLAST!I2*100</f>
        <v>-11.013215859030836</v>
      </c>
      <c r="K5" s="383">
        <f>OBLAST!J2</f>
        <v>86.967741935483872</v>
      </c>
      <c r="L5" s="384">
        <f>OBLAST!K2</f>
        <v>87.38187882156754</v>
      </c>
    </row>
    <row r="6" spans="1:12" x14ac:dyDescent="0.25">
      <c r="A6" s="385">
        <f>OBLAST!A3</f>
        <v>2</v>
      </c>
      <c r="B6" s="386">
        <f>OBLAST!B3</f>
        <v>2</v>
      </c>
      <c r="C6" s="387">
        <v>1</v>
      </c>
      <c r="D6" s="388" t="str">
        <f>OBLAST!C3</f>
        <v>Республика Дагестан</v>
      </c>
      <c r="E6" s="389">
        <f>OBLAST!D3</f>
        <v>14143</v>
      </c>
      <c r="F6" s="390">
        <f>(E6-OBLAST!E3)/OBLAST!E3*100</f>
        <v>3.7866001320907019</v>
      </c>
      <c r="G6" s="391">
        <f>OBLAST!F3</f>
        <v>11499</v>
      </c>
      <c r="H6" s="390">
        <f>(G6-OBLAST!G3)/OBLAST!G3*100</f>
        <v>1.0101897399859452</v>
      </c>
      <c r="I6" s="391">
        <f>OBLAST!H3</f>
        <v>2451</v>
      </c>
      <c r="J6" s="392">
        <f>(I6-OBLAST!I3)/OBLAST!I3*100</f>
        <v>27.78936392075078</v>
      </c>
      <c r="K6" s="393">
        <f>OBLAST!J3</f>
        <v>82.430107526881727</v>
      </c>
      <c r="L6" s="310">
        <f>OBLAST!K3</f>
        <v>85.581115621711021</v>
      </c>
    </row>
    <row r="7" spans="1:12" x14ac:dyDescent="0.25">
      <c r="A7" s="385">
        <f>OBLAST!A4</f>
        <v>3</v>
      </c>
      <c r="B7" s="386">
        <f>OBLAST!B4</f>
        <v>3</v>
      </c>
      <c r="C7" s="387">
        <v>3</v>
      </c>
      <c r="D7" s="388" t="str">
        <f>OBLAST!C4</f>
        <v>Чукотский автономный округ</v>
      </c>
      <c r="E7" s="389">
        <f>OBLAST!D4</f>
        <v>786</v>
      </c>
      <c r="F7" s="390">
        <f>(E7-OBLAST!E4)/OBLAST!E4*100</f>
        <v>1.4193548387096775</v>
      </c>
      <c r="G7" s="391">
        <f>OBLAST!F4</f>
        <v>592</v>
      </c>
      <c r="H7" s="390">
        <f>(G7-OBLAST!G4)/OBLAST!G4*100</f>
        <v>2.5996533795493932</v>
      </c>
      <c r="I7" s="391">
        <f>OBLAST!H4</f>
        <v>175</v>
      </c>
      <c r="J7" s="392">
        <f>(I7-OBLAST!I4)/OBLAST!I4*100</f>
        <v>13.636363636363635</v>
      </c>
      <c r="K7" s="393">
        <f>OBLAST!J4</f>
        <v>77.18383311603651</v>
      </c>
      <c r="L7" s="310">
        <f>OBLAST!K4</f>
        <v>78.932968536251707</v>
      </c>
    </row>
    <row r="8" spans="1:12" x14ac:dyDescent="0.25">
      <c r="A8" s="385">
        <f>OBLAST!A5</f>
        <v>4</v>
      </c>
      <c r="B8" s="386">
        <f>OBLAST!B5</f>
        <v>4</v>
      </c>
      <c r="C8" s="387">
        <v>4</v>
      </c>
      <c r="D8" s="388" t="str">
        <f>OBLAST!C5</f>
        <v>Карачаево-Черкесская Республика</v>
      </c>
      <c r="E8" s="389">
        <f>OBLAST!D5</f>
        <v>4667</v>
      </c>
      <c r="F8" s="390">
        <f>(E8-OBLAST!E5)/OBLAST!E5*100</f>
        <v>2.5038436195914784</v>
      </c>
      <c r="G8" s="391">
        <f>OBLAST!F5</f>
        <v>3494</v>
      </c>
      <c r="H8" s="390">
        <f>(G8-OBLAST!G5)/OBLAST!G5*100</f>
        <v>8.6442786069651731</v>
      </c>
      <c r="I8" s="391">
        <f>OBLAST!H5</f>
        <v>1086</v>
      </c>
      <c r="J8" s="392">
        <f>(I8-OBLAST!I5)/OBLAST!I5*100</f>
        <v>-1.9855595667870036</v>
      </c>
      <c r="K8" s="393">
        <f>OBLAST!J5</f>
        <v>76.288209606986896</v>
      </c>
      <c r="L8" s="310">
        <f>OBLAST!K5</f>
        <v>74.375578168362637</v>
      </c>
    </row>
    <row r="9" spans="1:12" x14ac:dyDescent="0.25">
      <c r="A9" s="385">
        <f>OBLAST!A6</f>
        <v>5</v>
      </c>
      <c r="B9" s="386">
        <f>OBLAST!B6</f>
        <v>5</v>
      </c>
      <c r="C9" s="387">
        <v>5</v>
      </c>
      <c r="D9" s="388" t="str">
        <f>OBLAST!C6</f>
        <v>Республика Алтай</v>
      </c>
      <c r="E9" s="389">
        <f>OBLAST!D6</f>
        <v>4761</v>
      </c>
      <c r="F9" s="390">
        <f>(E9-OBLAST!E6)/OBLAST!E6*100</f>
        <v>11.55107778819119</v>
      </c>
      <c r="G9" s="391">
        <f>OBLAST!F6</f>
        <v>3346</v>
      </c>
      <c r="H9" s="390">
        <f>(G9-OBLAST!G6)/OBLAST!G6*100</f>
        <v>6.2222222222222223</v>
      </c>
      <c r="I9" s="391">
        <f>OBLAST!H6</f>
        <v>1163</v>
      </c>
      <c r="J9" s="392">
        <f>(I9-OBLAST!I6)/OBLAST!I6*100</f>
        <v>5.1537070524412298</v>
      </c>
      <c r="K9" s="393">
        <f>OBLAST!J6</f>
        <v>74.20714127300954</v>
      </c>
      <c r="L9" s="310">
        <f>OBLAST!K6</f>
        <v>74.01315789473685</v>
      </c>
    </row>
    <row r="10" spans="1:12" x14ac:dyDescent="0.25">
      <c r="A10" s="385">
        <f>OBLAST!A7</f>
        <v>6</v>
      </c>
      <c r="B10" s="386">
        <f>OBLAST!B7</f>
        <v>7</v>
      </c>
      <c r="C10" s="387">
        <v>9</v>
      </c>
      <c r="D10" s="388" t="str">
        <f>OBLAST!C7</f>
        <v>Республика Саха (Якутия)</v>
      </c>
      <c r="E10" s="389">
        <f>OBLAST!D7</f>
        <v>12146</v>
      </c>
      <c r="F10" s="390">
        <f>(E10-OBLAST!E7)/OBLAST!E7*100</f>
        <v>-1.9455881165738276</v>
      </c>
      <c r="G10" s="391">
        <f>OBLAST!F7</f>
        <v>8478</v>
      </c>
      <c r="H10" s="390">
        <f>(G10-OBLAST!G7)/OBLAST!G7*100</f>
        <v>-3.2743867655447803</v>
      </c>
      <c r="I10" s="391">
        <f>OBLAST!H7</f>
        <v>3305</v>
      </c>
      <c r="J10" s="392">
        <f>(I10-OBLAST!I7)/OBLAST!I7*100</f>
        <v>-5.7599087539207297</v>
      </c>
      <c r="K10" s="393">
        <f>OBLAST!J7</f>
        <v>71.951116014597304</v>
      </c>
      <c r="L10" s="310">
        <f>OBLAST!K7</f>
        <v>71.422750977835719</v>
      </c>
    </row>
    <row r="11" spans="1:12" x14ac:dyDescent="0.25">
      <c r="A11" s="385">
        <f>OBLAST!A8</f>
        <v>7</v>
      </c>
      <c r="B11" s="386">
        <f>OBLAST!B8</f>
        <v>6</v>
      </c>
      <c r="C11" s="387">
        <v>8</v>
      </c>
      <c r="D11" s="388" t="str">
        <f>OBLAST!C8</f>
        <v>Республика Калмыкия</v>
      </c>
      <c r="E11" s="389">
        <f>OBLAST!D8</f>
        <v>2867</v>
      </c>
      <c r="F11" s="390">
        <f>(E11-OBLAST!E8)/OBLAST!E8*100</f>
        <v>2.5026814444047192</v>
      </c>
      <c r="G11" s="391">
        <f>OBLAST!F8</f>
        <v>1970</v>
      </c>
      <c r="H11" s="390">
        <f>(G11-OBLAST!G8)/OBLAST!G8*100</f>
        <v>-1.6966067864271457</v>
      </c>
      <c r="I11" s="391">
        <f>OBLAST!H8</f>
        <v>830</v>
      </c>
      <c r="J11" s="392">
        <f>(I11-OBLAST!I8)/OBLAST!I8*100</f>
        <v>14.325068870523417</v>
      </c>
      <c r="K11" s="393">
        <f>OBLAST!J8</f>
        <v>70.357142857142861</v>
      </c>
      <c r="L11" s="310">
        <f>OBLAST!K8</f>
        <v>73.406593406593402</v>
      </c>
    </row>
    <row r="12" spans="1:12" x14ac:dyDescent="0.25">
      <c r="A12" s="385">
        <f>OBLAST!A9</f>
        <v>8</v>
      </c>
      <c r="B12" s="386">
        <f>OBLAST!B9</f>
        <v>15</v>
      </c>
      <c r="C12" s="387">
        <v>12</v>
      </c>
      <c r="D12" s="388" t="str">
        <f>OBLAST!C9</f>
        <v>Кабардино-Балкарская Республика</v>
      </c>
      <c r="E12" s="389">
        <f>OBLAST!D9</f>
        <v>7423</v>
      </c>
      <c r="F12" s="390">
        <f>(E12-OBLAST!E9)/OBLAST!E9*100</f>
        <v>-0.90775597383526907</v>
      </c>
      <c r="G12" s="391">
        <f>OBLAST!F9</f>
        <v>4906</v>
      </c>
      <c r="H12" s="390">
        <f>(G12-OBLAST!G9)/OBLAST!G9*100</f>
        <v>3.4802784222737819</v>
      </c>
      <c r="I12" s="391">
        <f>OBLAST!H9</f>
        <v>2274</v>
      </c>
      <c r="J12" s="392">
        <f>(I12-OBLAST!I9)/OBLAST!I9*100</f>
        <v>-5.721393034825871</v>
      </c>
      <c r="K12" s="393">
        <f>OBLAST!J9</f>
        <v>68.328690807799447</v>
      </c>
      <c r="L12" s="310">
        <f>OBLAST!K9</f>
        <v>66.279882566755205</v>
      </c>
    </row>
    <row r="13" spans="1:12" x14ac:dyDescent="0.25">
      <c r="A13" s="385">
        <f>OBLAST!A10</f>
        <v>9</v>
      </c>
      <c r="B13" s="386">
        <f>OBLAST!B10</f>
        <v>8</v>
      </c>
      <c r="C13" s="387">
        <v>11</v>
      </c>
      <c r="D13" s="388" t="str">
        <f>OBLAST!C10</f>
        <v>Республика Мордовия</v>
      </c>
      <c r="E13" s="389">
        <f>OBLAST!D10</f>
        <v>8258</v>
      </c>
      <c r="F13" s="390">
        <f>(E13-OBLAST!E10)/OBLAST!E10*100</f>
        <v>2.4565756823821339</v>
      </c>
      <c r="G13" s="391">
        <f>OBLAST!F10</f>
        <v>5521</v>
      </c>
      <c r="H13" s="390">
        <f>(G13-OBLAST!G10)/OBLAST!G10*100</f>
        <v>1.7695852534562211</v>
      </c>
      <c r="I13" s="391">
        <f>OBLAST!H10</f>
        <v>2571</v>
      </c>
      <c r="J13" s="392">
        <f>(I13-OBLAST!I10)/OBLAST!I10*100</f>
        <v>12.86215978928885</v>
      </c>
      <c r="K13" s="393">
        <f>OBLAST!J10</f>
        <v>68.227879387048944</v>
      </c>
      <c r="L13" s="310">
        <f>OBLAST!K10</f>
        <v>70.427106322212126</v>
      </c>
    </row>
    <row r="14" spans="1:12" x14ac:dyDescent="0.25">
      <c r="A14" s="385">
        <f>OBLAST!A11</f>
        <v>10</v>
      </c>
      <c r="B14" s="386">
        <f>OBLAST!B11</f>
        <v>10</v>
      </c>
      <c r="C14" s="387">
        <v>7</v>
      </c>
      <c r="D14" s="388" t="str">
        <f>OBLAST!C11</f>
        <v>Республика Адыгея</v>
      </c>
      <c r="E14" s="389">
        <f>OBLAST!D11</f>
        <v>4123</v>
      </c>
      <c r="F14" s="390">
        <f>(E14-OBLAST!E11)/OBLAST!E11*100</f>
        <v>-12.444255680611596</v>
      </c>
      <c r="G14" s="391">
        <f>OBLAST!F11</f>
        <v>2950</v>
      </c>
      <c r="H14" s="390">
        <f>(G14-OBLAST!G11)/OBLAST!G11*100</f>
        <v>-1.7321785476349101</v>
      </c>
      <c r="I14" s="391">
        <f>OBLAST!H11</f>
        <v>1376</v>
      </c>
      <c r="J14" s="392">
        <f>(I14-OBLAST!I11)/OBLAST!I11*100</f>
        <v>4.0847201210287443</v>
      </c>
      <c r="K14" s="393">
        <f>OBLAST!J11</f>
        <v>68.192325473878867</v>
      </c>
      <c r="L14" s="310">
        <f>OBLAST!K11</f>
        <v>69.426456984273827</v>
      </c>
    </row>
    <row r="15" spans="1:12" x14ac:dyDescent="0.25">
      <c r="A15" s="385">
        <f>OBLAST!A12</f>
        <v>11</v>
      </c>
      <c r="B15" s="386">
        <f>OBLAST!B12</f>
        <v>17</v>
      </c>
      <c r="C15" s="387">
        <v>6</v>
      </c>
      <c r="D15" s="388" t="str">
        <f>OBLAST!C12</f>
        <v>Республика Северная Осетия - Алания</v>
      </c>
      <c r="E15" s="389">
        <f>OBLAST!D12</f>
        <v>8075</v>
      </c>
      <c r="F15" s="390">
        <f>(E15-OBLAST!E12)/OBLAST!E12*100</f>
        <v>-15.026833631484795</v>
      </c>
      <c r="G15" s="391">
        <f>OBLAST!F12</f>
        <v>5358</v>
      </c>
      <c r="H15" s="390">
        <f>(G15-OBLAST!G12)/OBLAST!G12*100</f>
        <v>-10.804061927750958</v>
      </c>
      <c r="I15" s="391">
        <f>OBLAST!H12</f>
        <v>2618</v>
      </c>
      <c r="J15" s="392">
        <f>(I15-OBLAST!I12)/OBLAST!I12*100</f>
        <v>-17.672955974842765</v>
      </c>
      <c r="K15" s="393">
        <f>OBLAST!J12</f>
        <v>67.1765295887663</v>
      </c>
      <c r="L15" s="310">
        <f>OBLAST!K12</f>
        <v>65.38587133993687</v>
      </c>
    </row>
    <row r="16" spans="1:12" x14ac:dyDescent="0.25">
      <c r="A16" s="385">
        <f>OBLAST!A13</f>
        <v>12</v>
      </c>
      <c r="B16" s="386">
        <f>OBLAST!B13</f>
        <v>12</v>
      </c>
      <c r="C16" s="387">
        <v>14</v>
      </c>
      <c r="D16" s="388" t="str">
        <f>OBLAST!C13</f>
        <v>Ненецкий автономный округ</v>
      </c>
      <c r="E16" s="389">
        <f>OBLAST!D13</f>
        <v>732</v>
      </c>
      <c r="F16" s="390">
        <f>(E16-OBLAST!E13)/OBLAST!E13*100</f>
        <v>-2.9177718832891246</v>
      </c>
      <c r="G16" s="391">
        <f>OBLAST!F13</f>
        <v>475</v>
      </c>
      <c r="H16" s="390">
        <f>(G16-OBLAST!G13)/OBLAST!G13*100</f>
        <v>-12.361623616236162</v>
      </c>
      <c r="I16" s="391">
        <f>OBLAST!H13</f>
        <v>234</v>
      </c>
      <c r="J16" s="392">
        <f>(I16-OBLAST!I13)/OBLAST!I13*100</f>
        <v>-2.5</v>
      </c>
      <c r="K16" s="393">
        <f>OBLAST!J13</f>
        <v>66.995768688293367</v>
      </c>
      <c r="L16" s="310">
        <f>OBLAST!K13</f>
        <v>69.309462915601031</v>
      </c>
    </row>
    <row r="17" spans="1:12" x14ac:dyDescent="0.25">
      <c r="A17" s="385">
        <f>OBLAST!A14</f>
        <v>13</v>
      </c>
      <c r="B17" s="386">
        <f>OBLAST!B14</f>
        <v>16</v>
      </c>
      <c r="C17" s="387">
        <v>10</v>
      </c>
      <c r="D17" s="388" t="str">
        <f>OBLAST!C14</f>
        <v>Тамбовская область</v>
      </c>
      <c r="E17" s="389">
        <f>OBLAST!D14</f>
        <v>13253</v>
      </c>
      <c r="F17" s="390">
        <f>(E17-OBLAST!E14)/OBLAST!E14*100</f>
        <v>4.7005846105229887</v>
      </c>
      <c r="G17" s="391">
        <f>OBLAST!F14</f>
        <v>8644</v>
      </c>
      <c r="H17" s="390">
        <f>(G17-OBLAST!G14)/OBLAST!G14*100</f>
        <v>13.57246091183813</v>
      </c>
      <c r="I17" s="391">
        <f>OBLAST!H14</f>
        <v>4267</v>
      </c>
      <c r="J17" s="392">
        <f>(I17-OBLAST!I14)/OBLAST!I14*100</f>
        <v>10.030943785456421</v>
      </c>
      <c r="K17" s="393">
        <f>OBLAST!J14</f>
        <v>66.950662226008831</v>
      </c>
      <c r="L17" s="310">
        <f>OBLAST!K14</f>
        <v>66.245974410305507</v>
      </c>
    </row>
    <row r="18" spans="1:12" x14ac:dyDescent="0.25">
      <c r="A18" s="385">
        <f>OBLAST!A15</f>
        <v>14</v>
      </c>
      <c r="B18" s="386">
        <f>OBLAST!B15</f>
        <v>25</v>
      </c>
      <c r="C18" s="387">
        <v>13</v>
      </c>
      <c r="D18" s="388" t="str">
        <f>OBLAST!C15</f>
        <v>Курганская область</v>
      </c>
      <c r="E18" s="389">
        <f>OBLAST!D15</f>
        <v>15656</v>
      </c>
      <c r="F18" s="390">
        <f>(E18-OBLAST!E15)/OBLAST!E15*100</f>
        <v>-8.4497982574118478</v>
      </c>
      <c r="G18" s="391">
        <f>OBLAST!F15</f>
        <v>9770</v>
      </c>
      <c r="H18" s="390">
        <f>(G18-OBLAST!G15)/OBLAST!G15*100</f>
        <v>-6.5429500669600156</v>
      </c>
      <c r="I18" s="391">
        <f>OBLAST!H15</f>
        <v>5525</v>
      </c>
      <c r="J18" s="392">
        <f>(I18-OBLAST!I15)/OBLAST!I15*100</f>
        <v>-14.234709717479044</v>
      </c>
      <c r="K18" s="393">
        <f>OBLAST!J15</f>
        <v>63.87708401438379</v>
      </c>
      <c r="L18" s="310">
        <f>OBLAST!K15</f>
        <v>61.872632575757578</v>
      </c>
    </row>
    <row r="19" spans="1:12" x14ac:dyDescent="0.25">
      <c r="A19" s="385">
        <f>OBLAST!A16</f>
        <v>15</v>
      </c>
      <c r="B19" s="386">
        <f>OBLAST!B16</f>
        <v>29</v>
      </c>
      <c r="C19" s="387">
        <v>15</v>
      </c>
      <c r="D19" s="388" t="str">
        <f>OBLAST!C16</f>
        <v>Московская область</v>
      </c>
      <c r="E19" s="389">
        <f>OBLAST!D16</f>
        <v>73941</v>
      </c>
      <c r="F19" s="390">
        <f>(E19-OBLAST!E16)/OBLAST!E16*100</f>
        <v>-4.0337966748432823</v>
      </c>
      <c r="G19" s="391">
        <f>OBLAST!F16</f>
        <v>46809</v>
      </c>
      <c r="H19" s="390">
        <f>(G19-OBLAST!G16)/OBLAST!G16*100</f>
        <v>1.6129032258064515</v>
      </c>
      <c r="I19" s="391">
        <f>OBLAST!H16</f>
        <v>26853</v>
      </c>
      <c r="J19" s="392">
        <f>(I19-OBLAST!I16)/OBLAST!I16*100</f>
        <v>-9.946678292363929</v>
      </c>
      <c r="K19" s="393">
        <f>OBLAST!J16</f>
        <v>63.545654475849148</v>
      </c>
      <c r="L19" s="310">
        <f>OBLAST!K16</f>
        <v>60.705014166172496</v>
      </c>
    </row>
    <row r="20" spans="1:12" x14ac:dyDescent="0.25">
      <c r="A20" s="385">
        <f>OBLAST!A17</f>
        <v>16</v>
      </c>
      <c r="B20" s="386">
        <f>OBLAST!B17</f>
        <v>19</v>
      </c>
      <c r="C20" s="387">
        <v>16</v>
      </c>
      <c r="D20" s="388" t="str">
        <f>OBLAST!C17</f>
        <v>Ульяновская область</v>
      </c>
      <c r="E20" s="389">
        <f>OBLAST!D17</f>
        <v>12724</v>
      </c>
      <c r="F20" s="390">
        <f>(E20-OBLAST!E17)/OBLAST!E17*100</f>
        <v>0.48171839216615336</v>
      </c>
      <c r="G20" s="391">
        <f>OBLAST!F17</f>
        <v>8081</v>
      </c>
      <c r="H20" s="390">
        <f>(G20-OBLAST!G17)/OBLAST!G17*100</f>
        <v>1.5456144759989947</v>
      </c>
      <c r="I20" s="391">
        <f>OBLAST!H17</f>
        <v>4701</v>
      </c>
      <c r="J20" s="392">
        <f>(I20-OBLAST!I17)/OBLAST!I17*100</f>
        <v>9.0972383383615689</v>
      </c>
      <c r="K20" s="393">
        <f>OBLAST!J17</f>
        <v>63.221718040995142</v>
      </c>
      <c r="L20" s="310">
        <f>OBLAST!K17</f>
        <v>64.873237140295103</v>
      </c>
    </row>
    <row r="21" spans="1:12" x14ac:dyDescent="0.25">
      <c r="A21" s="385">
        <f>OBLAST!A18</f>
        <v>17</v>
      </c>
      <c r="B21" s="386">
        <f>OBLAST!B18</f>
        <v>13</v>
      </c>
      <c r="C21" s="387">
        <v>17</v>
      </c>
      <c r="D21" s="388" t="str">
        <f>OBLAST!C18</f>
        <v>Республика Хакасия</v>
      </c>
      <c r="E21" s="389">
        <f>OBLAST!D18</f>
        <v>10839</v>
      </c>
      <c r="F21" s="390">
        <f>(E21-OBLAST!E18)/OBLAST!E18*100</f>
        <v>1.8703007518796992</v>
      </c>
      <c r="G21" s="391">
        <f>OBLAST!F18</f>
        <v>6670</v>
      </c>
      <c r="H21" s="390">
        <f>(G21-OBLAST!G18)/OBLAST!G18*100</f>
        <v>-3.2070817007691188</v>
      </c>
      <c r="I21" s="391">
        <f>OBLAST!H18</f>
        <v>3913</v>
      </c>
      <c r="J21" s="392">
        <f>(I21-OBLAST!I18)/OBLAST!I18*100</f>
        <v>17.507507507507508</v>
      </c>
      <c r="K21" s="393">
        <f>OBLAST!J18</f>
        <v>63.025607105735617</v>
      </c>
      <c r="L21" s="310">
        <f>OBLAST!K18</f>
        <v>67.420017610801281</v>
      </c>
    </row>
    <row r="22" spans="1:12" x14ac:dyDescent="0.25">
      <c r="A22" s="385">
        <f>OBLAST!A19</f>
        <v>18</v>
      </c>
      <c r="B22" s="386">
        <f>OBLAST!B19</f>
        <v>14</v>
      </c>
      <c r="C22" s="387">
        <v>18</v>
      </c>
      <c r="D22" s="388" t="str">
        <f>OBLAST!C19</f>
        <v>Псковская область</v>
      </c>
      <c r="E22" s="389">
        <f>OBLAST!D19</f>
        <v>9031</v>
      </c>
      <c r="F22" s="390">
        <f>(E22-OBLAST!E19)/OBLAST!E19*100</f>
        <v>10.053619302949061</v>
      </c>
      <c r="G22" s="391">
        <f>OBLAST!F19</f>
        <v>5496</v>
      </c>
      <c r="H22" s="390">
        <f>(G22-OBLAST!G19)/OBLAST!G19*100</f>
        <v>5.834777585210861</v>
      </c>
      <c r="I22" s="391">
        <f>OBLAST!H19</f>
        <v>3237</v>
      </c>
      <c r="J22" s="392">
        <f>(I22-OBLAST!I19)/OBLAST!I19*100</f>
        <v>25.806451612903224</v>
      </c>
      <c r="K22" s="393">
        <f>OBLAST!J19</f>
        <v>62.9336997595328</v>
      </c>
      <c r="L22" s="310">
        <f>OBLAST!K19</f>
        <v>66.86840072109193</v>
      </c>
    </row>
    <row r="23" spans="1:12" x14ac:dyDescent="0.25">
      <c r="A23" s="385">
        <f>OBLAST!A20</f>
        <v>19</v>
      </c>
      <c r="B23" s="386">
        <f>OBLAST!B20</f>
        <v>9</v>
      </c>
      <c r="C23" s="387">
        <v>19</v>
      </c>
      <c r="D23" s="388" t="str">
        <f>OBLAST!C20</f>
        <v>Астраханская область</v>
      </c>
      <c r="E23" s="389">
        <f>OBLAST!D20</f>
        <v>14059</v>
      </c>
      <c r="F23" s="390">
        <f>(E23-OBLAST!E20)/OBLAST!E20*100</f>
        <v>7.2387490465293665</v>
      </c>
      <c r="G23" s="391">
        <f>OBLAST!F20</f>
        <v>8712</v>
      </c>
      <c r="H23" s="390">
        <f>(G23-OBLAST!G20)/OBLAST!G20*100</f>
        <v>-3.8622820569410727</v>
      </c>
      <c r="I23" s="391">
        <f>OBLAST!H20</f>
        <v>5137</v>
      </c>
      <c r="J23" s="392">
        <f>(I23-OBLAST!I20)/OBLAST!I20*100</f>
        <v>30.912334352701325</v>
      </c>
      <c r="K23" s="393">
        <f>OBLAST!J20</f>
        <v>62.907069102462273</v>
      </c>
      <c r="L23" s="310">
        <f>OBLAST!K20</f>
        <v>69.782843061758811</v>
      </c>
    </row>
    <row r="24" spans="1:12" x14ac:dyDescent="0.25">
      <c r="A24" s="385">
        <f>OBLAST!A21</f>
        <v>20</v>
      </c>
      <c r="B24" s="386">
        <f>OBLAST!B21</f>
        <v>24</v>
      </c>
      <c r="C24" s="387">
        <v>22</v>
      </c>
      <c r="D24" s="388" t="str">
        <f>OBLAST!C21</f>
        <v>Камчатский край</v>
      </c>
      <c r="E24" s="389">
        <f>OBLAST!D21</f>
        <v>5884</v>
      </c>
      <c r="F24" s="390">
        <f>(E24-OBLAST!E21)/OBLAST!E21*100</f>
        <v>1.8345448251990308</v>
      </c>
      <c r="G24" s="391">
        <f>OBLAST!F21</f>
        <v>3557</v>
      </c>
      <c r="H24" s="390">
        <f>(G24-OBLAST!G21)/OBLAST!G21*100</f>
        <v>-0.67020385367215862</v>
      </c>
      <c r="I24" s="391">
        <f>OBLAST!H21</f>
        <v>2115</v>
      </c>
      <c r="J24" s="392">
        <f>(I24-OBLAST!I21)/OBLAST!I21*100</f>
        <v>-3.3363802559414992</v>
      </c>
      <c r="K24" s="393">
        <f>OBLAST!J21</f>
        <v>62.711565585331449</v>
      </c>
      <c r="L24" s="310">
        <f>OBLAST!K21</f>
        <v>62.073149592650367</v>
      </c>
    </row>
    <row r="25" spans="1:12" x14ac:dyDescent="0.25">
      <c r="A25" s="385">
        <f>OBLAST!A22</f>
        <v>21</v>
      </c>
      <c r="B25" s="386">
        <f>OBLAST!B22</f>
        <v>18</v>
      </c>
      <c r="C25" s="387">
        <v>21</v>
      </c>
      <c r="D25" s="388" t="str">
        <f>OBLAST!C22</f>
        <v>Оренбургская область</v>
      </c>
      <c r="E25" s="389">
        <f>OBLAST!D22</f>
        <v>27483</v>
      </c>
      <c r="F25" s="390">
        <f>(E25-OBLAST!E22)/OBLAST!E22*100</f>
        <v>2.5791280979396833</v>
      </c>
      <c r="G25" s="391">
        <f>OBLAST!F22</f>
        <v>16948</v>
      </c>
      <c r="H25" s="390">
        <f>(G25-OBLAST!G22)/OBLAST!G22*100</f>
        <v>-1.3733705772811917</v>
      </c>
      <c r="I25" s="391">
        <f>OBLAST!H22</f>
        <v>10078</v>
      </c>
      <c r="J25" s="392">
        <f>(I25-OBLAST!I22)/OBLAST!I22*100</f>
        <v>10.49227058436575</v>
      </c>
      <c r="K25" s="393">
        <f>OBLAST!J22</f>
        <v>62.709982979353221</v>
      </c>
      <c r="L25" s="310">
        <f>OBLAST!K22</f>
        <v>65.325983653297854</v>
      </c>
    </row>
    <row r="26" spans="1:12" x14ac:dyDescent="0.25">
      <c r="A26" s="385">
        <f>OBLAST!A23</f>
        <v>22</v>
      </c>
      <c r="B26" s="386">
        <f>OBLAST!B23</f>
        <v>23</v>
      </c>
      <c r="C26" s="387">
        <v>24</v>
      </c>
      <c r="D26" s="388" t="str">
        <f>OBLAST!C23</f>
        <v>Пензенская область</v>
      </c>
      <c r="E26" s="389">
        <f>OBLAST!D23</f>
        <v>13520</v>
      </c>
      <c r="F26" s="390">
        <f>(E26-OBLAST!E23)/OBLAST!E23*100</f>
        <v>4.6196703551806859</v>
      </c>
      <c r="G26" s="391">
        <f>OBLAST!F23</f>
        <v>7998</v>
      </c>
      <c r="H26" s="390">
        <f>(G26-OBLAST!G23)/OBLAST!G23*100</f>
        <v>-1.7927308447937131</v>
      </c>
      <c r="I26" s="391">
        <f>OBLAST!H23</f>
        <v>5050</v>
      </c>
      <c r="J26" s="392">
        <f>(I26-OBLAST!I23)/OBLAST!I23*100</f>
        <v>7.7218430034129693</v>
      </c>
      <c r="K26" s="393">
        <f>OBLAST!J23</f>
        <v>61.296750459840588</v>
      </c>
      <c r="L26" s="310">
        <f>OBLAST!K23</f>
        <v>63.466334164588531</v>
      </c>
    </row>
    <row r="27" spans="1:12" x14ac:dyDescent="0.25">
      <c r="A27" s="385">
        <f>OBLAST!A24</f>
        <v>23</v>
      </c>
      <c r="B27" s="386">
        <f>OBLAST!B24</f>
        <v>11</v>
      </c>
      <c r="C27" s="387">
        <v>29</v>
      </c>
      <c r="D27" s="388" t="str">
        <f>OBLAST!C24</f>
        <v>Чувашская Республика</v>
      </c>
      <c r="E27" s="389">
        <f>OBLAST!D24</f>
        <v>13048</v>
      </c>
      <c r="F27" s="390">
        <f>(E27-OBLAST!E24)/OBLAST!E24*100</f>
        <v>4.9718423169750601</v>
      </c>
      <c r="G27" s="391">
        <f>OBLAST!F24</f>
        <v>7736</v>
      </c>
      <c r="H27" s="390">
        <f>(G27-OBLAST!G24)/OBLAST!G24*100</f>
        <v>-5.5548773043584427</v>
      </c>
      <c r="I27" s="391">
        <f>OBLAST!H24</f>
        <v>4949</v>
      </c>
      <c r="J27" s="392">
        <f>(I27-OBLAST!I24)/OBLAST!I24*100</f>
        <v>36.599503174165058</v>
      </c>
      <c r="K27" s="393">
        <f>OBLAST!J24</f>
        <v>60.985415845486791</v>
      </c>
      <c r="L27" s="310">
        <f>OBLAST!K24</f>
        <v>69.332994751989162</v>
      </c>
    </row>
    <row r="28" spans="1:12" x14ac:dyDescent="0.25">
      <c r="A28" s="385">
        <f>OBLAST!A25</f>
        <v>24</v>
      </c>
      <c r="B28" s="386">
        <f>OBLAST!B25</f>
        <v>26</v>
      </c>
      <c r="C28" s="387">
        <v>20</v>
      </c>
      <c r="D28" s="388" t="str">
        <f>OBLAST!C25</f>
        <v>Рязанская область</v>
      </c>
      <c r="E28" s="389">
        <f>OBLAST!D25</f>
        <v>10023</v>
      </c>
      <c r="F28" s="390">
        <f>(E28-OBLAST!E25)/OBLAST!E25*100</f>
        <v>-2.2146341463414632</v>
      </c>
      <c r="G28" s="391">
        <f>OBLAST!F25</f>
        <v>5876</v>
      </c>
      <c r="H28" s="390">
        <f>(G28-OBLAST!G25)/OBLAST!G25*100</f>
        <v>-1.5415549597855227</v>
      </c>
      <c r="I28" s="391">
        <f>OBLAST!H25</f>
        <v>4026</v>
      </c>
      <c r="J28" s="392">
        <f>(I28-OBLAST!I25)/OBLAST!I25*100</f>
        <v>9.2240911557243628</v>
      </c>
      <c r="K28" s="393">
        <f>OBLAST!J25</f>
        <v>59.341547162189457</v>
      </c>
      <c r="L28" s="310">
        <f>OBLAST!K25</f>
        <v>61.818935156411847</v>
      </c>
    </row>
    <row r="29" spans="1:12" x14ac:dyDescent="0.25">
      <c r="A29" s="385">
        <f>OBLAST!A26</f>
        <v>25</v>
      </c>
      <c r="B29" s="386">
        <f>OBLAST!B26</f>
        <v>22</v>
      </c>
      <c r="C29" s="387">
        <v>25</v>
      </c>
      <c r="D29" s="388" t="str">
        <f>OBLAST!C26</f>
        <v>Республика Ингушетия</v>
      </c>
      <c r="E29" s="389">
        <f>OBLAST!D26</f>
        <v>1909</v>
      </c>
      <c r="F29" s="390">
        <f>(E29-OBLAST!E26)/OBLAST!E26*100</f>
        <v>6.0555555555555554</v>
      </c>
      <c r="G29" s="391">
        <f>OBLAST!F26</f>
        <v>1056</v>
      </c>
      <c r="H29" s="390">
        <f>(G29-OBLAST!G26)/OBLAST!G26*100</f>
        <v>-2.8518859245630175</v>
      </c>
      <c r="I29" s="391">
        <f>OBLAST!H26</f>
        <v>724</v>
      </c>
      <c r="J29" s="392">
        <f>(I29-OBLAST!I26)/OBLAST!I26*100</f>
        <v>15.840000000000002</v>
      </c>
      <c r="K29" s="393">
        <f>OBLAST!J26</f>
        <v>59.325842696629223</v>
      </c>
      <c r="L29" s="310">
        <f>OBLAST!K26</f>
        <v>63.492990654205613</v>
      </c>
    </row>
    <row r="30" spans="1:12" ht="15.75" thickBot="1" x14ac:dyDescent="0.3">
      <c r="A30" s="385">
        <f>OBLAST!A27</f>
        <v>26</v>
      </c>
      <c r="B30" s="386">
        <f>OBLAST!B27</f>
        <v>37</v>
      </c>
      <c r="C30" s="387">
        <v>23</v>
      </c>
      <c r="D30" s="388" t="str">
        <f>OBLAST!C27</f>
        <v>Тульская область</v>
      </c>
      <c r="E30" s="389">
        <f>OBLAST!D27</f>
        <v>13028</v>
      </c>
      <c r="F30" s="390">
        <f>(E30-OBLAST!E27)/OBLAST!E27*100</f>
        <v>-0.13797332515713628</v>
      </c>
      <c r="G30" s="391">
        <f>OBLAST!F27</f>
        <v>7576</v>
      </c>
      <c r="H30" s="390">
        <f>(G30-OBLAST!G27)/OBLAST!G27*100</f>
        <v>5.3246211594605866</v>
      </c>
      <c r="I30" s="391">
        <f>OBLAST!H27</f>
        <v>5238</v>
      </c>
      <c r="J30" s="392">
        <f>(I30-OBLAST!I27)/OBLAST!I27*100</f>
        <v>0.59535241021701557</v>
      </c>
      <c r="K30" s="393">
        <f>OBLAST!J27</f>
        <v>59.122834399875131</v>
      </c>
      <c r="L30" s="310">
        <f>OBLAST!K27</f>
        <v>58.008064516129032</v>
      </c>
    </row>
    <row r="31" spans="1:12" s="120" customFormat="1" ht="15.75" thickBot="1" x14ac:dyDescent="0.3">
      <c r="A31" s="385">
        <f>OBLAST!A28</f>
        <v>27</v>
      </c>
      <c r="B31" s="386">
        <f>OBLAST!B28</f>
        <v>21</v>
      </c>
      <c r="C31" s="387">
        <v>27</v>
      </c>
      <c r="D31" s="388" t="str">
        <f>OBLAST!C28</f>
        <v>Омская область</v>
      </c>
      <c r="E31" s="389">
        <f>OBLAST!D28</f>
        <v>24493</v>
      </c>
      <c r="F31" s="390">
        <f>(E31-OBLAST!E28)/OBLAST!E28*100</f>
        <v>-1.5079620395689239</v>
      </c>
      <c r="G31" s="391">
        <f>OBLAST!F28</f>
        <v>14292</v>
      </c>
      <c r="H31" s="390">
        <f>(G31-OBLAST!G28)/OBLAST!G28*100</f>
        <v>-7.7756985222946371</v>
      </c>
      <c r="I31" s="391">
        <f>OBLAST!H28</f>
        <v>9906</v>
      </c>
      <c r="J31" s="392">
        <f>(I31-OBLAST!I28)/OBLAST!I28*100</f>
        <v>11.541493075104155</v>
      </c>
      <c r="K31" s="393">
        <f>OBLAST!J28</f>
        <v>59.062732457227867</v>
      </c>
      <c r="L31" s="310">
        <f>OBLAST!K28</f>
        <v>63.569611945196492</v>
      </c>
    </row>
    <row r="32" spans="1:12" s="116" customFormat="1" ht="15.75" thickBot="1" x14ac:dyDescent="0.3">
      <c r="A32" s="385">
        <f>OBLAST!A29</f>
        <v>28</v>
      </c>
      <c r="B32" s="386">
        <f>OBLAST!B29</f>
        <v>33</v>
      </c>
      <c r="C32" s="387">
        <v>28</v>
      </c>
      <c r="D32" s="388" t="str">
        <f>OBLAST!C29</f>
        <v>Брянская область</v>
      </c>
      <c r="E32" s="389">
        <f>OBLAST!D29</f>
        <v>15178</v>
      </c>
      <c r="F32" s="390">
        <f>(E32-OBLAST!E29)/OBLAST!E29*100</f>
        <v>5.630176073491544</v>
      </c>
      <c r="G32" s="391">
        <f>OBLAST!F29</f>
        <v>8553</v>
      </c>
      <c r="H32" s="390">
        <f>(G32-OBLAST!G29)/OBLAST!G29*100</f>
        <v>5.6578134651019152</v>
      </c>
      <c r="I32" s="391">
        <f>OBLAST!H29</f>
        <v>6103</v>
      </c>
      <c r="J32" s="392">
        <f>(I32-OBLAST!I29)/OBLAST!I29*100</f>
        <v>11.9200440124702</v>
      </c>
      <c r="K32" s="393">
        <f>OBLAST!J29</f>
        <v>58.358351528384283</v>
      </c>
      <c r="L32" s="310">
        <f>OBLAST!K29</f>
        <v>59.750516681428991</v>
      </c>
    </row>
    <row r="33" spans="1:12" s="111" customFormat="1" ht="15.75" thickBot="1" x14ac:dyDescent="0.3">
      <c r="A33" s="385">
        <f>OBLAST!A30</f>
        <v>29</v>
      </c>
      <c r="B33" s="386">
        <f>OBLAST!B30</f>
        <v>46</v>
      </c>
      <c r="C33" s="387">
        <v>31</v>
      </c>
      <c r="D33" s="388" t="str">
        <f>OBLAST!C30</f>
        <v>Томская область</v>
      </c>
      <c r="E33" s="389">
        <f>OBLAST!D30</f>
        <v>17392</v>
      </c>
      <c r="F33" s="390">
        <f>(E33-OBLAST!E30)/OBLAST!E30*100</f>
        <v>-1.5175537938844847</v>
      </c>
      <c r="G33" s="391">
        <f>OBLAST!F30</f>
        <v>10063</v>
      </c>
      <c r="H33" s="390">
        <f>(G33-OBLAST!G30)/OBLAST!G30*100</f>
        <v>3.2208431634013746</v>
      </c>
      <c r="I33" s="391">
        <f>OBLAST!H30</f>
        <v>7187</v>
      </c>
      <c r="J33" s="392">
        <f>(I33-OBLAST!I30)/OBLAST!I30*100</f>
        <v>-5.8553838092742989</v>
      </c>
      <c r="K33" s="393">
        <f>OBLAST!J30</f>
        <v>58.336231884057973</v>
      </c>
      <c r="L33" s="310">
        <f>OBLAST!K30</f>
        <v>56.083529885520328</v>
      </c>
    </row>
    <row r="34" spans="1:12" s="103" customFormat="1" ht="15.75" thickBot="1" x14ac:dyDescent="0.3">
      <c r="A34" s="385">
        <f>OBLAST!A31</f>
        <v>30</v>
      </c>
      <c r="B34" s="386">
        <f>OBLAST!B31</f>
        <v>27</v>
      </c>
      <c r="C34" s="387">
        <v>30</v>
      </c>
      <c r="D34" s="388" t="str">
        <f>OBLAST!C31</f>
        <v>Курская область</v>
      </c>
      <c r="E34" s="389">
        <f>OBLAST!D31</f>
        <v>13903</v>
      </c>
      <c r="F34" s="390">
        <f>(E34-OBLAST!E31)/OBLAST!E31*100</f>
        <v>5.3018253427251381</v>
      </c>
      <c r="G34" s="391">
        <f>OBLAST!F31</f>
        <v>7830</v>
      </c>
      <c r="H34" s="390">
        <f>(G34-OBLAST!G31)/OBLAST!G31*100</f>
        <v>-2.2471910112359552</v>
      </c>
      <c r="I34" s="391">
        <f>OBLAST!H31</f>
        <v>5732</v>
      </c>
      <c r="J34" s="392">
        <f>(I34-OBLAST!I31)/OBLAST!I31*100</f>
        <v>14.274322169059012</v>
      </c>
      <c r="K34" s="393">
        <f>OBLAST!J31</f>
        <v>57.734847367644889</v>
      </c>
      <c r="L34" s="310">
        <f>OBLAST!K31</f>
        <v>61.49239981575311</v>
      </c>
    </row>
    <row r="35" spans="1:12" s="13" customFormat="1" ht="15.75" thickBot="1" x14ac:dyDescent="0.3">
      <c r="A35" s="385">
        <f>OBLAST!A32</f>
        <v>31</v>
      </c>
      <c r="B35" s="386">
        <f>OBLAST!B32</f>
        <v>39</v>
      </c>
      <c r="C35" s="387">
        <v>36</v>
      </c>
      <c r="D35" s="388" t="str">
        <f>OBLAST!C32</f>
        <v>Забайкальский край</v>
      </c>
      <c r="E35" s="389">
        <f>OBLAST!D32</f>
        <v>22703</v>
      </c>
      <c r="F35" s="390">
        <f>(E35-OBLAST!E32)/OBLAST!E32*100</f>
        <v>-3.6906630467059767</v>
      </c>
      <c r="G35" s="391">
        <f>OBLAST!F32</f>
        <v>12880</v>
      </c>
      <c r="H35" s="390">
        <f>(G35-OBLAST!G32)/OBLAST!G32*100</f>
        <v>-6.8893226342803437</v>
      </c>
      <c r="I35" s="391">
        <f>OBLAST!H32</f>
        <v>9441</v>
      </c>
      <c r="J35" s="392">
        <f>(I35-OBLAST!I32)/OBLAST!I32*100</f>
        <v>-6.4135606661379851</v>
      </c>
      <c r="K35" s="393">
        <f>OBLAST!J32</f>
        <v>57.703507907351828</v>
      </c>
      <c r="L35" s="310">
        <f>OBLAST!K32</f>
        <v>57.827850006270637</v>
      </c>
    </row>
    <row r="36" spans="1:12" s="149" customFormat="1" ht="15.75" thickBot="1" x14ac:dyDescent="0.3">
      <c r="A36" s="385">
        <f>OBLAST!A33</f>
        <v>32</v>
      </c>
      <c r="B36" s="386">
        <f>OBLAST!B33</f>
        <v>42</v>
      </c>
      <c r="C36" s="387">
        <v>32</v>
      </c>
      <c r="D36" s="388" t="str">
        <f>OBLAST!C33</f>
        <v>Белгородская область</v>
      </c>
      <c r="E36" s="389">
        <f>OBLAST!D33</f>
        <v>14341</v>
      </c>
      <c r="F36" s="390">
        <f>(E36-OBLAST!E33)/OBLAST!E33*100</f>
        <v>0.95740936290038725</v>
      </c>
      <c r="G36" s="391">
        <f>OBLAST!F33</f>
        <v>8178</v>
      </c>
      <c r="H36" s="390">
        <f>(G36-OBLAST!G33)/OBLAST!G33*100</f>
        <v>3.1924290220820191</v>
      </c>
      <c r="I36" s="391">
        <f>OBLAST!H33</f>
        <v>6018</v>
      </c>
      <c r="J36" s="392">
        <f>(I36-OBLAST!I33)/OBLAST!I33*100</f>
        <v>3.0126668948990072</v>
      </c>
      <c r="K36" s="393">
        <f>OBLAST!J33</f>
        <v>57.607776838546073</v>
      </c>
      <c r="L36" s="310">
        <f>OBLAST!K33</f>
        <v>57.565192126098637</v>
      </c>
    </row>
    <row r="37" spans="1:12" s="153" customFormat="1" ht="15.75" thickBot="1" x14ac:dyDescent="0.3">
      <c r="A37" s="385">
        <f>OBLAST!A34</f>
        <v>33</v>
      </c>
      <c r="B37" s="386">
        <f>OBLAST!B34</f>
        <v>30</v>
      </c>
      <c r="C37" s="387">
        <v>26</v>
      </c>
      <c r="D37" s="388" t="str">
        <f>OBLAST!C34</f>
        <v>Липецкая область</v>
      </c>
      <c r="E37" s="389">
        <f>OBLAST!D34</f>
        <v>13234</v>
      </c>
      <c r="F37" s="390">
        <f>(E37-OBLAST!E34)/OBLAST!E34*100</f>
        <v>8.6446104589114192</v>
      </c>
      <c r="G37" s="391">
        <f>OBLAST!F34</f>
        <v>7104</v>
      </c>
      <c r="H37" s="390">
        <f>(G37-OBLAST!G34)/OBLAST!G34*100</f>
        <v>7.0432455275390909E-2</v>
      </c>
      <c r="I37" s="391">
        <f>OBLAST!H34</f>
        <v>5313</v>
      </c>
      <c r="J37" s="392">
        <f>(I37-OBLAST!I34)/OBLAST!I34*100</f>
        <v>14.086321666308782</v>
      </c>
      <c r="K37" s="393">
        <f>OBLAST!J34</f>
        <v>57.211886929209953</v>
      </c>
      <c r="L37" s="310">
        <f>OBLAST!K34</f>
        <v>60.386185777475333</v>
      </c>
    </row>
    <row r="38" spans="1:12" s="142" customFormat="1" ht="15.75" thickBot="1" x14ac:dyDescent="0.3">
      <c r="A38" s="385">
        <f>OBLAST!A35</f>
        <v>34</v>
      </c>
      <c r="B38" s="386">
        <f>OBLAST!B35</f>
        <v>44</v>
      </c>
      <c r="C38" s="387">
        <v>33</v>
      </c>
      <c r="D38" s="388" t="str">
        <f>OBLAST!C35</f>
        <v>Самарская область</v>
      </c>
      <c r="E38" s="389">
        <f>OBLAST!D35</f>
        <v>44332</v>
      </c>
      <c r="F38" s="390">
        <f>(E38-OBLAST!E35)/OBLAST!E35*100</f>
        <v>3.9681050656660415</v>
      </c>
      <c r="G38" s="391">
        <f>OBLAST!F35</f>
        <v>24686</v>
      </c>
      <c r="H38" s="390">
        <f>(G38-OBLAST!G35)/OBLAST!G35*100</f>
        <v>3.7881017447971415</v>
      </c>
      <c r="I38" s="391">
        <f>OBLAST!H35</f>
        <v>18502</v>
      </c>
      <c r="J38" s="392">
        <f>(I38-OBLAST!I35)/OBLAST!I35*100</f>
        <v>4.377750197450073</v>
      </c>
      <c r="K38" s="393">
        <f>OBLAST!J35</f>
        <v>57.159396128554228</v>
      </c>
      <c r="L38" s="310">
        <f>OBLAST!K35</f>
        <v>57.298065572980661</v>
      </c>
    </row>
    <row r="39" spans="1:12" s="109" customFormat="1" ht="15.75" thickBot="1" x14ac:dyDescent="0.3">
      <c r="A39" s="385">
        <f>OBLAST!A36</f>
        <v>35</v>
      </c>
      <c r="B39" s="386">
        <f>OBLAST!B36</f>
        <v>20</v>
      </c>
      <c r="C39" s="387">
        <v>35</v>
      </c>
      <c r="D39" s="388" t="str">
        <f>OBLAST!C36</f>
        <v>Алтайский край</v>
      </c>
      <c r="E39" s="389">
        <f>OBLAST!D36</f>
        <v>39029</v>
      </c>
      <c r="F39" s="390">
        <f>(E39-OBLAST!E36)/OBLAST!E36*100</f>
        <v>5.3186896216741326</v>
      </c>
      <c r="G39" s="391">
        <f>OBLAST!F36</f>
        <v>21452</v>
      </c>
      <c r="H39" s="390">
        <f>(G39-OBLAST!G36)/OBLAST!G36*100</f>
        <v>-8.7187779243436445</v>
      </c>
      <c r="I39" s="391">
        <f>OBLAST!H36</f>
        <v>16119</v>
      </c>
      <c r="J39" s="392">
        <f>(I39-OBLAST!I36)/OBLAST!I36*100</f>
        <v>20.705406619739403</v>
      </c>
      <c r="K39" s="393">
        <f>OBLAST!J36</f>
        <v>57.097229245960982</v>
      </c>
      <c r="L39" s="310">
        <f>OBLAST!K36</f>
        <v>63.766110432777097</v>
      </c>
    </row>
    <row r="40" spans="1:12" s="51" customFormat="1" ht="15.75" thickBot="1" x14ac:dyDescent="0.3">
      <c r="A40" s="385">
        <f>OBLAST!A37</f>
        <v>36</v>
      </c>
      <c r="B40" s="386">
        <f>OBLAST!B37</f>
        <v>34</v>
      </c>
      <c r="C40" s="387">
        <v>34</v>
      </c>
      <c r="D40" s="388" t="str">
        <f>OBLAST!C37</f>
        <v>Свердловская область</v>
      </c>
      <c r="E40" s="389">
        <f>OBLAST!D37</f>
        <v>58490</v>
      </c>
      <c r="F40" s="390">
        <f>(E40-OBLAST!E37)/OBLAST!E37*100</f>
        <v>1.2691102377201031</v>
      </c>
      <c r="G40" s="391">
        <f>OBLAST!F37</f>
        <v>32130</v>
      </c>
      <c r="H40" s="390">
        <f>(G40-OBLAST!G37)/OBLAST!G37*100</f>
        <v>-1.8391787852865698</v>
      </c>
      <c r="I40" s="391">
        <f>OBLAST!H37</f>
        <v>24371</v>
      </c>
      <c r="J40" s="392">
        <f>(I40-OBLAST!I37)/OBLAST!I37*100</f>
        <v>4.1896455901842584</v>
      </c>
      <c r="K40" s="393">
        <f>OBLAST!J37</f>
        <v>56.866250154864517</v>
      </c>
      <c r="L40" s="310">
        <f>OBLAST!K37</f>
        <v>58.321900112253452</v>
      </c>
    </row>
    <row r="41" spans="1:12" s="60" customFormat="1" ht="15.75" thickBot="1" x14ac:dyDescent="0.3">
      <c r="A41" s="385">
        <f>OBLAST!A38</f>
        <v>37</v>
      </c>
      <c r="B41" s="386">
        <f>OBLAST!B38</f>
        <v>36</v>
      </c>
      <c r="C41" s="387">
        <v>42</v>
      </c>
      <c r="D41" s="388" t="str">
        <f>OBLAST!C38</f>
        <v>Вологодская область</v>
      </c>
      <c r="E41" s="389">
        <f>OBLAST!D38</f>
        <v>17314</v>
      </c>
      <c r="F41" s="390">
        <f>(E41-OBLAST!E38)/OBLAST!E38*100</f>
        <v>-2.324269434728647</v>
      </c>
      <c r="G41" s="391">
        <f>OBLAST!F38</f>
        <v>9446</v>
      </c>
      <c r="H41" s="390">
        <f>(G41-OBLAST!G38)/OBLAST!G38*100</f>
        <v>-6.6969577242196765</v>
      </c>
      <c r="I41" s="391">
        <f>OBLAST!H38</f>
        <v>7346</v>
      </c>
      <c r="J41" s="392">
        <f>(I41-OBLAST!I38)/OBLAST!I38*100</f>
        <v>0.87887942872837133</v>
      </c>
      <c r="K41" s="393">
        <f>OBLAST!J38</f>
        <v>56.252977608384953</v>
      </c>
      <c r="L41" s="394">
        <f>OBLAST!K38</f>
        <v>58.163851545444103</v>
      </c>
    </row>
    <row r="42" spans="1:12" s="78" customFormat="1" ht="15.75" thickBot="1" x14ac:dyDescent="0.3">
      <c r="A42" s="385">
        <f>OBLAST!A39</f>
        <v>38</v>
      </c>
      <c r="B42" s="386">
        <f>OBLAST!B39</f>
        <v>31</v>
      </c>
      <c r="C42" s="387">
        <v>37</v>
      </c>
      <c r="D42" s="388" t="str">
        <f>OBLAST!C39</f>
        <v>Кировская область</v>
      </c>
      <c r="E42" s="389">
        <f>OBLAST!D39</f>
        <v>18921</v>
      </c>
      <c r="F42" s="390">
        <f>(E42-OBLAST!E39)/OBLAST!E39*100</f>
        <v>-0.98901098901098894</v>
      </c>
      <c r="G42" s="391">
        <f>OBLAST!F39</f>
        <v>10569</v>
      </c>
      <c r="H42" s="390">
        <f>(G42-OBLAST!G39)/OBLAST!G39*100</f>
        <v>-7.9194981704129646</v>
      </c>
      <c r="I42" s="391">
        <f>OBLAST!H39</f>
        <v>8239</v>
      </c>
      <c r="J42" s="392">
        <f>(I42-OBLAST!I39)/OBLAST!I39*100</f>
        <v>7.9109364767518011</v>
      </c>
      <c r="K42" s="393">
        <f>OBLAST!J39</f>
        <v>56.194172692471291</v>
      </c>
      <c r="L42" s="394">
        <f>OBLAST!K39</f>
        <v>60.053366818395858</v>
      </c>
    </row>
    <row r="43" spans="1:12" s="51" customFormat="1" ht="15.75" thickBot="1" x14ac:dyDescent="0.3">
      <c r="A43" s="385">
        <f>OBLAST!A40</f>
        <v>39</v>
      </c>
      <c r="B43" s="386">
        <f>OBLAST!B40</f>
        <v>32</v>
      </c>
      <c r="C43" s="387">
        <v>49</v>
      </c>
      <c r="D43" s="388" t="str">
        <f>OBLAST!C40</f>
        <v>Магаданская область</v>
      </c>
      <c r="E43" s="389">
        <f>OBLAST!D40</f>
        <v>2649</v>
      </c>
      <c r="F43" s="390">
        <f>(E43-OBLAST!E40)/OBLAST!E40*100</f>
        <v>-8.1802426343154249</v>
      </c>
      <c r="G43" s="391">
        <f>OBLAST!F40</f>
        <v>1434</v>
      </c>
      <c r="H43" s="390">
        <f>(G43-OBLAST!G40)/OBLAST!G40*100</f>
        <v>-16.189362945645822</v>
      </c>
      <c r="I43" s="391">
        <f>OBLAST!H40</f>
        <v>1121</v>
      </c>
      <c r="J43" s="392">
        <f>(I43-OBLAST!I40)/OBLAST!I40*100</f>
        <v>-2.0104895104895104</v>
      </c>
      <c r="K43" s="393">
        <f>OBLAST!J40</f>
        <v>56.1252446183953</v>
      </c>
      <c r="L43" s="394">
        <f>OBLAST!K40</f>
        <v>59.929947460595443</v>
      </c>
    </row>
    <row r="44" spans="1:12" s="242" customFormat="1" ht="15.75" thickBot="1" x14ac:dyDescent="0.3">
      <c r="A44" s="385">
        <f>OBLAST!A41</f>
        <v>40</v>
      </c>
      <c r="B44" s="386">
        <f>OBLAST!B41</f>
        <v>35</v>
      </c>
      <c r="C44" s="387">
        <v>40</v>
      </c>
      <c r="D44" s="388" t="str">
        <f>OBLAST!C41</f>
        <v>Республика Коми</v>
      </c>
      <c r="E44" s="389">
        <f>OBLAST!D41</f>
        <v>17204</v>
      </c>
      <c r="F44" s="390">
        <f>(E44-OBLAST!E41)/OBLAST!E41*100</f>
        <v>1.2893729761554313</v>
      </c>
      <c r="G44" s="391">
        <f>OBLAST!F41</f>
        <v>9356</v>
      </c>
      <c r="H44" s="390">
        <f>(G44-OBLAST!G41)/OBLAST!G41*100</f>
        <v>-3.4069791451579601</v>
      </c>
      <c r="I44" s="391">
        <f>OBLAST!H41</f>
        <v>7459</v>
      </c>
      <c r="J44" s="392">
        <f>(I44-OBLAST!I41)/OBLAST!I41*100</f>
        <v>7.2003449267030755</v>
      </c>
      <c r="K44" s="393">
        <f>OBLAST!J41</f>
        <v>55.640796907523047</v>
      </c>
      <c r="L44" s="394">
        <f>OBLAST!K41</f>
        <v>58.19514539774093</v>
      </c>
    </row>
    <row r="45" spans="1:12" s="51" customFormat="1" ht="15.75" thickBot="1" x14ac:dyDescent="0.3">
      <c r="A45" s="385">
        <f>OBLAST!A42</f>
        <v>41</v>
      </c>
      <c r="B45" s="386">
        <f>OBLAST!B42</f>
        <v>49</v>
      </c>
      <c r="C45" s="387">
        <v>53</v>
      </c>
      <c r="D45" s="388" t="str">
        <f>OBLAST!C42</f>
        <v>Республика Бурятия</v>
      </c>
      <c r="E45" s="389">
        <f>OBLAST!D42</f>
        <v>20639</v>
      </c>
      <c r="F45" s="390">
        <f>(E45-OBLAST!E42)/OBLAST!E42*100</f>
        <v>-6.7416745741267912</v>
      </c>
      <c r="G45" s="391">
        <f>OBLAST!F42</f>
        <v>11282</v>
      </c>
      <c r="H45" s="390">
        <f>(G45-OBLAST!G42)/OBLAST!G42*100</f>
        <v>-4.3817272650224597</v>
      </c>
      <c r="I45" s="391">
        <f>OBLAST!H42</f>
        <v>9056</v>
      </c>
      <c r="J45" s="392">
        <f>(I45-OBLAST!I42)/OBLAST!I42*100</f>
        <v>-7.7236600774403916</v>
      </c>
      <c r="K45" s="393">
        <f>OBLAST!J42</f>
        <v>55.472514504867732</v>
      </c>
      <c r="L45" s="394">
        <f>OBLAST!K42</f>
        <v>54.592143617267382</v>
      </c>
    </row>
    <row r="46" spans="1:12" s="231" customFormat="1" ht="15.75" thickBot="1" x14ac:dyDescent="0.3">
      <c r="A46" s="385">
        <f>OBLAST!A43</f>
        <v>42</v>
      </c>
      <c r="B46" s="386">
        <f>OBLAST!B43</f>
        <v>56</v>
      </c>
      <c r="C46" s="387">
        <v>43</v>
      </c>
      <c r="D46" s="388" t="str">
        <f>OBLAST!C43</f>
        <v>Кемеровская область</v>
      </c>
      <c r="E46" s="389">
        <f>OBLAST!D43</f>
        <v>51730</v>
      </c>
      <c r="F46" s="390">
        <f>(E46-OBLAST!E43)/OBLAST!E43*100</f>
        <v>-3.7903585775926203</v>
      </c>
      <c r="G46" s="391">
        <f>OBLAST!F43</f>
        <v>27996</v>
      </c>
      <c r="H46" s="390">
        <f>(G46-OBLAST!G43)/OBLAST!G43*100</f>
        <v>-1.0672132306170046</v>
      </c>
      <c r="I46" s="391">
        <f>OBLAST!H43</f>
        <v>22901</v>
      </c>
      <c r="J46" s="392">
        <f>(I46-OBLAST!I43)/OBLAST!I43*100</f>
        <v>-7.6609814120398374</v>
      </c>
      <c r="K46" s="393">
        <f>OBLAST!J43</f>
        <v>55.005206593708863</v>
      </c>
      <c r="L46" s="394">
        <f>OBLAST!K43</f>
        <v>53.292905704438873</v>
      </c>
    </row>
    <row r="47" spans="1:12" s="201" customFormat="1" ht="15.75" thickBot="1" x14ac:dyDescent="0.3">
      <c r="A47" s="385">
        <f>OBLAST!A44</f>
        <v>43</v>
      </c>
      <c r="B47" s="386">
        <f>OBLAST!B44</f>
        <v>45</v>
      </c>
      <c r="C47" s="387">
        <v>41</v>
      </c>
      <c r="D47" s="388" t="str">
        <f>OBLAST!C44</f>
        <v>Пермский край</v>
      </c>
      <c r="E47" s="389">
        <f>OBLAST!D44</f>
        <v>39694</v>
      </c>
      <c r="F47" s="390">
        <f>(E47-OBLAST!E44)/OBLAST!E44*100</f>
        <v>-7.5830597657796091</v>
      </c>
      <c r="G47" s="391">
        <f>OBLAST!F44</f>
        <v>21435</v>
      </c>
      <c r="H47" s="390">
        <f>(G47-OBLAST!G44)/OBLAST!G44*100</f>
        <v>-9.7473684210526308</v>
      </c>
      <c r="I47" s="391">
        <f>OBLAST!H44</f>
        <v>17588</v>
      </c>
      <c r="J47" s="392">
        <f>(I47-OBLAST!I44)/OBLAST!I44*100</f>
        <v>-2.1475464559919883</v>
      </c>
      <c r="K47" s="393">
        <f>OBLAST!J44</f>
        <v>54.929144350767501</v>
      </c>
      <c r="L47" s="394">
        <f>OBLAST!K44</f>
        <v>56.921675774134798</v>
      </c>
    </row>
    <row r="48" spans="1:12" s="45" customFormat="1" x14ac:dyDescent="0.25">
      <c r="A48" s="385">
        <f>OBLAST!A45</f>
        <v>44</v>
      </c>
      <c r="B48" s="386">
        <f>OBLAST!B45</f>
        <v>38</v>
      </c>
      <c r="C48" s="387">
        <v>38</v>
      </c>
      <c r="D48" s="388" t="str">
        <f>OBLAST!C45</f>
        <v>Архангельская область с НАО</v>
      </c>
      <c r="E48" s="389">
        <f>OBLAST!D45</f>
        <v>19806</v>
      </c>
      <c r="F48" s="390">
        <f>(E48-OBLAST!E45)/OBLAST!E45*100</f>
        <v>-0.49236334405144699</v>
      </c>
      <c r="G48" s="391">
        <f>OBLAST!F45</f>
        <v>10684</v>
      </c>
      <c r="H48" s="390">
        <f>(G48-OBLAST!G45)/OBLAST!G45*100</f>
        <v>-5.9755346299392764</v>
      </c>
      <c r="I48" s="391">
        <f>OBLAST!H45</f>
        <v>8828</v>
      </c>
      <c r="J48" s="392">
        <f>(I48-OBLAST!I45)/OBLAST!I45*100</f>
        <v>7.1619325078902643</v>
      </c>
      <c r="K48" s="393">
        <f>OBLAST!J45</f>
        <v>54.756047560475608</v>
      </c>
      <c r="L48" s="394">
        <f>OBLAST!K45</f>
        <v>57.971532064690578</v>
      </c>
    </row>
    <row r="49" spans="1:13" s="20" customFormat="1" ht="15.75" thickBot="1" x14ac:dyDescent="0.3">
      <c r="A49" s="385">
        <f>OBLAST!A46</f>
        <v>45</v>
      </c>
      <c r="B49" s="386">
        <f>OBLAST!B46</f>
        <v>64</v>
      </c>
      <c r="C49" s="387">
        <v>50</v>
      </c>
      <c r="D49" s="388" t="str">
        <f>OBLAST!C46</f>
        <v>Сахалинская область</v>
      </c>
      <c r="E49" s="389">
        <f>OBLAST!D46</f>
        <v>8988</v>
      </c>
      <c r="F49" s="390">
        <f>(E49-OBLAST!E46)/OBLAST!E46*100</f>
        <v>-5.1398416886543536</v>
      </c>
      <c r="G49" s="391">
        <f>OBLAST!F46</f>
        <v>4848</v>
      </c>
      <c r="H49" s="390">
        <f>(G49-OBLAST!G46)/OBLAST!G46*100</f>
        <v>3.0831384222836489</v>
      </c>
      <c r="I49" s="391">
        <f>OBLAST!H46</f>
        <v>4053</v>
      </c>
      <c r="J49" s="392">
        <f>(I49-OBLAST!I46)/OBLAST!I46*100</f>
        <v>-10.470510271703116</v>
      </c>
      <c r="K49" s="393">
        <f>OBLAST!J46</f>
        <v>54.465790360633633</v>
      </c>
      <c r="L49" s="310">
        <f>OBLAST!K46</f>
        <v>50.953412784398701</v>
      </c>
    </row>
    <row r="50" spans="1:13" s="149" customFormat="1" ht="15.75" thickBot="1" x14ac:dyDescent="0.3">
      <c r="A50" s="395">
        <f>OBLAST!A47</f>
        <v>46</v>
      </c>
      <c r="B50" s="396">
        <f>OBLAST!B47</f>
        <v>55</v>
      </c>
      <c r="C50" s="397">
        <v>48</v>
      </c>
      <c r="D50" s="398" t="str">
        <f>OBLAST!C47</f>
        <v>Тюменская область</v>
      </c>
      <c r="E50" s="399">
        <f>OBLAST!D47</f>
        <v>24757</v>
      </c>
      <c r="F50" s="400">
        <f>(E50-OBLAST!E47)/OBLAST!E47*100</f>
        <v>-7.0962173521465024</v>
      </c>
      <c r="G50" s="401">
        <f>OBLAST!F47</f>
        <v>13532</v>
      </c>
      <c r="H50" s="400">
        <f>(G50-OBLAST!G47)/OBLAST!G47*100</f>
        <v>-2.8013216491883353</v>
      </c>
      <c r="I50" s="401">
        <f>OBLAST!H47</f>
        <v>11368</v>
      </c>
      <c r="J50" s="402">
        <f>(I50-OBLAST!I47)/OBLAST!I47*100</f>
        <v>-6.0728744939271255</v>
      </c>
      <c r="K50" s="403">
        <f>OBLAST!J47</f>
        <v>54.345381526104418</v>
      </c>
      <c r="L50" s="404">
        <f>OBLAST!K47</f>
        <v>53.494716618635927</v>
      </c>
    </row>
    <row r="51" spans="1:13" s="51" customFormat="1" ht="15.75" customHeight="1" thickBot="1" x14ac:dyDescent="0.3">
      <c r="A51" s="405">
        <f>OBLAST!A48</f>
        <v>47</v>
      </c>
      <c r="B51" s="406">
        <f>OBLAST!B48</f>
        <v>43</v>
      </c>
      <c r="C51" s="407">
        <v>39</v>
      </c>
      <c r="D51" s="408" t="str">
        <f>OBLAST!C48</f>
        <v>Архангельская область</v>
      </c>
      <c r="E51" s="409">
        <f>OBLAST!D48</f>
        <v>19074</v>
      </c>
      <c r="F51" s="410">
        <f>(E51-OBLAST!E48)/OBLAST!E48*100</f>
        <v>-0.39686684073107048</v>
      </c>
      <c r="G51" s="411">
        <f>OBLAST!F48</f>
        <v>10209</v>
      </c>
      <c r="H51" s="410">
        <f>(G51-OBLAST!G48)/OBLAST!G48*100</f>
        <v>-5.655669531466593</v>
      </c>
      <c r="I51" s="411">
        <f>OBLAST!H48</f>
        <v>8594</v>
      </c>
      <c r="J51" s="412">
        <f>(I51-OBLAST!I48)/OBLAST!I48*100</f>
        <v>7.4518629657414346</v>
      </c>
      <c r="K51" s="413">
        <f>OBLAST!J48</f>
        <v>54.294527469020913</v>
      </c>
      <c r="L51" s="414">
        <f>OBLAST!K48</f>
        <v>57.500398533397103</v>
      </c>
    </row>
    <row r="52" spans="1:13" s="39" customFormat="1" ht="15.75" thickBot="1" x14ac:dyDescent="0.3">
      <c r="A52" s="415">
        <f>OBLAST!A49</f>
        <v>48</v>
      </c>
      <c r="B52" s="416">
        <f>OBLAST!B49</f>
        <v>41</v>
      </c>
      <c r="C52" s="417">
        <v>57</v>
      </c>
      <c r="D52" s="418" t="str">
        <f>OBLAST!C49</f>
        <v>Красноярский край</v>
      </c>
      <c r="E52" s="419">
        <f>OBLAST!D49</f>
        <v>48152</v>
      </c>
      <c r="F52" s="420">
        <f>(E52-OBLAST!E49)/OBLAST!E49*100</f>
        <v>3.4859230603911455</v>
      </c>
      <c r="G52" s="421">
        <f>OBLAST!F49</f>
        <v>25284</v>
      </c>
      <c r="H52" s="420">
        <f>(G52-OBLAST!G49)/OBLAST!G49*100</f>
        <v>-2.5063623043109433</v>
      </c>
      <c r="I52" s="421">
        <f>OBLAST!H49</f>
        <v>21483</v>
      </c>
      <c r="J52" s="422">
        <f>(I52-OBLAST!I49)/OBLAST!I49*100</f>
        <v>13.187565858798736</v>
      </c>
      <c r="K52" s="423">
        <f>OBLAST!J49</f>
        <v>54.06376290974405</v>
      </c>
      <c r="L52" s="306">
        <f>OBLAST!K49</f>
        <v>57.741461459678497</v>
      </c>
    </row>
    <row r="53" spans="1:13" s="51" customFormat="1" ht="15.75" thickBot="1" x14ac:dyDescent="0.3">
      <c r="A53" s="385">
        <f>OBLAST!A50</f>
        <v>49</v>
      </c>
      <c r="B53" s="386">
        <f>OBLAST!B50</f>
        <v>40</v>
      </c>
      <c r="C53" s="387">
        <v>62</v>
      </c>
      <c r="D53" s="388" t="str">
        <f>OBLAST!C50</f>
        <v>Республика Марий Эл</v>
      </c>
      <c r="E53" s="389">
        <f>OBLAST!D50</f>
        <v>7597</v>
      </c>
      <c r="F53" s="390">
        <f>(E53-OBLAST!E50)/OBLAST!E50*100</f>
        <v>-2.0247614134640184</v>
      </c>
      <c r="G53" s="391">
        <f>OBLAST!F50</f>
        <v>3878</v>
      </c>
      <c r="H53" s="390">
        <f>(G53-OBLAST!G50)/OBLAST!G50*100</f>
        <v>-11.783439490445859</v>
      </c>
      <c r="I53" s="391">
        <f>OBLAST!H50</f>
        <v>3331</v>
      </c>
      <c r="J53" s="392">
        <f>(I53-OBLAST!I50)/OBLAST!I50*100</f>
        <v>3.8341645885286781</v>
      </c>
      <c r="K53" s="393">
        <f>OBLAST!J50</f>
        <v>53.793868775142187</v>
      </c>
      <c r="L53" s="310">
        <f>OBLAST!K50</f>
        <v>57.811678064176753</v>
      </c>
    </row>
    <row r="54" spans="1:13" s="184" customFormat="1" ht="15.75" thickBot="1" x14ac:dyDescent="0.3">
      <c r="A54" s="385">
        <f>OBLAST!A51</f>
        <v>50</v>
      </c>
      <c r="B54" s="386">
        <f>OBLAST!B51</f>
        <v>53</v>
      </c>
      <c r="C54" s="387">
        <v>59</v>
      </c>
      <c r="D54" s="388" t="str">
        <f>OBLAST!C51</f>
        <v>Челябинская область</v>
      </c>
      <c r="E54" s="389">
        <f>OBLAST!D51</f>
        <v>63366</v>
      </c>
      <c r="F54" s="390">
        <f>(E54-OBLAST!E51)/OBLAST!E51*100</f>
        <v>-4.8086889900401104</v>
      </c>
      <c r="G54" s="391">
        <f>OBLAST!F51</f>
        <v>33076</v>
      </c>
      <c r="H54" s="390">
        <f>(G54-OBLAST!G51)/OBLAST!G51*100</f>
        <v>-5.0713199207875332</v>
      </c>
      <c r="I54" s="391">
        <f>OBLAST!H51</f>
        <v>29013</v>
      </c>
      <c r="J54" s="392">
        <f>(I54-OBLAST!I51)/OBLAST!I51*100</f>
        <v>-2.2736459175424417</v>
      </c>
      <c r="K54" s="393">
        <f>OBLAST!J51</f>
        <v>53.271916120407802</v>
      </c>
      <c r="L54" s="310">
        <f>OBLAST!K51</f>
        <v>53.994204335900577</v>
      </c>
    </row>
    <row r="55" spans="1:13" s="127" customFormat="1" ht="15.75" thickBot="1" x14ac:dyDescent="0.3">
      <c r="A55" s="385">
        <f>OBLAST!A52</f>
        <v>51</v>
      </c>
      <c r="B55" s="386">
        <f>OBLAST!B52</f>
        <v>63</v>
      </c>
      <c r="C55" s="387">
        <v>45</v>
      </c>
      <c r="D55" s="388" t="str">
        <f>OBLAST!C52</f>
        <v>Калининградская область</v>
      </c>
      <c r="E55" s="389">
        <f>OBLAST!D52</f>
        <v>13573</v>
      </c>
      <c r="F55" s="390">
        <f>(E55-OBLAST!E52)/OBLAST!E52*100</f>
        <v>-8.9732412313057477</v>
      </c>
      <c r="G55" s="391">
        <f>OBLAST!F52</f>
        <v>7136</v>
      </c>
      <c r="H55" s="390">
        <f>(G55-OBLAST!G52)/OBLAST!G52*100</f>
        <v>-1.843191196698762</v>
      </c>
      <c r="I55" s="391">
        <f>OBLAST!H52</f>
        <v>6303</v>
      </c>
      <c r="J55" s="392">
        <f>(I55-OBLAST!I52)/OBLAST!I52*100</f>
        <v>-8.2532751091703069</v>
      </c>
      <c r="K55" s="393">
        <f>OBLAST!J52</f>
        <v>53.099188927747598</v>
      </c>
      <c r="L55" s="310">
        <f>OBLAST!K52</f>
        <v>51.41442715700142</v>
      </c>
    </row>
    <row r="56" spans="1:13" s="51" customFormat="1" ht="15.75" thickBot="1" x14ac:dyDescent="0.3">
      <c r="A56" s="385">
        <f>OBLAST!A53</f>
        <v>52</v>
      </c>
      <c r="B56" s="386">
        <f>OBLAST!B53</f>
        <v>62</v>
      </c>
      <c r="C56" s="387">
        <v>58</v>
      </c>
      <c r="D56" s="388" t="str">
        <f>OBLAST!C53</f>
        <v>Иркутская область</v>
      </c>
      <c r="E56" s="389">
        <f>OBLAST!D53</f>
        <v>42174</v>
      </c>
      <c r="F56" s="390">
        <f>(E56-OBLAST!E53)/OBLAST!E53*100</f>
        <v>-8.1756624354982694</v>
      </c>
      <c r="G56" s="391">
        <f>OBLAST!F53</f>
        <v>22346</v>
      </c>
      <c r="H56" s="390">
        <f>(G56-OBLAST!G53)/OBLAST!G53*100</f>
        <v>-3.9418819584748315</v>
      </c>
      <c r="I56" s="391">
        <f>OBLAST!H53</f>
        <v>19774</v>
      </c>
      <c r="J56" s="392">
        <f>(I56-OBLAST!I53)/OBLAST!I53*100</f>
        <v>-9.4389741241126632</v>
      </c>
      <c r="K56" s="393">
        <f>OBLAST!J53</f>
        <v>53.053181386514723</v>
      </c>
      <c r="L56" s="310">
        <f>OBLAST!K53</f>
        <v>51.583218768016323</v>
      </c>
    </row>
    <row r="57" spans="1:13" s="189" customFormat="1" ht="15.75" thickBot="1" x14ac:dyDescent="0.3">
      <c r="A57" s="385">
        <f>OBLAST!A54</f>
        <v>53</v>
      </c>
      <c r="B57" s="386">
        <f>OBLAST!B54</f>
        <v>58</v>
      </c>
      <c r="C57" s="387">
        <v>54</v>
      </c>
      <c r="D57" s="388" t="str">
        <f>OBLAST!C54</f>
        <v>Тюменская область</v>
      </c>
      <c r="E57" s="389">
        <f>OBLAST!D54</f>
        <v>53364</v>
      </c>
      <c r="F57" s="390">
        <f>(E57-OBLAST!E54)/OBLAST!E54*100</f>
        <v>-2.7606188159405236</v>
      </c>
      <c r="G57" s="391">
        <f>OBLAST!F54</f>
        <v>27898</v>
      </c>
      <c r="H57" s="390">
        <f>(G57-OBLAST!G54)/OBLAST!G54*100</f>
        <v>-0.2110383803698537</v>
      </c>
      <c r="I57" s="391">
        <f>OBLAST!H54</f>
        <v>24923</v>
      </c>
      <c r="J57" s="392">
        <f>(I57-OBLAST!I54)/OBLAST!I54*100</f>
        <v>-0.9970604592039406</v>
      </c>
      <c r="K57" s="393">
        <f>OBLAST!J54</f>
        <v>52.816114802824629</v>
      </c>
      <c r="L57" s="310">
        <f>OBLAST!K54</f>
        <v>52.618998324895067</v>
      </c>
    </row>
    <row r="58" spans="1:13" s="190" customFormat="1" ht="15.75" thickBot="1" x14ac:dyDescent="0.3">
      <c r="A58" s="385">
        <f>OBLAST!A55</f>
        <v>54</v>
      </c>
      <c r="B58" s="386">
        <f>OBLAST!B55</f>
        <v>61</v>
      </c>
      <c r="C58" s="387">
        <v>56</v>
      </c>
      <c r="D58" s="388" t="str">
        <f>OBLAST!C55</f>
        <v>Нижегородская область</v>
      </c>
      <c r="E58" s="389">
        <f>OBLAST!D55</f>
        <v>42337</v>
      </c>
      <c r="F58" s="390">
        <f>(E58-OBLAST!E55)/OBLAST!E55*100</f>
        <v>-1.6082177136349902</v>
      </c>
      <c r="G58" s="391">
        <f>OBLAST!F55</f>
        <v>21663</v>
      </c>
      <c r="H58" s="390">
        <f>(G58-OBLAST!G55)/OBLAST!G55*100</f>
        <v>0.85195530726256985</v>
      </c>
      <c r="I58" s="391">
        <f>OBLAST!H55</f>
        <v>19910</v>
      </c>
      <c r="J58" s="392">
        <f>(I58-OBLAST!I55)/OBLAST!I55*100</f>
        <v>-0.85648839756996309</v>
      </c>
      <c r="K58" s="393">
        <f>OBLAST!J55</f>
        <v>52.108339547302343</v>
      </c>
      <c r="L58" s="310">
        <f>OBLAST!K55</f>
        <v>51.681824743756309</v>
      </c>
    </row>
    <row r="59" spans="1:13" s="189" customFormat="1" ht="15.75" thickBot="1" x14ac:dyDescent="0.3">
      <c r="A59" s="385">
        <f>OBLAST!A56</f>
        <v>55</v>
      </c>
      <c r="B59" s="386">
        <f>OBLAST!B56</f>
        <v>59</v>
      </c>
      <c r="C59" s="387">
        <v>47</v>
      </c>
      <c r="D59" s="388" t="str">
        <f>OBLAST!C56</f>
        <v>Ханты-Мансийский автономный округ - Югра</v>
      </c>
      <c r="E59" s="389">
        <f>OBLAST!D56</f>
        <v>20977</v>
      </c>
      <c r="F59" s="390">
        <f>(E59-OBLAST!E56)/OBLAST!E56*100</f>
        <v>1.3430600512102033</v>
      </c>
      <c r="G59" s="391">
        <f>OBLAST!F56</f>
        <v>10584</v>
      </c>
      <c r="H59" s="390">
        <f>(G59-OBLAST!G56)/OBLAST!G56*100</f>
        <v>2.8871391076115485</v>
      </c>
      <c r="I59" s="391">
        <f>OBLAST!H56</f>
        <v>9797</v>
      </c>
      <c r="J59" s="392">
        <f>(I59-OBLAST!I56)/OBLAST!I56*100</f>
        <v>4.3677426227761798</v>
      </c>
      <c r="K59" s="393">
        <f>OBLAST!J56</f>
        <v>51.930719788037877</v>
      </c>
      <c r="L59" s="310">
        <f>OBLAST!K56</f>
        <v>52.287282708142733</v>
      </c>
    </row>
    <row r="60" spans="1:13" s="230" customFormat="1" ht="15.75" thickBot="1" x14ac:dyDescent="0.3">
      <c r="A60" s="385">
        <f>OBLAST!A57</f>
        <v>56</v>
      </c>
      <c r="B60" s="386">
        <f>OBLAST!B57</f>
        <v>28</v>
      </c>
      <c r="C60" s="387">
        <v>55</v>
      </c>
      <c r="D60" s="388" t="str">
        <f>OBLAST!C57</f>
        <v>Костромская область</v>
      </c>
      <c r="E60" s="389">
        <f>OBLAST!D57</f>
        <v>9114</v>
      </c>
      <c r="F60" s="390">
        <f>(E60-OBLAST!E57)/OBLAST!E57*100</f>
        <v>10.379072302288966</v>
      </c>
      <c r="G60" s="391">
        <f>OBLAST!F57</f>
        <v>4690</v>
      </c>
      <c r="H60" s="390">
        <f>(G60-OBLAST!G57)/OBLAST!G57*100</f>
        <v>-4.6554177678389914</v>
      </c>
      <c r="I60" s="391">
        <f>OBLAST!H57</f>
        <v>4351</v>
      </c>
      <c r="J60" s="392">
        <f>(I60-OBLAST!I57)/OBLAST!I57*100</f>
        <v>36.823899371069182</v>
      </c>
      <c r="K60" s="393">
        <f>OBLAST!J57</f>
        <v>51.874792611436803</v>
      </c>
      <c r="L60" s="310">
        <f>OBLAST!K57</f>
        <v>60.73589332016298</v>
      </c>
      <c r="M60" s="229"/>
    </row>
    <row r="61" spans="1:13" s="217" customFormat="1" ht="15.75" thickBot="1" x14ac:dyDescent="0.3">
      <c r="A61" s="395">
        <f>OBLAST!A58</f>
        <v>57</v>
      </c>
      <c r="B61" s="396">
        <f>OBLAST!B58</f>
        <v>67</v>
      </c>
      <c r="C61" s="397">
        <v>69</v>
      </c>
      <c r="D61" s="398" t="str">
        <f>OBLAST!C58</f>
        <v>Хабаровский край</v>
      </c>
      <c r="E61" s="399">
        <f>OBLAST!D58</f>
        <v>22695</v>
      </c>
      <c r="F61" s="400">
        <f>(E61-OBLAST!E58)/OBLAST!E58*100</f>
        <v>-5.2005012531328321</v>
      </c>
      <c r="G61" s="401">
        <f>OBLAST!F58</f>
        <v>11790</v>
      </c>
      <c r="H61" s="400">
        <f>(G61-OBLAST!G58)/OBLAST!G58*100</f>
        <v>-1.6434470676566282</v>
      </c>
      <c r="I61" s="401">
        <f>OBLAST!H58</f>
        <v>10962</v>
      </c>
      <c r="J61" s="402">
        <f>(I61-OBLAST!I58)/OBLAST!I58*100</f>
        <v>-5.8570937822054274</v>
      </c>
      <c r="K61" s="403">
        <f>OBLAST!J58</f>
        <v>51.819620253164558</v>
      </c>
      <c r="L61" s="404">
        <f>OBLAST!K58</f>
        <v>50.725741610596252</v>
      </c>
    </row>
    <row r="62" spans="1:13" s="51" customFormat="1" ht="15.75" thickBot="1" x14ac:dyDescent="0.3">
      <c r="A62" s="405"/>
      <c r="B62" s="406"/>
      <c r="C62" s="407"/>
      <c r="D62" s="408" t="str">
        <f>OBLAST!C59</f>
        <v>Всего по России</v>
      </c>
      <c r="E62" s="409">
        <f>OBLAST!D59</f>
        <v>2016435</v>
      </c>
      <c r="F62" s="410">
        <f>(E62-OBLAST!E59)/OBLAST!E59*100</f>
        <v>0.86613109768298047</v>
      </c>
      <c r="G62" s="411">
        <f>OBLAST!F59</f>
        <v>1016538</v>
      </c>
      <c r="H62" s="410">
        <f>(G62-OBLAST!G59)/OBLAST!G59*100</f>
        <v>-2.1176085428442128</v>
      </c>
      <c r="I62" s="411">
        <f>OBLAST!H59</f>
        <v>952747</v>
      </c>
      <c r="J62" s="412">
        <f>(I62-OBLAST!I59)/OBLAST!I59*100</f>
        <v>5.3844401084874152</v>
      </c>
      <c r="K62" s="413">
        <f>OBLAST!J59</f>
        <v>51.61964875576669</v>
      </c>
      <c r="L62" s="424">
        <f>OBLAST!K59</f>
        <v>53.460880738063153</v>
      </c>
    </row>
    <row r="63" spans="1:13" s="61" customFormat="1" ht="15.75" thickBot="1" x14ac:dyDescent="0.3">
      <c r="A63" s="415">
        <f>OBLAST!A60</f>
        <v>58</v>
      </c>
      <c r="B63" s="416">
        <f>OBLAST!B60</f>
        <v>83</v>
      </c>
      <c r="C63" s="417">
        <v>60</v>
      </c>
      <c r="D63" s="418" t="str">
        <f>OBLAST!C60</f>
        <v>Ивановская область</v>
      </c>
      <c r="E63" s="419">
        <f>OBLAST!D60</f>
        <v>13752</v>
      </c>
      <c r="F63" s="420">
        <f>(E63-OBLAST!E60)/OBLAST!E60*100</f>
        <v>-1.0220238952065639</v>
      </c>
      <c r="G63" s="421">
        <f>OBLAST!F60</f>
        <v>6646</v>
      </c>
      <c r="H63" s="420">
        <f>(G63-OBLAST!G60)/OBLAST!G60*100</f>
        <v>2.2304260882941089</v>
      </c>
      <c r="I63" s="421">
        <f>OBLAST!H60</f>
        <v>6257</v>
      </c>
      <c r="J63" s="422">
        <f>(I63-OBLAST!I60)/OBLAST!I60*100</f>
        <v>-33.015737073118515</v>
      </c>
      <c r="K63" s="423">
        <f>OBLAST!J60</f>
        <v>51.50740137952414</v>
      </c>
      <c r="L63" s="425">
        <f>OBLAST!K60</f>
        <v>41.036485292261077</v>
      </c>
    </row>
    <row r="64" spans="1:13" s="254" customFormat="1" ht="15.75" thickBot="1" x14ac:dyDescent="0.3">
      <c r="A64" s="385">
        <f>OBLAST!A61</f>
        <v>59</v>
      </c>
      <c r="B64" s="386">
        <f>OBLAST!B61</f>
        <v>60</v>
      </c>
      <c r="C64" s="387">
        <v>61</v>
      </c>
      <c r="D64" s="388" t="str">
        <f>OBLAST!C61</f>
        <v>Республика Башкортостан</v>
      </c>
      <c r="E64" s="389">
        <f>OBLAST!D61</f>
        <v>55883</v>
      </c>
      <c r="F64" s="390">
        <f>(E64-OBLAST!E61)/OBLAST!E61*100</f>
        <v>0.96843550689287594</v>
      </c>
      <c r="G64" s="391">
        <f>OBLAST!F61</f>
        <v>27709</v>
      </c>
      <c r="H64" s="390">
        <f>(G64-OBLAST!G61)/OBLAST!G61*100</f>
        <v>-3.6878693083072642</v>
      </c>
      <c r="I64" s="391">
        <f>OBLAST!H61</f>
        <v>26361</v>
      </c>
      <c r="J64" s="392">
        <f>(I64-OBLAST!I61)/OBLAST!I61*100</f>
        <v>0.2357504087607894</v>
      </c>
      <c r="K64" s="393">
        <f>OBLAST!J61</f>
        <v>51.246532272979472</v>
      </c>
      <c r="L64" s="394">
        <f>OBLAST!K61</f>
        <v>52.243549002160933</v>
      </c>
    </row>
    <row r="65" spans="1:12" s="227" customFormat="1" ht="15.75" thickBot="1" x14ac:dyDescent="0.3">
      <c r="A65" s="385">
        <f>OBLAST!A62</f>
        <v>60</v>
      </c>
      <c r="B65" s="386">
        <f>OBLAST!B62</f>
        <v>48</v>
      </c>
      <c r="C65" s="387">
        <v>52</v>
      </c>
      <c r="D65" s="388" t="str">
        <f>OBLAST!C62</f>
        <v>Владимирская область</v>
      </c>
      <c r="E65" s="389">
        <f>OBLAST!D62</f>
        <v>17371</v>
      </c>
      <c r="F65" s="390">
        <f>(E65-OBLAST!E62)/OBLAST!E62*100</f>
        <v>3.4788824685768751</v>
      </c>
      <c r="G65" s="391">
        <f>OBLAST!F62</f>
        <v>8809</v>
      </c>
      <c r="H65" s="390">
        <f>(G65-OBLAST!G62)/OBLAST!G62*100</f>
        <v>0.20475486292799455</v>
      </c>
      <c r="I65" s="391">
        <f>OBLAST!H62</f>
        <v>8407</v>
      </c>
      <c r="J65" s="392">
        <f>(I65-OBLAST!I62)/OBLAST!I62*100</f>
        <v>16.022633176925201</v>
      </c>
      <c r="K65" s="393">
        <f>OBLAST!J62</f>
        <v>51.167518587360597</v>
      </c>
      <c r="L65" s="394">
        <f>OBLAST!K62</f>
        <v>54.816985720521288</v>
      </c>
    </row>
    <row r="66" spans="1:12" s="96" customFormat="1" ht="15.75" thickBot="1" x14ac:dyDescent="0.3">
      <c r="A66" s="385">
        <f>OBLAST!A63</f>
        <v>61</v>
      </c>
      <c r="B66" s="386">
        <f>OBLAST!B63</f>
        <v>51</v>
      </c>
      <c r="C66" s="387">
        <v>64</v>
      </c>
      <c r="D66" s="388" t="str">
        <f>OBLAST!C63</f>
        <v>Смоленская область</v>
      </c>
      <c r="E66" s="389">
        <f>OBLAST!D63</f>
        <v>14767</v>
      </c>
      <c r="F66" s="390">
        <f>(E66-OBLAST!E63)/OBLAST!E63*100</f>
        <v>5.795959306490901</v>
      </c>
      <c r="G66" s="391">
        <f>OBLAST!F63</f>
        <v>7506</v>
      </c>
      <c r="H66" s="390">
        <f>(G66-OBLAST!G63)/OBLAST!G63*100</f>
        <v>2.4570024570024569</v>
      </c>
      <c r="I66" s="391">
        <f>OBLAST!H63</f>
        <v>7169</v>
      </c>
      <c r="J66" s="392">
        <f>(I66-OBLAST!I63)/OBLAST!I63*100</f>
        <v>17.217135382603008</v>
      </c>
      <c r="K66" s="393">
        <f>OBLAST!J63</f>
        <v>51.148211243611577</v>
      </c>
      <c r="L66" s="310">
        <f>OBLAST!K63</f>
        <v>54.500818330605561</v>
      </c>
    </row>
    <row r="67" spans="1:12" s="39" customFormat="1" ht="15.75" thickBot="1" x14ac:dyDescent="0.3">
      <c r="A67" s="385">
        <f>OBLAST!A64</f>
        <v>62</v>
      </c>
      <c r="B67" s="386">
        <f>OBLAST!B64</f>
        <v>70</v>
      </c>
      <c r="C67" s="387">
        <v>51</v>
      </c>
      <c r="D67" s="388" t="str">
        <f>OBLAST!C64</f>
        <v>Республика Карелия</v>
      </c>
      <c r="E67" s="389">
        <f>OBLAST!D64</f>
        <v>13449</v>
      </c>
      <c r="F67" s="390">
        <f>(E67-OBLAST!E64)/OBLAST!E64*100</f>
        <v>9.040051889087076</v>
      </c>
      <c r="G67" s="391">
        <f>OBLAST!F64</f>
        <v>6400</v>
      </c>
      <c r="H67" s="390">
        <f>(G67-OBLAST!G64)/OBLAST!G64*100</f>
        <v>5.0730586110655063</v>
      </c>
      <c r="I67" s="391">
        <f>OBLAST!H64</f>
        <v>6260</v>
      </c>
      <c r="J67" s="392">
        <f>(I67-OBLAST!I64)/OBLAST!I64*100</f>
        <v>5.2277693730038663</v>
      </c>
      <c r="K67" s="393">
        <f>OBLAST!J64</f>
        <v>50.552922590837277</v>
      </c>
      <c r="L67" s="310">
        <f>OBLAST!K64</f>
        <v>50.589700996677742</v>
      </c>
    </row>
    <row r="68" spans="1:12" s="95" customFormat="1" ht="15.75" thickBot="1" x14ac:dyDescent="0.3">
      <c r="A68" s="385">
        <f>OBLAST!A65</f>
        <v>63</v>
      </c>
      <c r="B68" s="386">
        <f>OBLAST!B65</f>
        <v>47</v>
      </c>
      <c r="C68" s="387">
        <v>44</v>
      </c>
      <c r="D68" s="388" t="str">
        <f>OBLAST!C65</f>
        <v>Калужская область</v>
      </c>
      <c r="E68" s="389">
        <f>OBLAST!D65</f>
        <v>17209</v>
      </c>
      <c r="F68" s="390">
        <f>(E68-OBLAST!E65)/OBLAST!E65*100</f>
        <v>10.349470984289837</v>
      </c>
      <c r="G68" s="391">
        <f>OBLAST!F65</f>
        <v>8022</v>
      </c>
      <c r="H68" s="390">
        <f>(G68-OBLAST!G65)/OBLAST!G65*100</f>
        <v>-1.9195500672453847</v>
      </c>
      <c r="I68" s="391">
        <f>OBLAST!H65</f>
        <v>7854</v>
      </c>
      <c r="J68" s="392">
        <f>(I68-OBLAST!I65)/OBLAST!I65*100</f>
        <v>18.819969742813917</v>
      </c>
      <c r="K68" s="393">
        <f>OBLAST!J65</f>
        <v>50.529100529100532</v>
      </c>
      <c r="L68" s="310">
        <f>OBLAST!K65</f>
        <v>55.304618297383193</v>
      </c>
    </row>
    <row r="69" spans="1:12" x14ac:dyDescent="0.25">
      <c r="A69" s="385">
        <f>OBLAST!A66</f>
        <v>64</v>
      </c>
      <c r="B69" s="386">
        <f>OBLAST!B66</f>
        <v>71</v>
      </c>
      <c r="C69" s="387">
        <v>68</v>
      </c>
      <c r="D69" s="388" t="str">
        <f>OBLAST!C66</f>
        <v>Ямало-Ненецкий автономный округ</v>
      </c>
      <c r="E69" s="389">
        <f>OBLAST!D66</f>
        <v>7630</v>
      </c>
      <c r="F69" s="390">
        <f>(E69-OBLAST!E66)/OBLAST!E66*100</f>
        <v>1.3011152416356877</v>
      </c>
      <c r="G69" s="391">
        <f>OBLAST!F66</f>
        <v>3782</v>
      </c>
      <c r="H69" s="390">
        <f>(G69-OBLAST!G66)/OBLAST!G66*100</f>
        <v>0.90715048025613654</v>
      </c>
      <c r="I69" s="391">
        <f>OBLAST!H66</f>
        <v>3758</v>
      </c>
      <c r="J69" s="392">
        <f>(I69-OBLAST!I66)/OBLAST!I66*100</f>
        <v>2.008686210640608</v>
      </c>
      <c r="K69" s="393">
        <f>OBLAST!J66</f>
        <v>50.159151193633953</v>
      </c>
      <c r="L69" s="310">
        <f>OBLAST!K66</f>
        <v>50.430570505920343</v>
      </c>
    </row>
    <row r="70" spans="1:12" s="15" customFormat="1" x14ac:dyDescent="0.25">
      <c r="A70" s="385">
        <f>OBLAST!A67</f>
        <v>65</v>
      </c>
      <c r="B70" s="386">
        <f>OBLAST!B67</f>
        <v>69</v>
      </c>
      <c r="C70" s="387">
        <v>70</v>
      </c>
      <c r="D70" s="388" t="str">
        <f>OBLAST!C67</f>
        <v>Ставропольский край</v>
      </c>
      <c r="E70" s="389">
        <f>OBLAST!D67</f>
        <v>35177</v>
      </c>
      <c r="F70" s="390">
        <f>(E70-OBLAST!E67)/OBLAST!E67*100</f>
        <v>1.2462583467649091</v>
      </c>
      <c r="G70" s="391">
        <f>OBLAST!F67</f>
        <v>17636</v>
      </c>
      <c r="H70" s="390">
        <f>(G70-OBLAST!G67)/OBLAST!G67*100</f>
        <v>7.2553670254819682</v>
      </c>
      <c r="I70" s="391">
        <f>OBLAST!H67</f>
        <v>17776</v>
      </c>
      <c r="J70" s="392">
        <f>(I70-OBLAST!I67)/OBLAST!I67*100</f>
        <v>10.816033913097687</v>
      </c>
      <c r="K70" s="393">
        <f>OBLAST!J67</f>
        <v>49.802326894837897</v>
      </c>
      <c r="L70" s="310">
        <f>OBLAST!K67</f>
        <v>50.618766161802732</v>
      </c>
    </row>
    <row r="71" spans="1:12" x14ac:dyDescent="0.25">
      <c r="A71" s="385">
        <f>OBLAST!A68</f>
        <v>66</v>
      </c>
      <c r="B71" s="386">
        <f>OBLAST!B68</f>
        <v>52</v>
      </c>
      <c r="C71" s="387">
        <v>71</v>
      </c>
      <c r="D71" s="388" t="str">
        <f>OBLAST!C68</f>
        <v>Удмурдская Республика</v>
      </c>
      <c r="E71" s="389">
        <f>OBLAST!D68</f>
        <v>28075</v>
      </c>
      <c r="F71" s="390">
        <f>(E71-OBLAST!E68)/OBLAST!E68*100</f>
        <v>3.750923872875092</v>
      </c>
      <c r="G71" s="391">
        <f>OBLAST!F68</f>
        <v>13960</v>
      </c>
      <c r="H71" s="390">
        <f>(G71-OBLAST!G68)/OBLAST!G68*100</f>
        <v>1.2254368791240664</v>
      </c>
      <c r="I71" s="391">
        <f>OBLAST!H68</f>
        <v>14083</v>
      </c>
      <c r="J71" s="392">
        <f>(I71-OBLAST!I68)/OBLAST!I68*100</f>
        <v>19.90634312473393</v>
      </c>
      <c r="K71" s="393">
        <f>OBLAST!J68</f>
        <v>49.78069393431516</v>
      </c>
      <c r="L71" s="310">
        <f>OBLAST!K68</f>
        <v>54.006109022556387</v>
      </c>
    </row>
    <row r="72" spans="1:12" x14ac:dyDescent="0.25">
      <c r="A72" s="385">
        <f>OBLAST!A69</f>
        <v>67</v>
      </c>
      <c r="B72" s="386">
        <f>OBLAST!B69</f>
        <v>66</v>
      </c>
      <c r="C72" s="387">
        <v>67</v>
      </c>
      <c r="D72" s="388" t="str">
        <f>OBLAST!C69</f>
        <v>Республика Тыва</v>
      </c>
      <c r="E72" s="389">
        <f>OBLAST!D69</f>
        <v>8546</v>
      </c>
      <c r="F72" s="390">
        <f>(E72-OBLAST!E69)/OBLAST!E69*100</f>
        <v>-0.92742870391838639</v>
      </c>
      <c r="G72" s="391">
        <f>OBLAST!F69</f>
        <v>4092</v>
      </c>
      <c r="H72" s="390">
        <f>(G72-OBLAST!G69)/OBLAST!G69*100</f>
        <v>-6.9788588315526257</v>
      </c>
      <c r="I72" s="391">
        <f>OBLAST!H69</f>
        <v>4155</v>
      </c>
      <c r="J72" s="392">
        <f>(I72-OBLAST!I69)/OBLAST!I69*100</f>
        <v>-2.5334271639690358</v>
      </c>
      <c r="K72" s="393">
        <f>OBLAST!J69</f>
        <v>49.618042924699893</v>
      </c>
      <c r="L72" s="310">
        <f>OBLAST!K69</f>
        <v>50.785038097437088</v>
      </c>
    </row>
    <row r="73" spans="1:12" s="35" customFormat="1" x14ac:dyDescent="0.25">
      <c r="A73" s="385">
        <f>OBLAST!A70</f>
        <v>68</v>
      </c>
      <c r="B73" s="386">
        <f>OBLAST!B70</f>
        <v>50</v>
      </c>
      <c r="C73" s="387">
        <v>46</v>
      </c>
      <c r="D73" s="388" t="str">
        <f>OBLAST!C70</f>
        <v>Мурманская область</v>
      </c>
      <c r="E73" s="389">
        <f>OBLAST!D70</f>
        <v>12228</v>
      </c>
      <c r="F73" s="390">
        <f>(E73-OBLAST!E70)/OBLAST!E70*100</f>
        <v>0.91606833374597674</v>
      </c>
      <c r="G73" s="391">
        <f>OBLAST!F70</f>
        <v>5644</v>
      </c>
      <c r="H73" s="390">
        <f>(G73-OBLAST!G70)/OBLAST!G70*100</f>
        <v>-10.441129800063472</v>
      </c>
      <c r="I73" s="391">
        <f>OBLAST!H70</f>
        <v>5939</v>
      </c>
      <c r="J73" s="392">
        <f>(I73-OBLAST!I70)/OBLAST!I70*100</f>
        <v>12.887283786352405</v>
      </c>
      <c r="K73" s="393">
        <f>OBLAST!J70</f>
        <v>48.726582059915387</v>
      </c>
      <c r="L73" s="310">
        <f>OBLAST!K70</f>
        <v>54.50142696532042</v>
      </c>
    </row>
    <row r="74" spans="1:12" s="14" customFormat="1" x14ac:dyDescent="0.25">
      <c r="A74" s="385">
        <f>OBLAST!A71</f>
        <v>69</v>
      </c>
      <c r="B74" s="386">
        <f>OBLAST!B71</f>
        <v>57</v>
      </c>
      <c r="C74" s="387">
        <v>66</v>
      </c>
      <c r="D74" s="388" t="str">
        <f>OBLAST!C71</f>
        <v>Саратовская область</v>
      </c>
      <c r="E74" s="389">
        <f>OBLAST!D71</f>
        <v>30563</v>
      </c>
      <c r="F74" s="390">
        <f>(E74-OBLAST!E71)/OBLAST!E71*100</f>
        <v>4.2572062084257203</v>
      </c>
      <c r="G74" s="391">
        <f>OBLAST!F71</f>
        <v>14483</v>
      </c>
      <c r="H74" s="390">
        <f>(G74-OBLAST!G71)/OBLAST!G71*100</f>
        <v>-1.7435549525101761</v>
      </c>
      <c r="I74" s="391">
        <f>OBLAST!H71</f>
        <v>15339</v>
      </c>
      <c r="J74" s="392">
        <f>(I74-OBLAST!I71)/OBLAST!I71*100</f>
        <v>16.257389722601182</v>
      </c>
      <c r="K74" s="393">
        <f>OBLAST!J71</f>
        <v>48.564817919656633</v>
      </c>
      <c r="L74" s="310">
        <f>OBLAST!K71</f>
        <v>52.767237058781411</v>
      </c>
    </row>
    <row r="75" spans="1:12" x14ac:dyDescent="0.25">
      <c r="A75" s="385">
        <f>OBLAST!A72</f>
        <v>70</v>
      </c>
      <c r="B75" s="386">
        <f>OBLAST!B72</f>
        <v>54</v>
      </c>
      <c r="C75" s="387">
        <v>73</v>
      </c>
      <c r="D75" s="388" t="str">
        <f>OBLAST!C72</f>
        <v>Приморский край</v>
      </c>
      <c r="E75" s="389">
        <f>OBLAST!D72</f>
        <v>32336</v>
      </c>
      <c r="F75" s="390">
        <f>(E75-OBLAST!E72)/OBLAST!E72*100</f>
        <v>4.0244490912015447</v>
      </c>
      <c r="G75" s="391">
        <f>OBLAST!F72</f>
        <v>15459</v>
      </c>
      <c r="H75" s="390">
        <f>(G75-OBLAST!G72)/OBLAST!G72*100</f>
        <v>-5.720558638775386</v>
      </c>
      <c r="I75" s="391">
        <f>OBLAST!H72</f>
        <v>16534</v>
      </c>
      <c r="J75" s="392">
        <f>(I75-OBLAST!I72)/OBLAST!I72*100</f>
        <v>16.922424156707446</v>
      </c>
      <c r="K75" s="393">
        <f>OBLAST!J72</f>
        <v>48.319944987966117</v>
      </c>
      <c r="L75" s="310">
        <f>OBLAST!K72</f>
        <v>53.693758595847797</v>
      </c>
    </row>
    <row r="76" spans="1:12" x14ac:dyDescent="0.25">
      <c r="A76" s="385">
        <f>OBLAST!A73</f>
        <v>71</v>
      </c>
      <c r="B76" s="386">
        <f>OBLAST!B73</f>
        <v>77</v>
      </c>
      <c r="C76" s="387">
        <v>74</v>
      </c>
      <c r="D76" s="388" t="str">
        <f>OBLAST!C73</f>
        <v>Республика Татарстан</v>
      </c>
      <c r="E76" s="389">
        <f>OBLAST!D73</f>
        <v>53856</v>
      </c>
      <c r="F76" s="390">
        <f>(E76-OBLAST!E73)/OBLAST!E73*100</f>
        <v>8.0599530488171904</v>
      </c>
      <c r="G76" s="391">
        <f>OBLAST!F73</f>
        <v>24947</v>
      </c>
      <c r="H76" s="390">
        <f>(G76-OBLAST!G73)/OBLAST!G73*100</f>
        <v>9.325562031640299</v>
      </c>
      <c r="I76" s="391">
        <f>OBLAST!H73</f>
        <v>26962</v>
      </c>
      <c r="J76" s="392">
        <f>(I76-OBLAST!I73)/OBLAST!I73*100</f>
        <v>8.7835384305023201</v>
      </c>
      <c r="K76" s="393">
        <f>OBLAST!J73</f>
        <v>48.05910343100426</v>
      </c>
      <c r="L76" s="310">
        <f>OBLAST!K73</f>
        <v>47.935047475002101</v>
      </c>
    </row>
    <row r="77" spans="1:12" x14ac:dyDescent="0.25">
      <c r="A77" s="385">
        <f>OBLAST!A74</f>
        <v>72</v>
      </c>
      <c r="B77" s="386">
        <f>OBLAST!B74</f>
        <v>78</v>
      </c>
      <c r="C77" s="387">
        <v>63</v>
      </c>
      <c r="D77" s="388" t="str">
        <f>OBLAST!C74</f>
        <v>Ярославская область</v>
      </c>
      <c r="E77" s="389">
        <f>OBLAST!D74</f>
        <v>16088</v>
      </c>
      <c r="F77" s="390">
        <f>(E77-OBLAST!E74)/OBLAST!E74*100</f>
        <v>-9.1535377491670893</v>
      </c>
      <c r="G77" s="391">
        <f>OBLAST!F74</f>
        <v>7576</v>
      </c>
      <c r="H77" s="390">
        <f>(G77-OBLAST!G74)/OBLAST!G74*100</f>
        <v>-0.25016458196181701</v>
      </c>
      <c r="I77" s="391">
        <f>OBLAST!H74</f>
        <v>8202</v>
      </c>
      <c r="J77" s="392">
        <f>(I77-OBLAST!I74)/OBLAST!I74*100</f>
        <v>-12.287455887070902</v>
      </c>
      <c r="K77" s="393">
        <f>OBLAST!J74</f>
        <v>48.016225123589813</v>
      </c>
      <c r="L77" s="310">
        <f>OBLAST!K74</f>
        <v>44.818836303552459</v>
      </c>
    </row>
    <row r="78" spans="1:12" x14ac:dyDescent="0.25">
      <c r="A78" s="385">
        <f>OBLAST!A75</f>
        <v>73</v>
      </c>
      <c r="B78" s="386">
        <f>OBLAST!B75</f>
        <v>75</v>
      </c>
      <c r="C78" s="387">
        <v>72</v>
      </c>
      <c r="D78" s="388" t="str">
        <f>OBLAST!C75</f>
        <v>Краснодарский край</v>
      </c>
      <c r="E78" s="389">
        <f>OBLAST!D75</f>
        <v>73519</v>
      </c>
      <c r="F78" s="390">
        <f>(E78-OBLAST!E75)/OBLAST!E75*100</f>
        <v>2.6973794490696763</v>
      </c>
      <c r="G78" s="391">
        <f>OBLAST!F75</f>
        <v>33679</v>
      </c>
      <c r="H78" s="390">
        <f>(G78-OBLAST!G75)/OBLAST!G75*100</f>
        <v>1.4213870569458247</v>
      </c>
      <c r="I78" s="391">
        <f>OBLAST!H75</f>
        <v>37330</v>
      </c>
      <c r="J78" s="392">
        <f>(I78-OBLAST!I75)/OBLAST!I75*100</f>
        <v>6.593186944975872</v>
      </c>
      <c r="K78" s="393">
        <f>OBLAST!J75</f>
        <v>47.429199115605073</v>
      </c>
      <c r="L78" s="310">
        <f>OBLAST!K75</f>
        <v>48.670633757401653</v>
      </c>
    </row>
    <row r="79" spans="1:12" x14ac:dyDescent="0.25">
      <c r="A79" s="385">
        <f>OBLAST!A76</f>
        <v>74</v>
      </c>
      <c r="B79" s="386">
        <f>OBLAST!B76</f>
        <v>76</v>
      </c>
      <c r="C79" s="387">
        <v>65</v>
      </c>
      <c r="D79" s="388" t="str">
        <f>OBLAST!C76</f>
        <v>Орловская область</v>
      </c>
      <c r="E79" s="389">
        <f>OBLAST!D76</f>
        <v>8555</v>
      </c>
      <c r="F79" s="390">
        <f>(E79-OBLAST!E76)/OBLAST!E76*100</f>
        <v>-4.5094318562339542</v>
      </c>
      <c r="G79" s="391">
        <f>OBLAST!F76</f>
        <v>4031</v>
      </c>
      <c r="H79" s="390">
        <f>(G79-OBLAST!G76)/OBLAST!G76*100</f>
        <v>-4.2062737642585546</v>
      </c>
      <c r="I79" s="391">
        <f>OBLAST!H76</f>
        <v>4480</v>
      </c>
      <c r="J79" s="392">
        <f>(I79-OBLAST!I76)/OBLAST!I76*100</f>
        <v>4.4662795891022775E-2</v>
      </c>
      <c r="K79" s="393">
        <f>OBLAST!J76</f>
        <v>47.36223710492304</v>
      </c>
      <c r="L79" s="310">
        <f>OBLAST!K76</f>
        <v>48.445774810039147</v>
      </c>
    </row>
    <row r="80" spans="1:12" x14ac:dyDescent="0.25">
      <c r="A80" s="385">
        <f>OBLAST!A77</f>
        <v>75</v>
      </c>
      <c r="B80" s="386">
        <f>OBLAST!B77</f>
        <v>72</v>
      </c>
      <c r="C80" s="387">
        <v>76</v>
      </c>
      <c r="D80" s="388" t="str">
        <f>OBLAST!C77</f>
        <v>Новгородская область</v>
      </c>
      <c r="E80" s="389">
        <f>OBLAST!D77</f>
        <v>11318</v>
      </c>
      <c r="F80" s="390">
        <f>(E80-OBLAST!E77)/OBLAST!E77*100</f>
        <v>3.7491979099825832</v>
      </c>
      <c r="G80" s="391">
        <f>OBLAST!F77</f>
        <v>5360</v>
      </c>
      <c r="H80" s="390">
        <f>(G80-OBLAST!G77)/OBLAST!G77*100</f>
        <v>3.2755298651252409</v>
      </c>
      <c r="I80" s="391">
        <f>OBLAST!H77</f>
        <v>5970</v>
      </c>
      <c r="J80" s="392">
        <f>(I80-OBLAST!I77)/OBLAST!I77*100</f>
        <v>11.380597014925373</v>
      </c>
      <c r="K80" s="393">
        <f>OBLAST!J77</f>
        <v>47.308031774051187</v>
      </c>
      <c r="L80" s="310">
        <f>OBLAST!K77</f>
        <v>49.194312796208528</v>
      </c>
    </row>
    <row r="81" spans="1:13" x14ac:dyDescent="0.25">
      <c r="A81" s="385">
        <f>OBLAST!A78</f>
        <v>76</v>
      </c>
      <c r="B81" s="386">
        <f>OBLAST!B78</f>
        <v>73</v>
      </c>
      <c r="C81" s="387">
        <v>75</v>
      </c>
      <c r="D81" s="388" t="str">
        <f>OBLAST!C78</f>
        <v>Ростовская область</v>
      </c>
      <c r="E81" s="389">
        <f>OBLAST!D78</f>
        <v>61753</v>
      </c>
      <c r="F81" s="390">
        <f>(E81-OBLAST!E78)/OBLAST!E78*100</f>
        <v>1.3773516761335654</v>
      </c>
      <c r="G81" s="391">
        <f>OBLAST!F78</f>
        <v>27104</v>
      </c>
      <c r="H81" s="390">
        <f>(G81-OBLAST!G78)/OBLAST!G78*100</f>
        <v>-6.6827336891031148</v>
      </c>
      <c r="I81" s="391">
        <f>OBLAST!H78</f>
        <v>32270</v>
      </c>
      <c r="J81" s="392">
        <f>(I81-OBLAST!I78)/OBLAST!I78*100</f>
        <v>7.3948349307774235</v>
      </c>
      <c r="K81" s="393">
        <f>OBLAST!J78</f>
        <v>45.64961094081584</v>
      </c>
      <c r="L81" s="310">
        <f>OBLAST!K78</f>
        <v>49.151337721895992</v>
      </c>
    </row>
    <row r="82" spans="1:13" x14ac:dyDescent="0.25">
      <c r="A82" s="385">
        <f>OBLAST!A79</f>
        <v>77</v>
      </c>
      <c r="B82" s="386">
        <f>OBLAST!B79</f>
        <v>80</v>
      </c>
      <c r="C82" s="387">
        <v>79</v>
      </c>
      <c r="D82" s="388" t="str">
        <f>OBLAST!C79</f>
        <v>Волгоградская область</v>
      </c>
      <c r="E82" s="389">
        <f>OBLAST!D79</f>
        <v>38687</v>
      </c>
      <c r="F82" s="390">
        <f>(E82-OBLAST!E79)/OBLAST!E79*100</f>
        <v>-5.9214046009435339</v>
      </c>
      <c r="G82" s="391">
        <f>OBLAST!F79</f>
        <v>17190</v>
      </c>
      <c r="H82" s="390">
        <f>(G82-OBLAST!G79)/OBLAST!G79*100</f>
        <v>1.5177464123309514</v>
      </c>
      <c r="I82" s="391">
        <f>OBLAST!H79</f>
        <v>22010</v>
      </c>
      <c r="J82" s="392">
        <f>(I82-OBLAST!I79)/OBLAST!I79*100</f>
        <v>-3.2995035367514607</v>
      </c>
      <c r="K82" s="393">
        <f>OBLAST!J79</f>
        <v>43.852040816326529</v>
      </c>
      <c r="L82" s="310">
        <f>OBLAST!K79</f>
        <v>42.658840126971327</v>
      </c>
    </row>
    <row r="83" spans="1:13" x14ac:dyDescent="0.25">
      <c r="A83" s="385">
        <f>OBLAST!A80</f>
        <v>78</v>
      </c>
      <c r="B83" s="386">
        <f>OBLAST!B80</f>
        <v>74</v>
      </c>
      <c r="C83" s="387">
        <v>80</v>
      </c>
      <c r="D83" s="388" t="str">
        <f>OBLAST!C80</f>
        <v>Амурская область</v>
      </c>
      <c r="E83" s="389">
        <f>OBLAST!D80</f>
        <v>18422</v>
      </c>
      <c r="F83" s="390">
        <f>(E83-OBLAST!E80)/OBLAST!E80*100</f>
        <v>-5.5669468935821209</v>
      </c>
      <c r="G83" s="391">
        <f>OBLAST!F80</f>
        <v>8412</v>
      </c>
      <c r="H83" s="390">
        <f>(G83-OBLAST!G80)/OBLAST!G80*100</f>
        <v>-3.8078902229845628</v>
      </c>
      <c r="I83" s="391">
        <f>OBLAST!H80</f>
        <v>11298</v>
      </c>
      <c r="J83" s="392">
        <f>(I83-OBLAST!I80)/OBLAST!I80*100</f>
        <v>23.89516394341485</v>
      </c>
      <c r="K83" s="393">
        <f>OBLAST!J80</f>
        <v>42.67884322678843</v>
      </c>
      <c r="L83" s="310">
        <f>OBLAST!K80</f>
        <v>48.953201970443352</v>
      </c>
    </row>
    <row r="84" spans="1:13" x14ac:dyDescent="0.25">
      <c r="A84" s="385">
        <f>OBLAST!A81</f>
        <v>79</v>
      </c>
      <c r="B84" s="386">
        <f>OBLAST!B81</f>
        <v>81</v>
      </c>
      <c r="C84" s="387">
        <v>78</v>
      </c>
      <c r="D84" s="388" t="str">
        <f>OBLAST!C81</f>
        <v>Воронежская область</v>
      </c>
      <c r="E84" s="389">
        <f>OBLAST!D81</f>
        <v>29530</v>
      </c>
      <c r="F84" s="390">
        <f>(E84-OBLAST!E81)/OBLAST!E81*100</f>
        <v>-4.1482731757984936</v>
      </c>
      <c r="G84" s="391">
        <f>OBLAST!F81</f>
        <v>12365</v>
      </c>
      <c r="H84" s="390">
        <f>(G84-OBLAST!G81)/OBLAST!G81*100</f>
        <v>-2.5841014732529741</v>
      </c>
      <c r="I84" s="391">
        <f>OBLAST!H81</f>
        <v>16753</v>
      </c>
      <c r="J84" s="392">
        <f>(I84-OBLAST!I81)/OBLAST!I81*100</f>
        <v>-3.7736932797242968</v>
      </c>
      <c r="K84" s="393">
        <f>OBLAST!J81</f>
        <v>42.465141836664607</v>
      </c>
      <c r="L84" s="310">
        <f>OBLAST!K81</f>
        <v>42.165232701059693</v>
      </c>
    </row>
    <row r="85" spans="1:13" x14ac:dyDescent="0.25">
      <c r="A85" s="385">
        <f>OBLAST!A82</f>
        <v>80</v>
      </c>
      <c r="B85" s="386">
        <f>OBLAST!B82</f>
        <v>65</v>
      </c>
      <c r="C85" s="387">
        <v>81</v>
      </c>
      <c r="D85" s="388" t="str">
        <f>OBLAST!C82</f>
        <v>г. Санкт-Петербург</v>
      </c>
      <c r="E85" s="389">
        <f>OBLAST!D82</f>
        <v>61309</v>
      </c>
      <c r="F85" s="390">
        <f>(E85-OBLAST!E82)/OBLAST!E82*100</f>
        <v>26.080161227301708</v>
      </c>
      <c r="G85" s="391">
        <f>OBLAST!F82</f>
        <v>23078</v>
      </c>
      <c r="H85" s="390">
        <f>(G85-OBLAST!G82)/OBLAST!G82*100</f>
        <v>-8.8978367282488549</v>
      </c>
      <c r="I85" s="391">
        <f>OBLAST!H82</f>
        <v>32186</v>
      </c>
      <c r="J85" s="392">
        <f>(I85-OBLAST!I82)/OBLAST!I82*100</f>
        <v>31.812597264313215</v>
      </c>
      <c r="K85" s="393">
        <f>OBLAST!J82</f>
        <v>41.759554140127378</v>
      </c>
      <c r="L85" s="310">
        <f>OBLAST!K82</f>
        <v>50.918592964824107</v>
      </c>
    </row>
    <row r="86" spans="1:13" x14ac:dyDescent="0.25">
      <c r="A86" s="385">
        <f>OBLAST!A83</f>
        <v>81</v>
      </c>
      <c r="B86" s="386">
        <f>OBLAST!B83</f>
        <v>68</v>
      </c>
      <c r="C86" s="387">
        <v>77</v>
      </c>
      <c r="D86" s="388" t="str">
        <f>OBLAST!C83</f>
        <v>Еврейская автономная область</v>
      </c>
      <c r="E86" s="389">
        <f>OBLAST!D83</f>
        <v>3693</v>
      </c>
      <c r="F86" s="390">
        <f>(E86-OBLAST!E83)/OBLAST!E83*100</f>
        <v>3.8818565400843887</v>
      </c>
      <c r="G86" s="391">
        <f>OBLAST!F83</f>
        <v>1701</v>
      </c>
      <c r="H86" s="390">
        <f>(G86-OBLAST!G83)/OBLAST!G83*100</f>
        <v>14.161073825503356</v>
      </c>
      <c r="I86" s="391">
        <f>OBLAST!H83</f>
        <v>2446</v>
      </c>
      <c r="J86" s="392">
        <f>(I86-OBLAST!I83)/OBLAST!I83*100</f>
        <v>68.806073153899234</v>
      </c>
      <c r="K86" s="393">
        <f>OBLAST!J83</f>
        <v>41.017603086568613</v>
      </c>
      <c r="L86" s="310">
        <f>OBLAST!K83</f>
        <v>50.697516161959847</v>
      </c>
    </row>
    <row r="87" spans="1:13" x14ac:dyDescent="0.25">
      <c r="A87" s="385">
        <f>OBLAST!A84</f>
        <v>82</v>
      </c>
      <c r="B87" s="386">
        <f>OBLAST!B84</f>
        <v>82</v>
      </c>
      <c r="C87" s="387">
        <v>82</v>
      </c>
      <c r="D87" s="388" t="str">
        <f>OBLAST!C84</f>
        <v>Тверская оласть</v>
      </c>
      <c r="E87" s="389">
        <f>OBLAST!D84</f>
        <v>21721</v>
      </c>
      <c r="F87" s="390">
        <f>(E87-OBLAST!E84)/OBLAST!E84*100</f>
        <v>4.7704032413660045</v>
      </c>
      <c r="G87" s="391">
        <f>OBLAST!F84</f>
        <v>8345</v>
      </c>
      <c r="H87" s="390">
        <f>(G87-OBLAST!G84)/OBLAST!G84*100</f>
        <v>0.88249516441005793</v>
      </c>
      <c r="I87" s="391">
        <f>OBLAST!H84</f>
        <v>12715</v>
      </c>
      <c r="J87" s="392">
        <f>(I87-OBLAST!I84)/OBLAST!I84*100</f>
        <v>8.8706224848017801</v>
      </c>
      <c r="K87" s="393">
        <f>OBLAST!J84</f>
        <v>39.624881291547958</v>
      </c>
      <c r="L87" s="310">
        <f>OBLAST!K84</f>
        <v>41.461580873139191</v>
      </c>
    </row>
    <row r="88" spans="1:13" x14ac:dyDescent="0.25">
      <c r="A88" s="385">
        <f>OBLAST!A85</f>
        <v>83</v>
      </c>
      <c r="B88" s="386">
        <f>OBLAST!B85</f>
        <v>79</v>
      </c>
      <c r="C88" s="387">
        <v>83</v>
      </c>
      <c r="D88" s="388" t="str">
        <f>OBLAST!C85</f>
        <v>Новосибирская область</v>
      </c>
      <c r="E88" s="389">
        <f>OBLAST!D85</f>
        <v>54013</v>
      </c>
      <c r="F88" s="390">
        <f>(E88-OBLAST!E85)/OBLAST!E85*100</f>
        <v>7.5806162487302569</v>
      </c>
      <c r="G88" s="391">
        <f>OBLAST!F85</f>
        <v>19205</v>
      </c>
      <c r="H88" s="390">
        <f>(G88-OBLAST!G85)/OBLAST!G85*100</f>
        <v>-10.487065951992543</v>
      </c>
      <c r="I88" s="391">
        <f>OBLAST!H85</f>
        <v>32999</v>
      </c>
      <c r="J88" s="392">
        <f>(I88-OBLAST!I85)/OBLAST!I85*100</f>
        <v>22.970001863238306</v>
      </c>
      <c r="K88" s="393">
        <f>OBLAST!J85</f>
        <v>36.788368707378737</v>
      </c>
      <c r="L88" s="310">
        <f>OBLAST!K85</f>
        <v>44.429488506937247</v>
      </c>
    </row>
    <row r="89" spans="1:13" x14ac:dyDescent="0.25">
      <c r="A89" s="385">
        <f>OBLAST!A86</f>
        <v>84</v>
      </c>
      <c r="B89" s="386">
        <f>OBLAST!B86</f>
        <v>84</v>
      </c>
      <c r="C89" s="387">
        <v>84</v>
      </c>
      <c r="D89" s="388" t="str">
        <f>OBLAST!C86</f>
        <v>Ленинградская область</v>
      </c>
      <c r="E89" s="389">
        <f>OBLAST!D86</f>
        <v>27427</v>
      </c>
      <c r="F89" s="390">
        <f>(E89-OBLAST!E86)/OBLAST!E86*100</f>
        <v>12.807962818245382</v>
      </c>
      <c r="G89" s="391">
        <f>OBLAST!F86</f>
        <v>8798</v>
      </c>
      <c r="H89" s="390">
        <f>(G89-OBLAST!G86)/OBLAST!G86*100</f>
        <v>-5.9238665526090672</v>
      </c>
      <c r="I89" s="391">
        <f>OBLAST!H86</f>
        <v>17886</v>
      </c>
      <c r="J89" s="392">
        <f>(I89-OBLAST!I86)/OBLAST!I86*100</f>
        <v>25.824832922968692</v>
      </c>
      <c r="K89" s="393">
        <f>OBLAST!J86</f>
        <v>32.971068805276573</v>
      </c>
      <c r="L89" s="310">
        <f>OBLAST!K86</f>
        <v>39.682607035261171</v>
      </c>
    </row>
    <row r="90" spans="1:13" ht="15.75" thickBot="1" x14ac:dyDescent="0.3">
      <c r="A90" s="426">
        <f>OBLAST!A87</f>
        <v>85</v>
      </c>
      <c r="B90" s="427">
        <f>OBLAST!B87</f>
        <v>85</v>
      </c>
      <c r="C90" s="428">
        <v>85</v>
      </c>
      <c r="D90" s="429" t="str">
        <f>OBLAST!C87</f>
        <v>г. Москва</v>
      </c>
      <c r="E90" s="430">
        <f>OBLAST!D87</f>
        <v>146559</v>
      </c>
      <c r="F90" s="431">
        <f>(E90-OBLAST!E87)/OBLAST!E87*100</f>
        <v>3.1517233127582154</v>
      </c>
      <c r="G90" s="432">
        <f>OBLAST!F87</f>
        <v>39751</v>
      </c>
      <c r="H90" s="431">
        <f>(G90-OBLAST!G87)/OBLAST!G87*100</f>
        <v>-1.4014287131659886</v>
      </c>
      <c r="I90" s="432">
        <f>OBLAST!H87</f>
        <v>102783</v>
      </c>
      <c r="J90" s="433">
        <f>(I90-OBLAST!I87)/OBLAST!I87*100</f>
        <v>7.3451697127937337</v>
      </c>
      <c r="K90" s="434">
        <f>OBLAST!J87</f>
        <v>27.88878443038152</v>
      </c>
      <c r="L90" s="314">
        <f>OBLAST!K87</f>
        <v>29.62973850925286</v>
      </c>
    </row>
    <row r="91" spans="1:13" ht="17.25" thickBot="1" x14ac:dyDescent="0.3">
      <c r="A91" s="679" t="s">
        <v>8</v>
      </c>
      <c r="B91" s="680"/>
      <c r="C91" s="680"/>
      <c r="D91" s="680"/>
      <c r="E91" s="680"/>
      <c r="F91" s="680"/>
      <c r="G91" s="680"/>
      <c r="H91" s="680"/>
      <c r="I91" s="680"/>
      <c r="J91" s="680"/>
      <c r="K91" s="680"/>
      <c r="L91" s="680"/>
    </row>
    <row r="92" spans="1:13" s="23" customFormat="1" ht="15.75" thickBot="1" x14ac:dyDescent="0.3">
      <c r="A92" s="375">
        <f>OBLAST!A90</f>
        <v>1</v>
      </c>
      <c r="B92" s="376">
        <f>OBLAST!B90</f>
        <v>1</v>
      </c>
      <c r="C92" s="376">
        <v>1</v>
      </c>
      <c r="D92" s="378" t="str">
        <f>OBLAST!C90</f>
        <v>Северо-Кавказский ФО</v>
      </c>
      <c r="E92" s="348">
        <f>OBLAST!D90</f>
        <v>74533</v>
      </c>
      <c r="F92" s="435">
        <f>(E92-OBLAST!E90)/OBLAST!E90*100</f>
        <v>-1.276871928685908</v>
      </c>
      <c r="G92" s="349">
        <f>OBLAST!F90</f>
        <v>46645</v>
      </c>
      <c r="H92" s="435">
        <f>(G92-OBLAST!G90)/OBLAST!G90*100</f>
        <v>1.3537004041545346</v>
      </c>
      <c r="I92" s="349">
        <f>OBLAST!H90</f>
        <v>27333</v>
      </c>
      <c r="J92" s="436">
        <f>(I92-OBLAST!I90)/OBLAST!I90*100</f>
        <v>6.1970627088351851</v>
      </c>
      <c r="K92" s="383">
        <f>OBLAST!J90</f>
        <v>63.052529130281982</v>
      </c>
      <c r="L92" s="384">
        <f>OBLAST!K90</f>
        <v>64.133221850613154</v>
      </c>
    </row>
    <row r="93" spans="1:13" s="91" customFormat="1" ht="15.75" thickBot="1" x14ac:dyDescent="0.3">
      <c r="A93" s="385">
        <f>OBLAST!A91</f>
        <v>2</v>
      </c>
      <c r="B93" s="386">
        <f>OBLAST!B91</f>
        <v>3</v>
      </c>
      <c r="C93" s="386">
        <v>2</v>
      </c>
      <c r="D93" s="388" t="str">
        <f>OBLAST!C91</f>
        <v>Уральский ФО</v>
      </c>
      <c r="E93" s="350">
        <f>OBLAST!D91</f>
        <v>190876</v>
      </c>
      <c r="F93" s="437">
        <f>(E93-OBLAST!E91)/OBLAST!E91*100</f>
        <v>-2.7650990300758007</v>
      </c>
      <c r="G93" s="308">
        <f>OBLAST!F91</f>
        <v>102874</v>
      </c>
      <c r="H93" s="437">
        <f>(G93-OBLAST!G91)/OBLAST!G91*100</f>
        <v>-2.93623686147227</v>
      </c>
      <c r="I93" s="308">
        <f>OBLAST!H91</f>
        <v>83832</v>
      </c>
      <c r="J93" s="438">
        <f>(I93-OBLAST!I91)/OBLAST!I91*100</f>
        <v>-1.018950351260405</v>
      </c>
      <c r="K93" s="393">
        <f>OBLAST!J91</f>
        <v>55.099461184964603</v>
      </c>
      <c r="L93" s="310">
        <f>OBLAST!K91</f>
        <v>55.582884503437683</v>
      </c>
    </row>
    <row r="94" spans="1:13" s="135" customFormat="1" ht="15.75" thickBot="1" x14ac:dyDescent="0.3">
      <c r="A94" s="385">
        <f>OBLAST!A92</f>
        <v>3</v>
      </c>
      <c r="B94" s="386">
        <f>OBLAST!B92</f>
        <v>2</v>
      </c>
      <c r="C94" s="386">
        <v>3</v>
      </c>
      <c r="D94" s="388" t="str">
        <f>OBLAST!C92</f>
        <v>Приволжский ФО</v>
      </c>
      <c r="E94" s="350">
        <f>OBLAST!D92</f>
        <v>396291</v>
      </c>
      <c r="F94" s="437">
        <f>(E94-OBLAST!E92)/OBLAST!E92*100</f>
        <v>1.6357495133529787</v>
      </c>
      <c r="G94" s="308">
        <f>OBLAST!F92</f>
        <v>209614</v>
      </c>
      <c r="H94" s="437">
        <f>(G94-OBLAST!G92)/OBLAST!G92*100</f>
        <v>-1.08394561867954</v>
      </c>
      <c r="I94" s="308">
        <f>OBLAST!H92</f>
        <v>177664</v>
      </c>
      <c r="J94" s="438">
        <f>(I94-OBLAST!I92)/OBLAST!I92*100</f>
        <v>6.5981868036263922</v>
      </c>
      <c r="K94" s="393">
        <f>OBLAST!J92</f>
        <v>54.124943838792802</v>
      </c>
      <c r="L94" s="310">
        <f>OBLAST!K92</f>
        <v>55.975518915520723</v>
      </c>
    </row>
    <row r="95" spans="1:13" s="141" customFormat="1" ht="15.75" thickBot="1" x14ac:dyDescent="0.3">
      <c r="A95" s="385">
        <f>OBLAST!A93</f>
        <v>4</v>
      </c>
      <c r="B95" s="386">
        <f>OBLAST!B93</f>
        <v>4</v>
      </c>
      <c r="C95" s="386">
        <v>4</v>
      </c>
      <c r="D95" s="388" t="str">
        <f>OBLAST!C93</f>
        <v>Сибирский ФО</v>
      </c>
      <c r="E95" s="350">
        <f>OBLAST!D93</f>
        <v>344471</v>
      </c>
      <c r="F95" s="437">
        <f>(E95-OBLAST!E93)/OBLAST!E93*100</f>
        <v>-0.22794547845379395</v>
      </c>
      <c r="G95" s="308">
        <f>OBLAST!F93</f>
        <v>178908</v>
      </c>
      <c r="H95" s="437">
        <f>(G95-OBLAST!G93)/OBLAST!G93*100</f>
        <v>-4.7190963364559639</v>
      </c>
      <c r="I95" s="308">
        <f>OBLAST!H93</f>
        <v>158097</v>
      </c>
      <c r="J95" s="438">
        <f>(I95-OBLAST!I93)/OBLAST!I93*100</f>
        <v>4.7548054942652112</v>
      </c>
      <c r="K95" s="393">
        <f>OBLAST!J93</f>
        <v>53.087639649263373</v>
      </c>
      <c r="L95" s="310">
        <f>OBLAST!K93</f>
        <v>55.439782692137349</v>
      </c>
    </row>
    <row r="96" spans="1:13" s="228" customFormat="1" ht="15.75" thickBot="1" x14ac:dyDescent="0.3">
      <c r="A96" s="385">
        <f>OBLAST!A94</f>
        <v>5</v>
      </c>
      <c r="B96" s="386">
        <f>OBLAST!B94</f>
        <v>5</v>
      </c>
      <c r="C96" s="386">
        <v>5</v>
      </c>
      <c r="D96" s="388" t="str">
        <f>OBLAST!C94</f>
        <v>Дальневосточный ФО</v>
      </c>
      <c r="E96" s="350">
        <f>OBLAST!D94</f>
        <v>107599</v>
      </c>
      <c r="F96" s="437">
        <f>(E96-OBLAST!E94)/OBLAST!E94*100</f>
        <v>-1.6354627564266648</v>
      </c>
      <c r="G96" s="308">
        <f>OBLAST!F94</f>
        <v>56271</v>
      </c>
      <c r="H96" s="437">
        <f>(G96-OBLAST!G94)/OBLAST!G94*100</f>
        <v>-2.9073780109048242</v>
      </c>
      <c r="I96" s="308">
        <f>OBLAST!H94</f>
        <v>52009</v>
      </c>
      <c r="J96" s="438">
        <f>(I96-OBLAST!I94)/OBLAST!I94*100</f>
        <v>8.6395254109832251</v>
      </c>
      <c r="K96" s="393">
        <f>OBLAST!J94</f>
        <v>51.968045807166597</v>
      </c>
      <c r="L96" s="310">
        <f>OBLAST!K94</f>
        <v>54.763817101172648</v>
      </c>
      <c r="M96" s="232"/>
    </row>
    <row r="97" spans="1:13" s="149" customFormat="1" ht="15.75" thickBot="1" x14ac:dyDescent="0.3">
      <c r="A97" s="395">
        <f>OBLAST!A95</f>
        <v>6</v>
      </c>
      <c r="B97" s="396">
        <f>OBLAST!B95</f>
        <v>7</v>
      </c>
      <c r="C97" s="396">
        <v>6</v>
      </c>
      <c r="D97" s="398" t="str">
        <f>OBLAST!C95</f>
        <v>Южный ФО</v>
      </c>
      <c r="E97" s="352">
        <f>OBLAST!D95</f>
        <v>195008</v>
      </c>
      <c r="F97" s="439">
        <f>(E97-OBLAST!E95)/OBLAST!E95*100</f>
        <v>0.39538714991762769</v>
      </c>
      <c r="G97" s="353">
        <f>OBLAST!F95</f>
        <v>91605</v>
      </c>
      <c r="H97" s="439">
        <f>(G97-OBLAST!G95)/OBLAST!G95*100</f>
        <v>-1.7672353704438464</v>
      </c>
      <c r="I97" s="353">
        <f>OBLAST!H95</f>
        <v>98953</v>
      </c>
      <c r="J97" s="440">
        <f>(I97-OBLAST!I95)/OBLAST!I95*100</f>
        <v>5.4913541289098315</v>
      </c>
      <c r="K97" s="403">
        <f>OBLAST!J95</f>
        <v>48.071978085412312</v>
      </c>
      <c r="L97" s="404">
        <f>OBLAST!K95</f>
        <v>49.853251717409321</v>
      </c>
    </row>
    <row r="98" spans="1:13" s="51" customFormat="1" ht="15.75" thickBot="1" x14ac:dyDescent="0.3">
      <c r="A98" s="405">
        <f>OBLAST!A96</f>
        <v>7</v>
      </c>
      <c r="B98" s="406">
        <f>OBLAST!B96</f>
        <v>6</v>
      </c>
      <c r="C98" s="406">
        <v>7</v>
      </c>
      <c r="D98" s="408" t="str">
        <f>OBLAST!C96</f>
        <v>Северо-Западный ФО</v>
      </c>
      <c r="E98" s="405">
        <f>OBLAST!D96</f>
        <v>202659</v>
      </c>
      <c r="F98" s="441">
        <f>(E98-OBLAST!E96)/OBLAST!E96*100</f>
        <v>8.9377096413520256</v>
      </c>
      <c r="G98" s="406">
        <f>OBLAST!F96</f>
        <v>91398</v>
      </c>
      <c r="H98" s="441">
        <f>(G98-OBLAST!G96)/OBLAST!G96*100</f>
        <v>-4.6974547198732051</v>
      </c>
      <c r="I98" s="406">
        <f>OBLAST!H96</f>
        <v>101414</v>
      </c>
      <c r="J98" s="442">
        <f>(I98-OBLAST!I96)/OBLAST!I96*100</f>
        <v>16.40190992149121</v>
      </c>
      <c r="K98" s="413">
        <f>OBLAST!J96</f>
        <v>47.402651287264277</v>
      </c>
      <c r="L98" s="414">
        <f>OBLAST!K96</f>
        <v>52.398280035186062</v>
      </c>
    </row>
    <row r="99" spans="1:13" s="23" customFormat="1" ht="15.75" thickBot="1" x14ac:dyDescent="0.3">
      <c r="A99" s="443">
        <f>OBLAST!A97</f>
        <v>8</v>
      </c>
      <c r="B99" s="444">
        <f>OBLAST!B97</f>
        <v>8</v>
      </c>
      <c r="C99" s="444">
        <v>8</v>
      </c>
      <c r="D99" s="445" t="str">
        <f>OBLAST!C97</f>
        <v>Центральный ФО</v>
      </c>
      <c r="E99" s="446">
        <f>OBLAST!D97</f>
        <v>461567</v>
      </c>
      <c r="F99" s="447">
        <f>(E99-OBLAST!E97)/OBLAST!E97*100</f>
        <v>1.2783576636730072</v>
      </c>
      <c r="G99" s="448">
        <f>OBLAST!F97</f>
        <v>208311</v>
      </c>
      <c r="H99" s="447">
        <f>(G99-OBLAST!G97)/OBLAST!G97*100</f>
        <v>0.74673424676084676</v>
      </c>
      <c r="I99" s="448">
        <f>OBLAST!H97</f>
        <v>242521</v>
      </c>
      <c r="J99" s="449">
        <f>(I99-OBLAST!I97)/OBLAST!I97*100</f>
        <v>3.3239746249771005</v>
      </c>
      <c r="K99" s="450">
        <f>OBLAST!J97</f>
        <v>46.205903751286513</v>
      </c>
      <c r="L99" s="451">
        <f>OBLAST!K97</f>
        <v>46.834327702350699</v>
      </c>
    </row>
    <row r="100" spans="1:13" ht="17.25" thickBot="1" x14ac:dyDescent="0.3">
      <c r="A100" s="680" t="s">
        <v>9</v>
      </c>
      <c r="B100" s="680"/>
      <c r="C100" s="680"/>
      <c r="D100" s="680"/>
      <c r="E100" s="680"/>
      <c r="F100" s="680"/>
      <c r="G100" s="680"/>
      <c r="H100" s="680"/>
      <c r="I100" s="680"/>
      <c r="J100" s="680"/>
      <c r="K100" s="680"/>
      <c r="L100" s="680"/>
    </row>
    <row r="101" spans="1:13" s="31" customFormat="1" ht="15.75" thickBot="1" x14ac:dyDescent="0.3">
      <c r="A101" s="375">
        <f>OBLAST!A100</f>
        <v>1</v>
      </c>
      <c r="B101" s="376">
        <f>OBLAST!B100</f>
        <v>1</v>
      </c>
      <c r="C101" s="376">
        <v>1</v>
      </c>
      <c r="D101" s="378" t="str">
        <f>OBLAST!C100</f>
        <v>Ненецкий автономный округ</v>
      </c>
      <c r="E101" s="307">
        <f>OBLAST!D100</f>
        <v>732</v>
      </c>
      <c r="F101" s="437">
        <f>(E101-OBLAST!E100)/OBLAST!E100*100</f>
        <v>-2.9177718832891246</v>
      </c>
      <c r="G101" s="308">
        <f>OBLAST!F100</f>
        <v>475</v>
      </c>
      <c r="H101" s="437">
        <f>(G101-OBLAST!G100)/OBLAST!G100*100</f>
        <v>-12.361623616236162</v>
      </c>
      <c r="I101" s="308">
        <f>OBLAST!H100</f>
        <v>234</v>
      </c>
      <c r="J101" s="438">
        <f>(I101-OBLAST!I100)/OBLAST!I100*100</f>
        <v>-2.5</v>
      </c>
      <c r="K101" s="383">
        <f>OBLAST!J100</f>
        <v>66.995768688293367</v>
      </c>
      <c r="L101" s="394">
        <f>OBLAST!K100</f>
        <v>69.309462915601031</v>
      </c>
    </row>
    <row r="102" spans="1:13" s="114" customFormat="1" ht="15.75" thickBot="1" x14ac:dyDescent="0.3">
      <c r="A102" s="385">
        <f>OBLAST!A101</f>
        <v>2</v>
      </c>
      <c r="B102" s="386">
        <f>OBLAST!B101</f>
        <v>2</v>
      </c>
      <c r="C102" s="386">
        <v>2</v>
      </c>
      <c r="D102" s="388" t="str">
        <f>OBLAST!C101</f>
        <v>Псковская область</v>
      </c>
      <c r="E102" s="307">
        <f>OBLAST!D101</f>
        <v>9031</v>
      </c>
      <c r="F102" s="437">
        <f>(E102-OBLAST!E101)/OBLAST!E101*100</f>
        <v>10.053619302949061</v>
      </c>
      <c r="G102" s="308">
        <f>OBLAST!F101</f>
        <v>5496</v>
      </c>
      <c r="H102" s="437">
        <f>(G102-OBLAST!G101)/OBLAST!G101*100</f>
        <v>5.834777585210861</v>
      </c>
      <c r="I102" s="308">
        <f>OBLAST!H101</f>
        <v>3237</v>
      </c>
      <c r="J102" s="438">
        <f>(I102-OBLAST!I101)/OBLAST!I101*100</f>
        <v>25.806451612903224</v>
      </c>
      <c r="K102" s="393">
        <f>OBLAST!J101</f>
        <v>62.9336997595328</v>
      </c>
      <c r="L102" s="394">
        <f>OBLAST!K101</f>
        <v>66.86840072109193</v>
      </c>
    </row>
    <row r="103" spans="1:13" s="51" customFormat="1" ht="15.75" thickBot="1" x14ac:dyDescent="0.3">
      <c r="A103" s="385">
        <f>OBLAST!A102</f>
        <v>3</v>
      </c>
      <c r="B103" s="386">
        <f>OBLAST!B102</f>
        <v>4</v>
      </c>
      <c r="C103" s="386">
        <v>5</v>
      </c>
      <c r="D103" s="388" t="str">
        <f>OBLAST!C102</f>
        <v>Вологодская область</v>
      </c>
      <c r="E103" s="307">
        <f>OBLAST!D102</f>
        <v>17314</v>
      </c>
      <c r="F103" s="437">
        <f>(E103-OBLAST!E102)/OBLAST!E102*100</f>
        <v>-2.324269434728647</v>
      </c>
      <c r="G103" s="308">
        <f>OBLAST!F102</f>
        <v>9446</v>
      </c>
      <c r="H103" s="437">
        <f>(G103-OBLAST!G102)/OBLAST!G102*100</f>
        <v>-6.6969577242196765</v>
      </c>
      <c r="I103" s="308">
        <f>OBLAST!H102</f>
        <v>7346</v>
      </c>
      <c r="J103" s="438">
        <f>(I103-OBLAST!I102)/OBLAST!I102*100</f>
        <v>0.87887942872837133</v>
      </c>
      <c r="K103" s="393">
        <f>OBLAST!J102</f>
        <v>56.252977608384953</v>
      </c>
      <c r="L103" s="394">
        <f>OBLAST!K102</f>
        <v>58.163851545444103</v>
      </c>
    </row>
    <row r="104" spans="1:13" s="61" customFormat="1" ht="15.75" thickBot="1" x14ac:dyDescent="0.3">
      <c r="A104" s="395">
        <f>OBLAST!A103</f>
        <v>4</v>
      </c>
      <c r="B104" s="396">
        <f>OBLAST!B103</f>
        <v>3</v>
      </c>
      <c r="C104" s="396">
        <v>4</v>
      </c>
      <c r="D104" s="398" t="str">
        <f>OBLAST!C103</f>
        <v>Республика Коми</v>
      </c>
      <c r="E104" s="452">
        <f>OBLAST!D103</f>
        <v>17204</v>
      </c>
      <c r="F104" s="439">
        <f>(E104-OBLAST!E103)/OBLAST!E103*100</f>
        <v>1.2893729761554313</v>
      </c>
      <c r="G104" s="353">
        <f>OBLAST!F103</f>
        <v>9356</v>
      </c>
      <c r="H104" s="439">
        <f>(G104-OBLAST!G103)/OBLAST!G103*100</f>
        <v>-3.4069791451579601</v>
      </c>
      <c r="I104" s="353">
        <f>OBLAST!H103</f>
        <v>7459</v>
      </c>
      <c r="J104" s="440">
        <f>(I104-OBLAST!I103)/OBLAST!I103*100</f>
        <v>7.2003449267030755</v>
      </c>
      <c r="K104" s="403">
        <f>OBLAST!J103</f>
        <v>55.640796907523047</v>
      </c>
      <c r="L104" s="453">
        <f>OBLAST!K103</f>
        <v>58.19514539774093</v>
      </c>
    </row>
    <row r="105" spans="1:13" s="256" customFormat="1" ht="15.75" thickBot="1" x14ac:dyDescent="0.3">
      <c r="A105" s="405">
        <f>OBLAST!A104</f>
        <v>5</v>
      </c>
      <c r="B105" s="406">
        <f>OBLAST!B104</f>
        <v>5</v>
      </c>
      <c r="C105" s="406">
        <v>3</v>
      </c>
      <c r="D105" s="408" t="str">
        <f>OBLAST!C104</f>
        <v>Архангельская область</v>
      </c>
      <c r="E105" s="454">
        <f>OBLAST!D104</f>
        <v>19074</v>
      </c>
      <c r="F105" s="441">
        <f>(E105-OBLAST!E104)/OBLAST!E104*100</f>
        <v>-0.39686684073107048</v>
      </c>
      <c r="G105" s="406">
        <f>OBLAST!F104</f>
        <v>10209</v>
      </c>
      <c r="H105" s="441">
        <f>(G105-OBLAST!G104)/OBLAST!G104*100</f>
        <v>-5.655669531466593</v>
      </c>
      <c r="I105" s="406">
        <f>OBLAST!H104</f>
        <v>8594</v>
      </c>
      <c r="J105" s="442">
        <f>(I105-OBLAST!I104)/OBLAST!I104*100</f>
        <v>7.4518629657414346</v>
      </c>
      <c r="K105" s="413">
        <f>OBLAST!J104</f>
        <v>54.294527469020913</v>
      </c>
      <c r="L105" s="424">
        <f>OBLAST!K104</f>
        <v>57.500398533397103</v>
      </c>
      <c r="M105" s="255"/>
    </row>
    <row r="106" spans="1:13" s="173" customFormat="1" ht="15.75" thickBot="1" x14ac:dyDescent="0.3">
      <c r="A106" s="415">
        <f>OBLAST!A105</f>
        <v>6</v>
      </c>
      <c r="B106" s="416">
        <f>OBLAST!B105</f>
        <v>7</v>
      </c>
      <c r="C106" s="416">
        <v>6</v>
      </c>
      <c r="D106" s="418" t="str">
        <f>OBLAST!C105</f>
        <v>Калининградская область</v>
      </c>
      <c r="E106" s="303">
        <f>OBLAST!D105</f>
        <v>13573</v>
      </c>
      <c r="F106" s="455">
        <f>(E106-OBLAST!E105)/OBLAST!E105*100</f>
        <v>-8.9732412313057477</v>
      </c>
      <c r="G106" s="304">
        <f>OBLAST!F105</f>
        <v>7136</v>
      </c>
      <c r="H106" s="455">
        <f>(G106-OBLAST!G105)/OBLAST!G105*100</f>
        <v>-1.843191196698762</v>
      </c>
      <c r="I106" s="304">
        <f>OBLAST!H105</f>
        <v>6303</v>
      </c>
      <c r="J106" s="456">
        <f>(I106-OBLAST!I105)/OBLAST!I105*100</f>
        <v>-8.2532751091703069</v>
      </c>
      <c r="K106" s="423">
        <f>OBLAST!J105</f>
        <v>53.099188927747598</v>
      </c>
      <c r="L106" s="425">
        <f>OBLAST!K105</f>
        <v>51.41442715700142</v>
      </c>
    </row>
    <row r="107" spans="1:13" s="177" customFormat="1" ht="15.75" thickBot="1" x14ac:dyDescent="0.3">
      <c r="A107" s="385">
        <f>OBLAST!A106</f>
        <v>7</v>
      </c>
      <c r="B107" s="386">
        <f>OBLAST!B106</f>
        <v>9</v>
      </c>
      <c r="C107" s="386">
        <v>8</v>
      </c>
      <c r="D107" s="388" t="str">
        <f>OBLAST!C106</f>
        <v>Республика Карелия</v>
      </c>
      <c r="E107" s="307">
        <f>OBLAST!D106</f>
        <v>13449</v>
      </c>
      <c r="F107" s="437">
        <f>(E107-OBLAST!E106)/OBLAST!E106*100</f>
        <v>9.040051889087076</v>
      </c>
      <c r="G107" s="308">
        <f>OBLAST!F106</f>
        <v>6400</v>
      </c>
      <c r="H107" s="437">
        <f>(G107-OBLAST!G106)/OBLAST!G106*100</f>
        <v>5.0730586110655063</v>
      </c>
      <c r="I107" s="308">
        <f>OBLAST!H106</f>
        <v>6260</v>
      </c>
      <c r="J107" s="438">
        <f>(I107-OBLAST!I106)/OBLAST!I106*100</f>
        <v>5.2277693730038663</v>
      </c>
      <c r="K107" s="393">
        <f>OBLAST!J106</f>
        <v>50.552922590837277</v>
      </c>
      <c r="L107" s="394">
        <f>OBLAST!K106</f>
        <v>50.589700996677742</v>
      </c>
    </row>
    <row r="108" spans="1:13" s="23" customFormat="1" x14ac:dyDescent="0.25">
      <c r="A108" s="385">
        <f>OBLAST!A107</f>
        <v>8</v>
      </c>
      <c r="B108" s="386">
        <f>OBLAST!B107</f>
        <v>6</v>
      </c>
      <c r="C108" s="386">
        <v>7</v>
      </c>
      <c r="D108" s="388" t="str">
        <f>OBLAST!C107</f>
        <v>Мурманская область</v>
      </c>
      <c r="E108" s="307">
        <f>OBLAST!D107</f>
        <v>12228</v>
      </c>
      <c r="F108" s="437">
        <f>(E108-OBLAST!E107)/OBLAST!E107*100</f>
        <v>0.91606833374597674</v>
      </c>
      <c r="G108" s="308">
        <f>OBLAST!F107</f>
        <v>5644</v>
      </c>
      <c r="H108" s="437">
        <f>(G108-OBLAST!G107)/OBLAST!G107*100</f>
        <v>-10.441129800063472</v>
      </c>
      <c r="I108" s="308">
        <f>OBLAST!H107</f>
        <v>5939</v>
      </c>
      <c r="J108" s="438">
        <f>(I108-OBLAST!I107)/OBLAST!I107*100</f>
        <v>12.887283786352405</v>
      </c>
      <c r="K108" s="393">
        <f>OBLAST!J107</f>
        <v>48.726582059915387</v>
      </c>
      <c r="L108" s="394">
        <f>OBLAST!K107</f>
        <v>54.50142696532042</v>
      </c>
    </row>
    <row r="109" spans="1:13" s="23" customFormat="1" x14ac:dyDescent="0.25">
      <c r="A109" s="385">
        <f>OBLAST!A108</f>
        <v>9</v>
      </c>
      <c r="B109" s="386">
        <f>OBLAST!B108</f>
        <v>10</v>
      </c>
      <c r="C109" s="386">
        <v>9</v>
      </c>
      <c r="D109" s="388" t="str">
        <f>OBLAST!C108</f>
        <v>Новгородская область</v>
      </c>
      <c r="E109" s="307">
        <f>OBLAST!D108</f>
        <v>11318</v>
      </c>
      <c r="F109" s="437">
        <f>(E109-OBLAST!E108)/OBLAST!E108*100</f>
        <v>3.7491979099825832</v>
      </c>
      <c r="G109" s="308">
        <f>OBLAST!F108</f>
        <v>5360</v>
      </c>
      <c r="H109" s="437">
        <f>(G109-OBLAST!G108)/OBLAST!G108*100</f>
        <v>3.2755298651252409</v>
      </c>
      <c r="I109" s="308">
        <f>OBLAST!H108</f>
        <v>5970</v>
      </c>
      <c r="J109" s="438">
        <f>(I109-OBLAST!I108)/OBLAST!I108*100</f>
        <v>11.380597014925373</v>
      </c>
      <c r="K109" s="393">
        <f>OBLAST!J108</f>
        <v>47.308031774051187</v>
      </c>
      <c r="L109" s="394">
        <f>OBLAST!K108</f>
        <v>49.194312796208528</v>
      </c>
    </row>
    <row r="110" spans="1:13" s="23" customFormat="1" x14ac:dyDescent="0.25">
      <c r="A110" s="385">
        <f>OBLAST!A109</f>
        <v>10</v>
      </c>
      <c r="B110" s="386">
        <f>OBLAST!B109</f>
        <v>8</v>
      </c>
      <c r="C110" s="386">
        <v>10</v>
      </c>
      <c r="D110" s="388" t="str">
        <f>OBLAST!C109</f>
        <v>г. Санкт-Петербург</v>
      </c>
      <c r="E110" s="307">
        <f>OBLAST!D109</f>
        <v>61309</v>
      </c>
      <c r="F110" s="437">
        <f>(E110-OBLAST!E109)/OBLAST!E109*100</f>
        <v>26.080161227301708</v>
      </c>
      <c r="G110" s="308">
        <f>OBLAST!F109</f>
        <v>23078</v>
      </c>
      <c r="H110" s="437">
        <f>(G110-OBLAST!G109)/OBLAST!G109*100</f>
        <v>-8.8978367282488549</v>
      </c>
      <c r="I110" s="308">
        <f>OBLAST!H109</f>
        <v>32186</v>
      </c>
      <c r="J110" s="438">
        <f>(I110-OBLAST!I109)/OBLAST!I109*100</f>
        <v>31.812597264313215</v>
      </c>
      <c r="K110" s="393">
        <f>OBLAST!J109</f>
        <v>41.759554140127378</v>
      </c>
      <c r="L110" s="394">
        <f>OBLAST!K109</f>
        <v>50.918592964824107</v>
      </c>
    </row>
    <row r="111" spans="1:13" s="23" customFormat="1" ht="15.75" thickBot="1" x14ac:dyDescent="0.3">
      <c r="A111" s="426">
        <f>OBLAST!A110</f>
        <v>11</v>
      </c>
      <c r="B111" s="427">
        <f>OBLAST!B110</f>
        <v>11</v>
      </c>
      <c r="C111" s="427">
        <v>11</v>
      </c>
      <c r="D111" s="429" t="str">
        <f>OBLAST!C110</f>
        <v>Ленинградская область</v>
      </c>
      <c r="E111" s="307">
        <f>OBLAST!D110</f>
        <v>27427</v>
      </c>
      <c r="F111" s="437">
        <f>(E111-OBLAST!E110)/OBLAST!E110*100</f>
        <v>12.807962818245382</v>
      </c>
      <c r="G111" s="308">
        <f>OBLAST!F110</f>
        <v>8798</v>
      </c>
      <c r="H111" s="437">
        <f>(G111-OBLAST!G110)/OBLAST!G110*100</f>
        <v>-5.9238665526090672</v>
      </c>
      <c r="I111" s="308">
        <f>OBLAST!H110</f>
        <v>17886</v>
      </c>
      <c r="J111" s="438">
        <f>(I111-OBLAST!I110)/OBLAST!I110*100</f>
        <v>25.824832922968692</v>
      </c>
      <c r="K111" s="434">
        <f>OBLAST!J110</f>
        <v>32.971068805276573</v>
      </c>
      <c r="L111" s="394">
        <f>OBLAST!K110</f>
        <v>39.682607035261171</v>
      </c>
    </row>
  </sheetData>
  <mergeCells count="19">
    <mergeCell ref="A1:L1"/>
    <mergeCell ref="E2:F2"/>
    <mergeCell ref="G2:H2"/>
    <mergeCell ref="I2:J2"/>
    <mergeCell ref="K2:L2"/>
    <mergeCell ref="D2:D4"/>
    <mergeCell ref="E3:E4"/>
    <mergeCell ref="L3:L4"/>
    <mergeCell ref="A91:L91"/>
    <mergeCell ref="A100:L100"/>
    <mergeCell ref="I3:I4"/>
    <mergeCell ref="J3:J4"/>
    <mergeCell ref="K3:K4"/>
    <mergeCell ref="F3:F4"/>
    <mergeCell ref="G3:G4"/>
    <mergeCell ref="H3:H4"/>
    <mergeCell ref="A2:A4"/>
    <mergeCell ref="B2:B4"/>
    <mergeCell ref="C2:C4"/>
  </mergeCells>
  <printOptions horizontalCentered="1" verticalCentered="1"/>
  <pageMargins left="0.39370078740157483" right="0.39370078740157483" top="0.39370078740157483" bottom="0.39370078740157483" header="0" footer="0"/>
  <pageSetup paperSize="9" scale="67" fitToHeight="2" orientation="portrait" r:id="rId1"/>
  <rowBreaks count="1" manualBreakCount="1">
    <brk id="50" max="27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76" workbookViewId="0">
      <selection activeCell="A100" sqref="A100:K110"/>
    </sheetView>
  </sheetViews>
  <sheetFormatPr defaultRowHeight="15" x14ac:dyDescent="0.25"/>
  <sheetData>
    <row r="1" spans="1:11" x14ac:dyDescent="0.25">
      <c r="A1" s="208" t="s">
        <v>159</v>
      </c>
      <c r="B1" s="208" t="s">
        <v>160</v>
      </c>
      <c r="C1" s="208" t="s">
        <v>108</v>
      </c>
      <c r="D1" s="208" t="s">
        <v>161</v>
      </c>
      <c r="E1" s="208" t="s">
        <v>162</v>
      </c>
      <c r="F1" s="208" t="s">
        <v>163</v>
      </c>
      <c r="G1" s="208" t="s">
        <v>164</v>
      </c>
      <c r="H1" s="208" t="s">
        <v>165</v>
      </c>
      <c r="I1" s="208" t="s">
        <v>166</v>
      </c>
      <c r="J1" s="208" t="s">
        <v>167</v>
      </c>
      <c r="K1" s="208" t="s">
        <v>168</v>
      </c>
    </row>
    <row r="2" spans="1:11" x14ac:dyDescent="0.25">
      <c r="A2" s="208">
        <v>1</v>
      </c>
      <c r="B2" s="208">
        <v>1</v>
      </c>
      <c r="C2" s="208" t="s">
        <v>12</v>
      </c>
      <c r="D2" s="208">
        <v>6888</v>
      </c>
      <c r="E2" s="208">
        <v>6909</v>
      </c>
      <c r="F2" s="208">
        <v>6396</v>
      </c>
      <c r="G2" s="208">
        <v>6484</v>
      </c>
      <c r="H2" s="208">
        <v>462</v>
      </c>
      <c r="I2" s="208">
        <v>548</v>
      </c>
      <c r="J2" s="208">
        <v>93.263342082239717</v>
      </c>
      <c r="K2" s="208">
        <v>92.207053469852113</v>
      </c>
    </row>
    <row r="3" spans="1:11" x14ac:dyDescent="0.25">
      <c r="A3" s="208">
        <v>2</v>
      </c>
      <c r="B3" s="208">
        <v>2</v>
      </c>
      <c r="C3" s="208" t="s">
        <v>11</v>
      </c>
      <c r="D3" s="208">
        <v>1642</v>
      </c>
      <c r="E3" s="208">
        <v>1967</v>
      </c>
      <c r="F3" s="208">
        <v>1441</v>
      </c>
      <c r="G3" s="208">
        <v>1749</v>
      </c>
      <c r="H3" s="208">
        <v>148</v>
      </c>
      <c r="I3" s="208">
        <v>158</v>
      </c>
      <c r="J3" s="208">
        <v>90.685966016362499</v>
      </c>
      <c r="K3" s="208">
        <v>91.714735186156275</v>
      </c>
    </row>
    <row r="4" spans="1:11" x14ac:dyDescent="0.25">
      <c r="A4" s="208">
        <v>3</v>
      </c>
      <c r="B4" s="208">
        <v>6</v>
      </c>
      <c r="C4" s="208" t="s">
        <v>21</v>
      </c>
      <c r="D4" s="208">
        <v>2319</v>
      </c>
      <c r="E4" s="208">
        <v>2245</v>
      </c>
      <c r="F4" s="208">
        <v>2040</v>
      </c>
      <c r="G4" s="208">
        <v>1914</v>
      </c>
      <c r="H4" s="208">
        <v>299</v>
      </c>
      <c r="I4" s="208">
        <v>335</v>
      </c>
      <c r="J4" s="208">
        <v>87.216759298845659</v>
      </c>
      <c r="K4" s="208">
        <v>85.104490884837702</v>
      </c>
    </row>
    <row r="5" spans="1:11" x14ac:dyDescent="0.25">
      <c r="A5" s="208">
        <v>4</v>
      </c>
      <c r="B5" s="208">
        <v>8</v>
      </c>
      <c r="C5" s="208" t="s">
        <v>15</v>
      </c>
      <c r="D5" s="208">
        <v>1890</v>
      </c>
      <c r="E5" s="208">
        <v>1921</v>
      </c>
      <c r="F5" s="208">
        <v>1634</v>
      </c>
      <c r="G5" s="208">
        <v>1671</v>
      </c>
      <c r="H5" s="208">
        <v>242</v>
      </c>
      <c r="I5" s="208">
        <v>307</v>
      </c>
      <c r="J5" s="208">
        <v>87.100213219616208</v>
      </c>
      <c r="K5" s="208">
        <v>84.47927199191102</v>
      </c>
    </row>
    <row r="6" spans="1:11" x14ac:dyDescent="0.25">
      <c r="A6" s="208">
        <v>5</v>
      </c>
      <c r="B6" s="208">
        <v>7</v>
      </c>
      <c r="C6" s="208" t="s">
        <v>25</v>
      </c>
      <c r="D6" s="208">
        <v>2773</v>
      </c>
      <c r="E6" s="208">
        <v>2848</v>
      </c>
      <c r="F6" s="208">
        <v>2379</v>
      </c>
      <c r="G6" s="208">
        <v>2332</v>
      </c>
      <c r="H6" s="208">
        <v>364</v>
      </c>
      <c r="I6" s="208">
        <v>420</v>
      </c>
      <c r="J6" s="208">
        <v>86.729857819905206</v>
      </c>
      <c r="K6" s="208">
        <v>84.738372093023244</v>
      </c>
    </row>
    <row r="7" spans="1:11" x14ac:dyDescent="0.25">
      <c r="A7" s="208">
        <v>6</v>
      </c>
      <c r="B7" s="208">
        <v>5</v>
      </c>
      <c r="C7" s="208" t="s">
        <v>16</v>
      </c>
      <c r="D7" s="208">
        <v>3952</v>
      </c>
      <c r="E7" s="208">
        <v>4730</v>
      </c>
      <c r="F7" s="208">
        <v>3323</v>
      </c>
      <c r="G7" s="208">
        <v>3958</v>
      </c>
      <c r="H7" s="208">
        <v>622</v>
      </c>
      <c r="I7" s="208">
        <v>640</v>
      </c>
      <c r="J7" s="208">
        <v>84.233206590621037</v>
      </c>
      <c r="K7" s="208">
        <v>86.080904741191816</v>
      </c>
    </row>
    <row r="8" spans="1:11" x14ac:dyDescent="0.25">
      <c r="A8" s="208">
        <v>7</v>
      </c>
      <c r="B8" s="208">
        <v>4</v>
      </c>
      <c r="C8" s="208" t="s">
        <v>40</v>
      </c>
      <c r="D8" s="208">
        <v>411</v>
      </c>
      <c r="E8" s="208">
        <v>423</v>
      </c>
      <c r="F8" s="208">
        <v>350</v>
      </c>
      <c r="G8" s="208">
        <v>341</v>
      </c>
      <c r="H8" s="208">
        <v>67</v>
      </c>
      <c r="I8" s="208">
        <v>55</v>
      </c>
      <c r="J8" s="208">
        <v>83.932853717026376</v>
      </c>
      <c r="K8" s="208">
        <v>86.111111111111114</v>
      </c>
    </row>
    <row r="9" spans="1:11" x14ac:dyDescent="0.25">
      <c r="A9" s="208">
        <v>8</v>
      </c>
      <c r="B9" s="208">
        <v>3</v>
      </c>
      <c r="C9" s="208" t="s">
        <v>31</v>
      </c>
      <c r="D9" s="208">
        <v>1539</v>
      </c>
      <c r="E9" s="208">
        <v>1892</v>
      </c>
      <c r="F9" s="208">
        <v>1311</v>
      </c>
      <c r="G9" s="208">
        <v>1567</v>
      </c>
      <c r="H9" s="208">
        <v>272</v>
      </c>
      <c r="I9" s="208">
        <v>251</v>
      </c>
      <c r="J9" s="208">
        <v>82.817435249526213</v>
      </c>
      <c r="K9" s="208">
        <v>86.193619361936186</v>
      </c>
    </row>
    <row r="10" spans="1:11" x14ac:dyDescent="0.25">
      <c r="A10" s="208">
        <v>9</v>
      </c>
      <c r="B10" s="208">
        <v>11</v>
      </c>
      <c r="C10" s="208" t="s">
        <v>23</v>
      </c>
      <c r="D10" s="208">
        <v>5674</v>
      </c>
      <c r="E10" s="208">
        <v>5873</v>
      </c>
      <c r="F10" s="208">
        <v>4631</v>
      </c>
      <c r="G10" s="208">
        <v>4737</v>
      </c>
      <c r="H10" s="208">
        <v>965</v>
      </c>
      <c r="I10" s="208">
        <v>1060</v>
      </c>
      <c r="J10" s="208">
        <v>82.755539671193716</v>
      </c>
      <c r="K10" s="208">
        <v>81.714680006900124</v>
      </c>
    </row>
    <row r="11" spans="1:11" x14ac:dyDescent="0.25">
      <c r="A11" s="208">
        <v>10</v>
      </c>
      <c r="B11" s="208">
        <v>15</v>
      </c>
      <c r="C11" s="208" t="s">
        <v>61</v>
      </c>
      <c r="D11" s="208">
        <v>337</v>
      </c>
      <c r="E11" s="208">
        <v>390</v>
      </c>
      <c r="F11" s="208">
        <v>282</v>
      </c>
      <c r="G11" s="208">
        <v>307</v>
      </c>
      <c r="H11" s="208">
        <v>59</v>
      </c>
      <c r="I11" s="208">
        <v>79</v>
      </c>
      <c r="J11" s="208">
        <v>82.697947214076251</v>
      </c>
      <c r="K11" s="208">
        <v>79.533678756476689</v>
      </c>
    </row>
    <row r="12" spans="1:11" x14ac:dyDescent="0.25">
      <c r="A12" s="208">
        <v>11</v>
      </c>
      <c r="B12" s="208">
        <v>9</v>
      </c>
      <c r="C12" s="208" t="s">
        <v>43</v>
      </c>
      <c r="D12" s="208">
        <v>5073</v>
      </c>
      <c r="E12" s="208">
        <v>5376</v>
      </c>
      <c r="F12" s="208">
        <v>4038</v>
      </c>
      <c r="G12" s="208">
        <v>4338</v>
      </c>
      <c r="H12" s="208">
        <v>924</v>
      </c>
      <c r="I12" s="208">
        <v>901</v>
      </c>
      <c r="J12" s="208">
        <v>81.378476420798066</v>
      </c>
      <c r="K12" s="208">
        <v>82.802061462111084</v>
      </c>
    </row>
    <row r="13" spans="1:11" x14ac:dyDescent="0.25">
      <c r="A13" s="208">
        <v>12</v>
      </c>
      <c r="B13" s="208">
        <v>10</v>
      </c>
      <c r="C13" s="208" t="s">
        <v>19</v>
      </c>
      <c r="D13" s="208">
        <v>6292</v>
      </c>
      <c r="E13" s="208">
        <v>6535</v>
      </c>
      <c r="F13" s="208">
        <v>5067</v>
      </c>
      <c r="G13" s="208">
        <v>5446</v>
      </c>
      <c r="H13" s="208">
        <v>1301</v>
      </c>
      <c r="I13" s="208">
        <v>1193</v>
      </c>
      <c r="J13" s="208">
        <v>79.56972361809045</v>
      </c>
      <c r="K13" s="208">
        <v>82.030426269016417</v>
      </c>
    </row>
    <row r="14" spans="1:11" x14ac:dyDescent="0.25">
      <c r="A14" s="208">
        <v>13</v>
      </c>
      <c r="B14" s="208">
        <v>12</v>
      </c>
      <c r="C14" s="208" t="s">
        <v>17</v>
      </c>
      <c r="D14" s="208">
        <v>3851</v>
      </c>
      <c r="E14" s="208">
        <v>4125</v>
      </c>
      <c r="F14" s="208">
        <v>3044</v>
      </c>
      <c r="G14" s="208">
        <v>3303</v>
      </c>
      <c r="H14" s="208">
        <v>823</v>
      </c>
      <c r="I14" s="208">
        <v>779</v>
      </c>
      <c r="J14" s="208">
        <v>78.717351952417886</v>
      </c>
      <c r="K14" s="208">
        <v>80.916217540421371</v>
      </c>
    </row>
    <row r="15" spans="1:11" x14ac:dyDescent="0.25">
      <c r="A15" s="208">
        <v>14</v>
      </c>
      <c r="B15" s="208">
        <v>13</v>
      </c>
      <c r="C15" s="208" t="s">
        <v>18</v>
      </c>
      <c r="D15" s="208">
        <v>1483</v>
      </c>
      <c r="E15" s="208">
        <v>1623</v>
      </c>
      <c r="F15" s="208">
        <v>1182</v>
      </c>
      <c r="G15" s="208">
        <v>1285</v>
      </c>
      <c r="H15" s="208">
        <v>326</v>
      </c>
      <c r="I15" s="208">
        <v>321</v>
      </c>
      <c r="J15" s="208">
        <v>78.381962864721487</v>
      </c>
      <c r="K15" s="208">
        <v>80.012453300124534</v>
      </c>
    </row>
    <row r="16" spans="1:11" x14ac:dyDescent="0.25">
      <c r="A16" s="208">
        <v>15</v>
      </c>
      <c r="B16" s="208">
        <v>16</v>
      </c>
      <c r="C16" s="208" t="s">
        <v>13</v>
      </c>
      <c r="D16" s="208">
        <v>4109</v>
      </c>
      <c r="E16" s="208">
        <v>4119</v>
      </c>
      <c r="F16" s="208">
        <v>3098</v>
      </c>
      <c r="G16" s="208">
        <v>3088</v>
      </c>
      <c r="H16" s="208">
        <v>882</v>
      </c>
      <c r="I16" s="208">
        <v>796</v>
      </c>
      <c r="J16" s="208">
        <v>77.8391959798995</v>
      </c>
      <c r="K16" s="208">
        <v>79.505664263645727</v>
      </c>
    </row>
    <row r="17" spans="1:11" x14ac:dyDescent="0.25">
      <c r="A17" s="208">
        <v>16</v>
      </c>
      <c r="B17" s="208">
        <v>21</v>
      </c>
      <c r="C17" s="208" t="s">
        <v>54</v>
      </c>
      <c r="D17" s="208">
        <v>7178</v>
      </c>
      <c r="E17" s="208">
        <v>6804</v>
      </c>
      <c r="F17" s="208">
        <v>5323</v>
      </c>
      <c r="G17" s="208">
        <v>4945</v>
      </c>
      <c r="H17" s="208">
        <v>1528</v>
      </c>
      <c r="I17" s="208">
        <v>1627</v>
      </c>
      <c r="J17" s="208">
        <v>77.696686615092688</v>
      </c>
      <c r="K17" s="208">
        <v>75.24345709068777</v>
      </c>
    </row>
    <row r="18" spans="1:11" x14ac:dyDescent="0.25">
      <c r="A18" s="208">
        <v>17</v>
      </c>
      <c r="B18" s="208">
        <v>20</v>
      </c>
      <c r="C18" s="208" t="s">
        <v>48</v>
      </c>
      <c r="D18" s="208">
        <v>33598</v>
      </c>
      <c r="E18" s="208">
        <v>34824</v>
      </c>
      <c r="F18" s="208">
        <v>25984</v>
      </c>
      <c r="G18" s="208">
        <v>25904</v>
      </c>
      <c r="H18" s="208">
        <v>7493</v>
      </c>
      <c r="I18" s="208">
        <v>8355</v>
      </c>
      <c r="J18" s="208">
        <v>77.617468709860503</v>
      </c>
      <c r="K18" s="208">
        <v>75.61224787647042</v>
      </c>
    </row>
    <row r="19" spans="1:11" x14ac:dyDescent="0.25">
      <c r="A19" s="208">
        <v>18</v>
      </c>
      <c r="B19" s="208">
        <v>14</v>
      </c>
      <c r="C19" s="208" t="s">
        <v>26</v>
      </c>
      <c r="D19" s="208">
        <v>5288</v>
      </c>
      <c r="E19" s="208">
        <v>5420</v>
      </c>
      <c r="F19" s="208">
        <v>4130</v>
      </c>
      <c r="G19" s="208">
        <v>4260</v>
      </c>
      <c r="H19" s="208">
        <v>1196</v>
      </c>
      <c r="I19" s="208">
        <v>1073</v>
      </c>
      <c r="J19" s="208">
        <v>77.544123169357874</v>
      </c>
      <c r="K19" s="208">
        <v>79.879992499531213</v>
      </c>
    </row>
    <row r="20" spans="1:11" x14ac:dyDescent="0.25">
      <c r="A20" s="208">
        <v>19</v>
      </c>
      <c r="B20" s="208">
        <v>29</v>
      </c>
      <c r="C20" s="208" t="s">
        <v>22</v>
      </c>
      <c r="D20" s="208">
        <v>7078</v>
      </c>
      <c r="E20" s="208">
        <v>6933</v>
      </c>
      <c r="F20" s="208">
        <v>5578</v>
      </c>
      <c r="G20" s="208">
        <v>4717</v>
      </c>
      <c r="H20" s="208">
        <v>1810</v>
      </c>
      <c r="I20" s="208">
        <v>1747</v>
      </c>
      <c r="J20" s="208">
        <v>75.500812127774779</v>
      </c>
      <c r="K20" s="208">
        <v>72.973391089108901</v>
      </c>
    </row>
    <row r="21" spans="1:11" x14ac:dyDescent="0.25">
      <c r="A21" s="208">
        <v>20</v>
      </c>
      <c r="B21" s="208">
        <v>24</v>
      </c>
      <c r="C21" s="208" t="s">
        <v>51</v>
      </c>
      <c r="D21" s="208">
        <v>11385</v>
      </c>
      <c r="E21" s="208">
        <v>12779</v>
      </c>
      <c r="F21" s="208">
        <v>8760</v>
      </c>
      <c r="G21" s="208">
        <v>9434</v>
      </c>
      <c r="H21" s="208">
        <v>2851</v>
      </c>
      <c r="I21" s="208">
        <v>3339</v>
      </c>
      <c r="J21" s="208">
        <v>75.445698044957368</v>
      </c>
      <c r="K21" s="208">
        <v>73.858921161825734</v>
      </c>
    </row>
    <row r="22" spans="1:11" x14ac:dyDescent="0.25">
      <c r="A22" s="208">
        <v>21</v>
      </c>
      <c r="B22" s="208">
        <v>17</v>
      </c>
      <c r="C22" s="208" t="s">
        <v>14</v>
      </c>
      <c r="D22" s="208">
        <v>6199</v>
      </c>
      <c r="E22" s="208">
        <v>5819</v>
      </c>
      <c r="F22" s="208">
        <v>4555</v>
      </c>
      <c r="G22" s="208">
        <v>4610</v>
      </c>
      <c r="H22" s="208">
        <v>1518</v>
      </c>
      <c r="I22" s="208">
        <v>1422</v>
      </c>
      <c r="J22" s="208">
        <v>75.004116581590651</v>
      </c>
      <c r="K22" s="208">
        <v>76.42572944297082</v>
      </c>
    </row>
    <row r="23" spans="1:11" x14ac:dyDescent="0.25">
      <c r="A23" s="208">
        <v>22</v>
      </c>
      <c r="B23" s="208">
        <v>33</v>
      </c>
      <c r="C23" s="208" t="s">
        <v>67</v>
      </c>
      <c r="D23" s="208">
        <v>6736</v>
      </c>
      <c r="E23" s="208">
        <v>7080</v>
      </c>
      <c r="F23" s="208">
        <v>5197</v>
      </c>
      <c r="G23" s="208">
        <v>5040</v>
      </c>
      <c r="H23" s="208">
        <v>1737</v>
      </c>
      <c r="I23" s="208">
        <v>2008</v>
      </c>
      <c r="J23" s="208">
        <v>74.949524084222674</v>
      </c>
      <c r="K23" s="208">
        <v>71.509648127128273</v>
      </c>
    </row>
    <row r="24" spans="1:11" x14ac:dyDescent="0.25">
      <c r="A24" s="208">
        <v>23</v>
      </c>
      <c r="B24" s="208">
        <v>19</v>
      </c>
      <c r="C24" s="208" t="s">
        <v>24</v>
      </c>
      <c r="D24" s="208">
        <v>6248</v>
      </c>
      <c r="E24" s="208">
        <v>5748</v>
      </c>
      <c r="F24" s="208">
        <v>4478</v>
      </c>
      <c r="G24" s="208">
        <v>4344</v>
      </c>
      <c r="H24" s="208">
        <v>1499</v>
      </c>
      <c r="I24" s="208">
        <v>1377</v>
      </c>
      <c r="J24" s="208">
        <v>74.9205286933244</v>
      </c>
      <c r="K24" s="208">
        <v>75.930781331934966</v>
      </c>
    </row>
    <row r="25" spans="1:11" x14ac:dyDescent="0.25">
      <c r="A25" s="208">
        <v>24</v>
      </c>
      <c r="B25" s="208">
        <v>37</v>
      </c>
      <c r="C25" s="208" t="s">
        <v>50</v>
      </c>
      <c r="D25" s="208">
        <v>6881</v>
      </c>
      <c r="E25" s="208">
        <v>7205</v>
      </c>
      <c r="F25" s="208">
        <v>5110</v>
      </c>
      <c r="G25" s="208">
        <v>5078</v>
      </c>
      <c r="H25" s="208">
        <v>1751</v>
      </c>
      <c r="I25" s="208">
        <v>2093</v>
      </c>
      <c r="J25" s="208">
        <v>74.478938930185095</v>
      </c>
      <c r="K25" s="208">
        <v>70.812996792637009</v>
      </c>
    </row>
    <row r="26" spans="1:11" x14ac:dyDescent="0.25">
      <c r="A26" s="208">
        <v>25</v>
      </c>
      <c r="B26" s="208">
        <v>23</v>
      </c>
      <c r="C26" s="208" t="s">
        <v>44</v>
      </c>
      <c r="D26" s="208">
        <v>12601</v>
      </c>
      <c r="E26" s="208">
        <v>12546</v>
      </c>
      <c r="F26" s="208">
        <v>9289</v>
      </c>
      <c r="G26" s="208">
        <v>9044</v>
      </c>
      <c r="H26" s="208">
        <v>3185</v>
      </c>
      <c r="I26" s="208">
        <v>3164</v>
      </c>
      <c r="J26" s="208">
        <v>74.466891133557795</v>
      </c>
      <c r="K26" s="208">
        <v>74.082568807339456</v>
      </c>
    </row>
    <row r="27" spans="1:11" x14ac:dyDescent="0.25">
      <c r="A27" s="208">
        <v>26</v>
      </c>
      <c r="B27" s="208">
        <v>28</v>
      </c>
      <c r="C27" s="208" t="s">
        <v>38</v>
      </c>
      <c r="D27" s="208">
        <v>8574</v>
      </c>
      <c r="E27" s="208">
        <v>9542</v>
      </c>
      <c r="F27" s="208">
        <v>6492</v>
      </c>
      <c r="G27" s="208">
        <v>6892</v>
      </c>
      <c r="H27" s="208">
        <v>2257</v>
      </c>
      <c r="I27" s="208">
        <v>2542</v>
      </c>
      <c r="J27" s="208">
        <v>74.202766030403481</v>
      </c>
      <c r="K27" s="208">
        <v>73.054907780368879</v>
      </c>
    </row>
    <row r="28" spans="1:11" x14ac:dyDescent="0.25">
      <c r="A28" s="208">
        <v>27</v>
      </c>
      <c r="B28" s="208">
        <v>18</v>
      </c>
      <c r="C28" s="208" t="s">
        <v>34</v>
      </c>
      <c r="D28" s="208">
        <v>17807</v>
      </c>
      <c r="E28" s="208">
        <v>18920</v>
      </c>
      <c r="F28" s="208">
        <v>13150</v>
      </c>
      <c r="G28" s="208">
        <v>14337</v>
      </c>
      <c r="H28" s="208">
        <v>4597</v>
      </c>
      <c r="I28" s="208">
        <v>4528</v>
      </c>
      <c r="J28" s="208">
        <v>74.097030484025467</v>
      </c>
      <c r="K28" s="208">
        <v>75.997879671349054</v>
      </c>
    </row>
    <row r="29" spans="1:11" x14ac:dyDescent="0.25">
      <c r="A29" s="208">
        <v>28</v>
      </c>
      <c r="B29" s="208">
        <v>22</v>
      </c>
      <c r="C29" s="208" t="s">
        <v>65</v>
      </c>
      <c r="D29" s="208">
        <v>18426</v>
      </c>
      <c r="E29" s="208">
        <v>18897</v>
      </c>
      <c r="F29" s="208">
        <v>13401</v>
      </c>
      <c r="G29" s="208">
        <v>13731</v>
      </c>
      <c r="H29" s="208">
        <v>4696</v>
      </c>
      <c r="I29" s="208">
        <v>4566</v>
      </c>
      <c r="J29" s="208">
        <v>74.050947670884682</v>
      </c>
      <c r="K29" s="208">
        <v>75.045089358911298</v>
      </c>
    </row>
    <row r="30" spans="1:11" x14ac:dyDescent="0.25">
      <c r="A30" s="208">
        <v>29</v>
      </c>
      <c r="B30" s="208">
        <v>36</v>
      </c>
      <c r="C30" s="208" t="s">
        <v>49</v>
      </c>
      <c r="D30" s="208">
        <v>7987</v>
      </c>
      <c r="E30" s="208">
        <v>8210</v>
      </c>
      <c r="F30" s="208">
        <v>5781</v>
      </c>
      <c r="G30" s="208">
        <v>5805</v>
      </c>
      <c r="H30" s="208">
        <v>2049</v>
      </c>
      <c r="I30" s="208">
        <v>2354</v>
      </c>
      <c r="J30" s="208">
        <v>73.831417624521066</v>
      </c>
      <c r="K30" s="208">
        <v>71.148425052089721</v>
      </c>
    </row>
    <row r="31" spans="1:11" x14ac:dyDescent="0.25">
      <c r="A31" s="208">
        <v>30</v>
      </c>
      <c r="B31" s="208">
        <v>27</v>
      </c>
      <c r="C31" s="208" t="s">
        <v>80</v>
      </c>
      <c r="D31" s="208">
        <v>8097</v>
      </c>
      <c r="E31" s="208">
        <v>7831</v>
      </c>
      <c r="F31" s="208">
        <v>5922</v>
      </c>
      <c r="G31" s="208">
        <v>5721</v>
      </c>
      <c r="H31" s="208">
        <v>2103</v>
      </c>
      <c r="I31" s="208">
        <v>2083</v>
      </c>
      <c r="J31" s="208">
        <v>73.794392523364479</v>
      </c>
      <c r="K31" s="208">
        <v>73.308559712967707</v>
      </c>
    </row>
    <row r="32" spans="1:11" x14ac:dyDescent="0.25">
      <c r="A32" s="208">
        <v>31</v>
      </c>
      <c r="B32" s="208">
        <v>32</v>
      </c>
      <c r="C32" s="208" t="s">
        <v>20</v>
      </c>
      <c r="D32" s="208">
        <v>6947</v>
      </c>
      <c r="E32" s="208">
        <v>6948</v>
      </c>
      <c r="F32" s="208">
        <v>5092</v>
      </c>
      <c r="G32" s="208">
        <v>5038</v>
      </c>
      <c r="H32" s="208">
        <v>1809</v>
      </c>
      <c r="I32" s="208">
        <v>1950</v>
      </c>
      <c r="J32" s="208">
        <v>73.786407766990294</v>
      </c>
      <c r="K32" s="208">
        <v>72.095020034344586</v>
      </c>
    </row>
    <row r="33" spans="1:11" x14ac:dyDescent="0.25">
      <c r="A33" s="208">
        <v>32</v>
      </c>
      <c r="B33" s="208">
        <v>43</v>
      </c>
      <c r="C33" s="208" t="s">
        <v>69</v>
      </c>
      <c r="D33" s="208">
        <v>16696</v>
      </c>
      <c r="E33" s="208">
        <v>18490</v>
      </c>
      <c r="F33" s="208">
        <v>12399</v>
      </c>
      <c r="G33" s="208">
        <v>12460</v>
      </c>
      <c r="H33" s="208">
        <v>4527</v>
      </c>
      <c r="I33" s="208">
        <v>5559</v>
      </c>
      <c r="J33" s="208">
        <v>73.254165189649058</v>
      </c>
      <c r="K33" s="208">
        <v>69.149231366890504</v>
      </c>
    </row>
    <row r="34" spans="1:11" x14ac:dyDescent="0.25">
      <c r="A34" s="208">
        <v>33</v>
      </c>
      <c r="B34" s="208">
        <v>30</v>
      </c>
      <c r="C34" s="208" t="s">
        <v>32</v>
      </c>
      <c r="D34" s="208">
        <v>8104</v>
      </c>
      <c r="E34" s="208">
        <v>9157</v>
      </c>
      <c r="F34" s="208">
        <v>5886</v>
      </c>
      <c r="G34" s="208">
        <v>6695</v>
      </c>
      <c r="H34" s="208">
        <v>2203</v>
      </c>
      <c r="I34" s="208">
        <v>2488</v>
      </c>
      <c r="J34" s="208">
        <v>72.765483990604523</v>
      </c>
      <c r="K34" s="208">
        <v>72.906457584667322</v>
      </c>
    </row>
    <row r="35" spans="1:11" x14ac:dyDescent="0.25">
      <c r="A35" s="208">
        <v>34</v>
      </c>
      <c r="B35" s="208">
        <v>35</v>
      </c>
      <c r="C35" s="208" t="s">
        <v>37</v>
      </c>
      <c r="D35" s="208">
        <v>2723</v>
      </c>
      <c r="E35" s="208">
        <v>3158</v>
      </c>
      <c r="F35" s="208">
        <v>2016</v>
      </c>
      <c r="G35" s="208">
        <v>2271</v>
      </c>
      <c r="H35" s="208">
        <v>767</v>
      </c>
      <c r="I35" s="208">
        <v>919</v>
      </c>
      <c r="J35" s="208">
        <v>72.439813151275601</v>
      </c>
      <c r="K35" s="208">
        <v>71.191222570532915</v>
      </c>
    </row>
    <row r="36" spans="1:11" x14ac:dyDescent="0.25">
      <c r="A36" s="208">
        <v>35</v>
      </c>
      <c r="B36" s="208">
        <v>26</v>
      </c>
      <c r="C36" s="208" t="s">
        <v>82</v>
      </c>
      <c r="D36" s="208">
        <v>4039</v>
      </c>
      <c r="E36" s="208">
        <v>3945</v>
      </c>
      <c r="F36" s="208">
        <v>2947</v>
      </c>
      <c r="G36" s="208">
        <v>2883</v>
      </c>
      <c r="H36" s="208">
        <v>1137</v>
      </c>
      <c r="I36" s="208">
        <v>1035</v>
      </c>
      <c r="J36" s="208">
        <v>72.159647404505392</v>
      </c>
      <c r="K36" s="208">
        <v>73.583460949464012</v>
      </c>
    </row>
    <row r="37" spans="1:11" x14ac:dyDescent="0.25">
      <c r="A37" s="208">
        <v>36</v>
      </c>
      <c r="B37" s="208">
        <v>38</v>
      </c>
      <c r="C37" s="208" t="s">
        <v>28</v>
      </c>
      <c r="D37" s="208">
        <v>20173</v>
      </c>
      <c r="E37" s="208">
        <v>20459</v>
      </c>
      <c r="F37" s="208">
        <v>14130</v>
      </c>
      <c r="G37" s="208">
        <v>14406</v>
      </c>
      <c r="H37" s="208">
        <v>5501</v>
      </c>
      <c r="I37" s="208">
        <v>5951</v>
      </c>
      <c r="J37" s="208">
        <v>71.977993989098877</v>
      </c>
      <c r="K37" s="208">
        <v>70.766812398683498</v>
      </c>
    </row>
    <row r="38" spans="1:11" x14ac:dyDescent="0.25">
      <c r="A38" s="208">
        <v>37</v>
      </c>
      <c r="B38" s="208">
        <v>34</v>
      </c>
      <c r="C38" s="208" t="s">
        <v>74</v>
      </c>
      <c r="D38" s="208">
        <v>25791</v>
      </c>
      <c r="E38" s="208">
        <v>25742</v>
      </c>
      <c r="F38" s="208">
        <v>18122</v>
      </c>
      <c r="G38" s="208">
        <v>17830</v>
      </c>
      <c r="H38" s="208">
        <v>7161</v>
      </c>
      <c r="I38" s="208">
        <v>7108</v>
      </c>
      <c r="J38" s="208">
        <v>71.676620654194522</v>
      </c>
      <c r="K38" s="208">
        <v>71.497313337075951</v>
      </c>
    </row>
    <row r="39" spans="1:11" x14ac:dyDescent="0.25">
      <c r="A39" s="208">
        <v>38</v>
      </c>
      <c r="B39" s="208">
        <v>39</v>
      </c>
      <c r="C39" s="208" t="s">
        <v>75</v>
      </c>
      <c r="D39" s="208">
        <v>10042</v>
      </c>
      <c r="E39" s="208">
        <v>10240</v>
      </c>
      <c r="F39" s="208">
        <v>7064</v>
      </c>
      <c r="G39" s="208">
        <v>7238</v>
      </c>
      <c r="H39" s="208">
        <v>2797</v>
      </c>
      <c r="I39" s="208">
        <v>2990</v>
      </c>
      <c r="J39" s="208">
        <v>71.635736740695663</v>
      </c>
      <c r="K39" s="208">
        <v>70.7665232694564</v>
      </c>
    </row>
    <row r="40" spans="1:11" x14ac:dyDescent="0.25">
      <c r="A40" s="208">
        <v>39</v>
      </c>
      <c r="B40" s="208">
        <v>41</v>
      </c>
      <c r="C40" s="208" t="s">
        <v>36</v>
      </c>
      <c r="D40" s="208">
        <v>8698</v>
      </c>
      <c r="E40" s="208">
        <v>9115</v>
      </c>
      <c r="F40" s="208">
        <v>6089</v>
      </c>
      <c r="G40" s="208">
        <v>6293</v>
      </c>
      <c r="H40" s="208">
        <v>2469</v>
      </c>
      <c r="I40" s="208">
        <v>2685</v>
      </c>
      <c r="J40" s="208">
        <v>71.149801355456887</v>
      </c>
      <c r="K40" s="208">
        <v>70.09356204054356</v>
      </c>
    </row>
    <row r="41" spans="1:11" x14ac:dyDescent="0.25">
      <c r="A41" s="208">
        <v>40</v>
      </c>
      <c r="B41" s="208">
        <v>58</v>
      </c>
      <c r="C41" s="208" t="s">
        <v>55</v>
      </c>
      <c r="D41" s="208">
        <v>23945</v>
      </c>
      <c r="E41" s="208">
        <v>26077</v>
      </c>
      <c r="F41" s="208">
        <v>16800</v>
      </c>
      <c r="G41" s="208">
        <v>16951</v>
      </c>
      <c r="H41" s="208">
        <v>6945</v>
      </c>
      <c r="I41" s="208">
        <v>8504</v>
      </c>
      <c r="J41" s="208">
        <v>70.75173720783323</v>
      </c>
      <c r="K41" s="208">
        <v>66.592025142408175</v>
      </c>
    </row>
    <row r="42" spans="1:11" x14ac:dyDescent="0.25">
      <c r="A42" s="208">
        <v>41</v>
      </c>
      <c r="B42" s="208">
        <v>52</v>
      </c>
      <c r="C42" s="208" t="s">
        <v>63</v>
      </c>
      <c r="D42" s="208">
        <v>12990</v>
      </c>
      <c r="E42" s="208">
        <v>13550</v>
      </c>
      <c r="F42" s="208">
        <v>9479</v>
      </c>
      <c r="G42" s="208">
        <v>8712</v>
      </c>
      <c r="H42" s="208">
        <v>3926</v>
      </c>
      <c r="I42" s="208">
        <v>4265</v>
      </c>
      <c r="J42" s="208">
        <v>70.712420738530398</v>
      </c>
      <c r="K42" s="208">
        <v>67.13416043769746</v>
      </c>
    </row>
    <row r="43" spans="1:11" x14ac:dyDescent="0.25">
      <c r="A43" s="208">
        <v>42</v>
      </c>
      <c r="B43" s="208">
        <v>57</v>
      </c>
      <c r="C43" s="208" t="s">
        <v>56</v>
      </c>
      <c r="D43" s="208">
        <v>12183</v>
      </c>
      <c r="E43" s="208">
        <v>13780</v>
      </c>
      <c r="F43" s="208">
        <v>8763</v>
      </c>
      <c r="G43" s="208">
        <v>9081</v>
      </c>
      <c r="H43" s="208">
        <v>3716</v>
      </c>
      <c r="I43" s="208">
        <v>4511</v>
      </c>
      <c r="J43" s="208">
        <v>70.221972914496362</v>
      </c>
      <c r="K43" s="208">
        <v>66.811359623307837</v>
      </c>
    </row>
    <row r="44" spans="1:11" x14ac:dyDescent="0.25">
      <c r="A44" s="208">
        <v>43</v>
      </c>
      <c r="B44" s="208">
        <v>48</v>
      </c>
      <c r="C44" s="208" t="s">
        <v>77</v>
      </c>
      <c r="D44" s="208">
        <v>23818</v>
      </c>
      <c r="E44" s="208">
        <v>25104</v>
      </c>
      <c r="F44" s="208">
        <v>16306</v>
      </c>
      <c r="G44" s="208">
        <v>17033</v>
      </c>
      <c r="H44" s="208">
        <v>6960</v>
      </c>
      <c r="I44" s="208">
        <v>8012</v>
      </c>
      <c r="J44" s="208">
        <v>70.085102725006436</v>
      </c>
      <c r="K44" s="208">
        <v>68.009582751048114</v>
      </c>
    </row>
    <row r="45" spans="1:11" x14ac:dyDescent="0.25">
      <c r="A45" s="208">
        <v>44</v>
      </c>
      <c r="B45" s="208">
        <v>61</v>
      </c>
      <c r="C45" s="208" t="s">
        <v>87</v>
      </c>
      <c r="D45" s="208">
        <v>9125</v>
      </c>
      <c r="E45" s="208">
        <v>9601</v>
      </c>
      <c r="F45" s="208">
        <v>6349</v>
      </c>
      <c r="G45" s="208">
        <v>6389</v>
      </c>
      <c r="H45" s="208">
        <v>2747</v>
      </c>
      <c r="I45" s="208">
        <v>3219</v>
      </c>
      <c r="J45" s="208">
        <v>69.799912049252427</v>
      </c>
      <c r="K45" s="208">
        <v>66.496669442131562</v>
      </c>
    </row>
    <row r="46" spans="1:11" x14ac:dyDescent="0.25">
      <c r="A46" s="208">
        <v>45</v>
      </c>
      <c r="B46" s="208">
        <v>25</v>
      </c>
      <c r="C46" s="208" t="s">
        <v>88</v>
      </c>
      <c r="D46" s="208">
        <v>12774</v>
      </c>
      <c r="E46" s="208">
        <v>13019</v>
      </c>
      <c r="F46" s="208">
        <v>8895</v>
      </c>
      <c r="G46" s="208">
        <v>9533</v>
      </c>
      <c r="H46" s="208">
        <v>3864</v>
      </c>
      <c r="I46" s="208">
        <v>3407</v>
      </c>
      <c r="J46" s="208">
        <v>69.715494944744876</v>
      </c>
      <c r="K46" s="208">
        <v>73.670788253477596</v>
      </c>
    </row>
    <row r="47" spans="1:11" x14ac:dyDescent="0.25">
      <c r="A47" s="208">
        <v>46</v>
      </c>
      <c r="B47" s="208">
        <v>40</v>
      </c>
      <c r="C47" s="208" t="s">
        <v>35</v>
      </c>
      <c r="D47" s="208">
        <v>7164</v>
      </c>
      <c r="E47" s="208">
        <v>7039</v>
      </c>
      <c r="F47" s="208">
        <v>4851</v>
      </c>
      <c r="G47" s="208">
        <v>4813</v>
      </c>
      <c r="H47" s="208">
        <v>2114</v>
      </c>
      <c r="I47" s="208">
        <v>1997</v>
      </c>
      <c r="J47" s="208">
        <v>69.64824120603015</v>
      </c>
      <c r="K47" s="208">
        <v>70.675477239353896</v>
      </c>
    </row>
    <row r="48" spans="1:11" x14ac:dyDescent="0.25">
      <c r="A48" s="208">
        <v>47</v>
      </c>
      <c r="B48" s="208">
        <v>42</v>
      </c>
      <c r="C48" s="208" t="s">
        <v>41</v>
      </c>
      <c r="D48" s="208">
        <v>1049</v>
      </c>
      <c r="E48" s="208">
        <v>1270</v>
      </c>
      <c r="F48" s="208">
        <v>726</v>
      </c>
      <c r="G48" s="208">
        <v>901</v>
      </c>
      <c r="H48" s="208">
        <v>323</v>
      </c>
      <c r="I48" s="208">
        <v>392</v>
      </c>
      <c r="J48" s="208">
        <v>69.208770257387982</v>
      </c>
      <c r="K48" s="208">
        <v>69.682907965970614</v>
      </c>
    </row>
    <row r="49" spans="1:11" x14ac:dyDescent="0.25">
      <c r="A49" s="208">
        <v>48</v>
      </c>
      <c r="B49" s="208">
        <v>51</v>
      </c>
      <c r="C49" s="208" t="s">
        <v>73</v>
      </c>
      <c r="D49" s="208">
        <v>8641</v>
      </c>
      <c r="E49" s="208">
        <v>9396</v>
      </c>
      <c r="F49" s="208">
        <v>5960</v>
      </c>
      <c r="G49" s="208">
        <v>6208</v>
      </c>
      <c r="H49" s="208">
        <v>2654</v>
      </c>
      <c r="I49" s="208">
        <v>3029</v>
      </c>
      <c r="J49" s="208">
        <v>69.189691200371485</v>
      </c>
      <c r="K49" s="208">
        <v>67.207967954963735</v>
      </c>
    </row>
    <row r="50" spans="1:11" x14ac:dyDescent="0.25">
      <c r="A50" s="208">
        <v>49</v>
      </c>
      <c r="B50" s="208">
        <v>56</v>
      </c>
      <c r="C50" s="208" t="s">
        <v>62</v>
      </c>
      <c r="D50" s="208">
        <v>29797</v>
      </c>
      <c r="E50" s="208">
        <v>31592</v>
      </c>
      <c r="F50" s="208">
        <v>20184</v>
      </c>
      <c r="G50" s="208">
        <v>20998</v>
      </c>
      <c r="H50" s="208">
        <v>9075</v>
      </c>
      <c r="I50" s="208">
        <v>10424</v>
      </c>
      <c r="J50" s="208">
        <v>68.983902389008506</v>
      </c>
      <c r="K50" s="208">
        <v>66.825790847177132</v>
      </c>
    </row>
    <row r="51" spans="1:11" x14ac:dyDescent="0.25">
      <c r="A51" s="208">
        <v>50</v>
      </c>
      <c r="B51" s="208">
        <v>54</v>
      </c>
      <c r="C51" s="208" t="s">
        <v>71</v>
      </c>
      <c r="D51" s="208">
        <v>5592</v>
      </c>
      <c r="E51" s="208">
        <v>6313</v>
      </c>
      <c r="F51" s="208">
        <v>3975</v>
      </c>
      <c r="G51" s="208">
        <v>3996</v>
      </c>
      <c r="H51" s="208">
        <v>1789</v>
      </c>
      <c r="I51" s="208">
        <v>1963</v>
      </c>
      <c r="J51" s="208">
        <v>68.962526023594734</v>
      </c>
      <c r="K51" s="208">
        <v>67.058231246853495</v>
      </c>
    </row>
    <row r="52" spans="1:11" x14ac:dyDescent="0.25">
      <c r="A52" s="208">
        <v>51</v>
      </c>
      <c r="B52" s="208">
        <v>64</v>
      </c>
      <c r="C52" s="208" t="s">
        <v>29</v>
      </c>
      <c r="D52" s="208">
        <v>6456</v>
      </c>
      <c r="E52" s="208">
        <v>6678</v>
      </c>
      <c r="F52" s="208">
        <v>4365</v>
      </c>
      <c r="G52" s="208">
        <v>4226</v>
      </c>
      <c r="H52" s="208">
        <v>2023</v>
      </c>
      <c r="I52" s="208">
        <v>2241</v>
      </c>
      <c r="J52" s="208">
        <v>68.331246086412023</v>
      </c>
      <c r="K52" s="208">
        <v>65.347147054275553</v>
      </c>
    </row>
    <row r="53" spans="1:11" x14ac:dyDescent="0.25">
      <c r="A53" s="208">
        <v>52</v>
      </c>
      <c r="B53" s="208">
        <v>69</v>
      </c>
      <c r="C53" s="208" t="s">
        <v>33</v>
      </c>
      <c r="D53" s="208">
        <v>3590</v>
      </c>
      <c r="E53" s="208">
        <v>3757</v>
      </c>
      <c r="F53" s="208">
        <v>2428</v>
      </c>
      <c r="G53" s="208">
        <v>2425</v>
      </c>
      <c r="H53" s="208">
        <v>1137</v>
      </c>
      <c r="I53" s="208">
        <v>1355</v>
      </c>
      <c r="J53" s="208">
        <v>68.106591865357643</v>
      </c>
      <c r="K53" s="208">
        <v>64.153439153439152</v>
      </c>
    </row>
    <row r="54" spans="1:11" x14ac:dyDescent="0.25">
      <c r="A54" s="208">
        <v>52.1</v>
      </c>
      <c r="B54" s="208">
        <v>51.1</v>
      </c>
      <c r="C54" s="208" t="s">
        <v>64</v>
      </c>
      <c r="D54" s="208">
        <v>856215</v>
      </c>
      <c r="E54" s="208">
        <v>893293</v>
      </c>
      <c r="F54" s="208">
        <v>577086</v>
      </c>
      <c r="G54" s="208">
        <v>591686</v>
      </c>
      <c r="H54" s="208">
        <v>273702</v>
      </c>
      <c r="I54" s="208">
        <v>289603</v>
      </c>
      <c r="J54" s="208">
        <v>67.829588569655428</v>
      </c>
      <c r="K54" s="208">
        <v>67.13870251415824</v>
      </c>
    </row>
    <row r="55" spans="1:11" x14ac:dyDescent="0.25">
      <c r="A55" s="208">
        <v>53</v>
      </c>
      <c r="B55" s="208">
        <v>50</v>
      </c>
      <c r="C55" s="208" t="s">
        <v>59</v>
      </c>
      <c r="D55" s="208">
        <v>19042</v>
      </c>
      <c r="E55" s="208">
        <v>21543</v>
      </c>
      <c r="F55" s="208">
        <v>12916</v>
      </c>
      <c r="G55" s="208">
        <v>14543</v>
      </c>
      <c r="H55" s="208">
        <v>6136</v>
      </c>
      <c r="I55" s="208">
        <v>6911</v>
      </c>
      <c r="J55" s="208">
        <v>67.793407516271259</v>
      </c>
      <c r="K55" s="208">
        <v>67.7868928871073</v>
      </c>
    </row>
    <row r="56" spans="1:11" x14ac:dyDescent="0.25">
      <c r="A56" s="208">
        <v>54</v>
      </c>
      <c r="B56" s="208">
        <v>53</v>
      </c>
      <c r="C56" s="208" t="s">
        <v>57</v>
      </c>
      <c r="D56" s="208">
        <v>29285</v>
      </c>
      <c r="E56" s="208">
        <v>29905</v>
      </c>
      <c r="F56" s="208">
        <v>19576</v>
      </c>
      <c r="G56" s="208">
        <v>19611</v>
      </c>
      <c r="H56" s="208">
        <v>9322</v>
      </c>
      <c r="I56" s="208">
        <v>9624</v>
      </c>
      <c r="J56" s="208">
        <v>67.741712229220013</v>
      </c>
      <c r="K56" s="208">
        <v>67.08055413032325</v>
      </c>
    </row>
    <row r="57" spans="1:11" x14ac:dyDescent="0.25">
      <c r="A57" s="208">
        <v>55</v>
      </c>
      <c r="B57" s="208">
        <v>70</v>
      </c>
      <c r="C57" s="208" t="s">
        <v>56</v>
      </c>
      <c r="D57" s="208">
        <v>25266</v>
      </c>
      <c r="E57" s="208">
        <v>27644</v>
      </c>
      <c r="F57" s="208">
        <v>17272</v>
      </c>
      <c r="G57" s="208">
        <v>17369</v>
      </c>
      <c r="H57" s="208">
        <v>8279</v>
      </c>
      <c r="I57" s="208">
        <v>9715</v>
      </c>
      <c r="J57" s="208">
        <v>67.598137059214906</v>
      </c>
      <c r="K57" s="208">
        <v>64.130113720277663</v>
      </c>
    </row>
    <row r="58" spans="1:11" x14ac:dyDescent="0.25">
      <c r="A58" s="208">
        <v>56</v>
      </c>
      <c r="B58" s="208">
        <v>68</v>
      </c>
      <c r="C58" s="208" t="s">
        <v>60</v>
      </c>
      <c r="D58" s="208">
        <v>20214</v>
      </c>
      <c r="E58" s="208">
        <v>19683</v>
      </c>
      <c r="F58" s="208">
        <v>13424</v>
      </c>
      <c r="G58" s="208">
        <v>12506</v>
      </c>
      <c r="H58" s="208">
        <v>6528</v>
      </c>
      <c r="I58" s="208">
        <v>6971</v>
      </c>
      <c r="J58" s="208">
        <v>67.281475541299116</v>
      </c>
      <c r="K58" s="208">
        <v>64.209067104790265</v>
      </c>
    </row>
    <row r="59" spans="1:11" x14ac:dyDescent="0.25">
      <c r="A59" s="208">
        <v>57</v>
      </c>
      <c r="B59" s="208">
        <v>44</v>
      </c>
      <c r="C59" s="208" t="s">
        <v>47</v>
      </c>
      <c r="D59" s="208">
        <v>9599</v>
      </c>
      <c r="E59" s="208">
        <v>9989</v>
      </c>
      <c r="F59" s="208">
        <v>6354</v>
      </c>
      <c r="G59" s="208">
        <v>6829</v>
      </c>
      <c r="H59" s="208">
        <v>3090</v>
      </c>
      <c r="I59" s="208">
        <v>3062</v>
      </c>
      <c r="J59" s="208">
        <v>67.280813214739524</v>
      </c>
      <c r="K59" s="208">
        <v>69.042563947022558</v>
      </c>
    </row>
    <row r="60" spans="1:11" x14ac:dyDescent="0.25">
      <c r="A60" s="208">
        <v>58</v>
      </c>
      <c r="B60" s="208">
        <v>73</v>
      </c>
      <c r="C60" s="208" t="s">
        <v>30</v>
      </c>
      <c r="D60" s="208">
        <v>9152</v>
      </c>
      <c r="E60" s="208">
        <v>9625</v>
      </c>
      <c r="F60" s="208">
        <v>6081</v>
      </c>
      <c r="G60" s="208">
        <v>5922</v>
      </c>
      <c r="H60" s="208">
        <v>2994</v>
      </c>
      <c r="I60" s="208">
        <v>3490</v>
      </c>
      <c r="J60" s="208">
        <v>67.008264462809919</v>
      </c>
      <c r="K60" s="208">
        <v>62.919677008074807</v>
      </c>
    </row>
    <row r="61" spans="1:11" x14ac:dyDescent="0.25">
      <c r="A61" s="208">
        <v>59</v>
      </c>
      <c r="B61" s="208">
        <v>31</v>
      </c>
      <c r="C61" s="208" t="s">
        <v>83</v>
      </c>
      <c r="D61" s="208">
        <v>18652</v>
      </c>
      <c r="E61" s="208">
        <v>17896</v>
      </c>
      <c r="F61" s="208">
        <v>11883</v>
      </c>
      <c r="G61" s="208">
        <v>12916</v>
      </c>
      <c r="H61" s="208">
        <v>5874</v>
      </c>
      <c r="I61" s="208">
        <v>4942</v>
      </c>
      <c r="J61" s="208">
        <v>66.92008785267781</v>
      </c>
      <c r="K61" s="208">
        <v>72.326128345839408</v>
      </c>
    </row>
    <row r="62" spans="1:11" x14ac:dyDescent="0.25">
      <c r="A62" s="208">
        <v>60</v>
      </c>
      <c r="B62" s="208">
        <v>62</v>
      </c>
      <c r="C62" s="208" t="s">
        <v>92</v>
      </c>
      <c r="D62" s="208">
        <v>4311</v>
      </c>
      <c r="E62" s="208">
        <v>4264</v>
      </c>
      <c r="F62" s="208">
        <v>2804</v>
      </c>
      <c r="G62" s="208">
        <v>2757</v>
      </c>
      <c r="H62" s="208">
        <v>1396</v>
      </c>
      <c r="I62" s="208">
        <v>1419</v>
      </c>
      <c r="J62" s="208">
        <v>66.761904761904773</v>
      </c>
      <c r="K62" s="208">
        <v>66.020114942528735</v>
      </c>
    </row>
    <row r="63" spans="1:11" x14ac:dyDescent="0.25">
      <c r="A63" s="208">
        <v>61</v>
      </c>
      <c r="B63" s="208">
        <v>67</v>
      </c>
      <c r="C63" s="208" t="s">
        <v>39</v>
      </c>
      <c r="D63" s="208">
        <v>5976</v>
      </c>
      <c r="E63" s="208">
        <v>6372</v>
      </c>
      <c r="F63" s="208">
        <v>4118</v>
      </c>
      <c r="G63" s="208">
        <v>3950</v>
      </c>
      <c r="H63" s="208">
        <v>2053</v>
      </c>
      <c r="I63" s="208">
        <v>2171</v>
      </c>
      <c r="J63" s="208">
        <v>66.731485982822875</v>
      </c>
      <c r="K63" s="208">
        <v>64.531939225616725</v>
      </c>
    </row>
    <row r="64" spans="1:11" x14ac:dyDescent="0.25">
      <c r="A64" s="208">
        <v>62</v>
      </c>
      <c r="B64" s="208">
        <v>59</v>
      </c>
      <c r="C64" s="208" t="s">
        <v>27</v>
      </c>
      <c r="D64" s="208">
        <v>4216</v>
      </c>
      <c r="E64" s="208">
        <v>4487</v>
      </c>
      <c r="F64" s="208">
        <v>2836</v>
      </c>
      <c r="G64" s="208">
        <v>2995</v>
      </c>
      <c r="H64" s="208">
        <v>1414</v>
      </c>
      <c r="I64" s="208">
        <v>1503</v>
      </c>
      <c r="J64" s="208">
        <v>66.729411764705887</v>
      </c>
      <c r="K64" s="208">
        <v>66.585148955091157</v>
      </c>
    </row>
    <row r="65" spans="1:11" x14ac:dyDescent="0.25">
      <c r="A65" s="208">
        <v>63</v>
      </c>
      <c r="B65" s="208">
        <v>46</v>
      </c>
      <c r="C65" s="208" t="s">
        <v>46</v>
      </c>
      <c r="D65" s="208">
        <v>9262</v>
      </c>
      <c r="E65" s="208">
        <v>9599</v>
      </c>
      <c r="F65" s="208">
        <v>6072</v>
      </c>
      <c r="G65" s="208">
        <v>6522</v>
      </c>
      <c r="H65" s="208">
        <v>3031</v>
      </c>
      <c r="I65" s="208">
        <v>2983</v>
      </c>
      <c r="J65" s="208">
        <v>66.703284631440184</v>
      </c>
      <c r="K65" s="208">
        <v>68.616517622304059</v>
      </c>
    </row>
    <row r="66" spans="1:11" x14ac:dyDescent="0.25">
      <c r="A66" s="208">
        <v>64</v>
      </c>
      <c r="B66" s="208">
        <v>45</v>
      </c>
      <c r="C66" s="208" t="s">
        <v>79</v>
      </c>
      <c r="D66" s="208">
        <v>21685</v>
      </c>
      <c r="E66" s="208">
        <v>22909</v>
      </c>
      <c r="F66" s="208">
        <v>14228</v>
      </c>
      <c r="G66" s="208">
        <v>15924</v>
      </c>
      <c r="H66" s="208">
        <v>7206</v>
      </c>
      <c r="I66" s="208">
        <v>7216</v>
      </c>
      <c r="J66" s="208">
        <v>66.380516935709622</v>
      </c>
      <c r="K66" s="208">
        <v>68.815903197925664</v>
      </c>
    </row>
    <row r="67" spans="1:11" x14ac:dyDescent="0.25">
      <c r="A67" s="208">
        <v>65</v>
      </c>
      <c r="B67" s="208">
        <v>55</v>
      </c>
      <c r="C67" s="208" t="s">
        <v>91</v>
      </c>
      <c r="D67" s="208">
        <v>3761</v>
      </c>
      <c r="E67" s="208">
        <v>3638</v>
      </c>
      <c r="F67" s="208">
        <v>2424</v>
      </c>
      <c r="G67" s="208">
        <v>2504</v>
      </c>
      <c r="H67" s="208">
        <v>1230</v>
      </c>
      <c r="I67" s="208">
        <v>1231</v>
      </c>
      <c r="J67" s="208">
        <v>66.33825944170772</v>
      </c>
      <c r="K67" s="208">
        <v>67.041499330655967</v>
      </c>
    </row>
    <row r="68" spans="1:11" x14ac:dyDescent="0.25">
      <c r="A68" s="208">
        <v>66</v>
      </c>
      <c r="B68" s="208">
        <v>72</v>
      </c>
      <c r="C68" s="208" t="s">
        <v>94</v>
      </c>
      <c r="D68" s="208">
        <v>10222</v>
      </c>
      <c r="E68" s="208">
        <v>11191</v>
      </c>
      <c r="F68" s="208">
        <v>6800</v>
      </c>
      <c r="G68" s="208">
        <v>7113</v>
      </c>
      <c r="H68" s="208">
        <v>3488</v>
      </c>
      <c r="I68" s="208">
        <v>4055</v>
      </c>
      <c r="J68" s="208">
        <v>66.096423017107313</v>
      </c>
      <c r="K68" s="208">
        <v>63.69090257879656</v>
      </c>
    </row>
    <row r="69" spans="1:11" x14ac:dyDescent="0.25">
      <c r="A69" s="208">
        <v>67</v>
      </c>
      <c r="B69" s="208">
        <v>60</v>
      </c>
      <c r="C69" s="208" t="s">
        <v>53</v>
      </c>
      <c r="D69" s="208">
        <v>18198</v>
      </c>
      <c r="E69" s="208">
        <v>19135</v>
      </c>
      <c r="F69" s="208">
        <v>11955</v>
      </c>
      <c r="G69" s="208">
        <v>12449</v>
      </c>
      <c r="H69" s="208">
        <v>6203</v>
      </c>
      <c r="I69" s="208">
        <v>6265</v>
      </c>
      <c r="J69" s="208">
        <v>65.838748760876754</v>
      </c>
      <c r="K69" s="208">
        <v>66.522389654803888</v>
      </c>
    </row>
    <row r="70" spans="1:11" x14ac:dyDescent="0.25">
      <c r="A70" s="208">
        <v>68</v>
      </c>
      <c r="B70" s="208">
        <v>63</v>
      </c>
      <c r="C70" s="208" t="s">
        <v>42</v>
      </c>
      <c r="D70" s="208">
        <v>13617</v>
      </c>
      <c r="E70" s="208">
        <v>14289</v>
      </c>
      <c r="F70" s="208">
        <v>8801</v>
      </c>
      <c r="G70" s="208">
        <v>9137</v>
      </c>
      <c r="H70" s="208">
        <v>4778</v>
      </c>
      <c r="I70" s="208">
        <v>4782</v>
      </c>
      <c r="J70" s="208">
        <v>64.813314677074899</v>
      </c>
      <c r="K70" s="208">
        <v>65.644083626697324</v>
      </c>
    </row>
    <row r="71" spans="1:11" x14ac:dyDescent="0.25">
      <c r="A71" s="208">
        <v>69</v>
      </c>
      <c r="B71" s="208">
        <v>49</v>
      </c>
      <c r="C71" s="208" t="s">
        <v>86</v>
      </c>
      <c r="D71" s="208">
        <v>7183</v>
      </c>
      <c r="E71" s="208">
        <v>6966</v>
      </c>
      <c r="F71" s="208">
        <v>4297</v>
      </c>
      <c r="G71" s="208">
        <v>4651</v>
      </c>
      <c r="H71" s="208">
        <v>2348</v>
      </c>
      <c r="I71" s="208">
        <v>2188</v>
      </c>
      <c r="J71" s="208">
        <v>64.665161775771253</v>
      </c>
      <c r="K71" s="208">
        <v>68.007018569966377</v>
      </c>
    </row>
    <row r="72" spans="1:11" x14ac:dyDescent="0.25">
      <c r="A72" s="208">
        <v>70</v>
      </c>
      <c r="B72" s="208">
        <v>47</v>
      </c>
      <c r="C72" s="208" t="s">
        <v>72</v>
      </c>
      <c r="D72" s="208">
        <v>784</v>
      </c>
      <c r="E72" s="208">
        <v>737</v>
      </c>
      <c r="F72" s="208">
        <v>490</v>
      </c>
      <c r="G72" s="208">
        <v>515</v>
      </c>
      <c r="H72" s="208">
        <v>278</v>
      </c>
      <c r="I72" s="208">
        <v>241</v>
      </c>
      <c r="J72" s="208">
        <v>63.802083333333343</v>
      </c>
      <c r="K72" s="208">
        <v>68.121693121693113</v>
      </c>
    </row>
    <row r="73" spans="1:11" x14ac:dyDescent="0.25">
      <c r="A73" s="208">
        <v>71</v>
      </c>
      <c r="B73" s="208">
        <v>66</v>
      </c>
      <c r="C73" s="208" t="s">
        <v>84</v>
      </c>
      <c r="D73" s="208">
        <v>6235</v>
      </c>
      <c r="E73" s="208">
        <v>6875</v>
      </c>
      <c r="F73" s="208">
        <v>3904</v>
      </c>
      <c r="G73" s="208">
        <v>4445</v>
      </c>
      <c r="H73" s="208">
        <v>2236</v>
      </c>
      <c r="I73" s="208">
        <v>2426</v>
      </c>
      <c r="J73" s="208">
        <v>63.583061889250807</v>
      </c>
      <c r="K73" s="208">
        <v>64.692184543734527</v>
      </c>
    </row>
    <row r="74" spans="1:11" x14ac:dyDescent="0.25">
      <c r="A74" s="208">
        <v>72</v>
      </c>
      <c r="B74" s="208">
        <v>76</v>
      </c>
      <c r="C74" s="208" t="s">
        <v>58</v>
      </c>
      <c r="D74" s="208">
        <v>4341</v>
      </c>
      <c r="E74" s="208">
        <v>4570</v>
      </c>
      <c r="F74" s="208">
        <v>2764</v>
      </c>
      <c r="G74" s="208">
        <v>2749</v>
      </c>
      <c r="H74" s="208">
        <v>1672</v>
      </c>
      <c r="I74" s="208">
        <v>1712</v>
      </c>
      <c r="J74" s="208">
        <v>62.308385933273208</v>
      </c>
      <c r="K74" s="208">
        <v>61.622954494507951</v>
      </c>
    </row>
    <row r="75" spans="1:11" x14ac:dyDescent="0.25">
      <c r="A75" s="208">
        <v>73</v>
      </c>
      <c r="B75" s="208">
        <v>81</v>
      </c>
      <c r="C75" s="208" t="s">
        <v>90</v>
      </c>
      <c r="D75" s="208">
        <v>7175</v>
      </c>
      <c r="E75" s="208">
        <v>7805</v>
      </c>
      <c r="F75" s="208">
        <v>4335</v>
      </c>
      <c r="G75" s="208">
        <v>4267</v>
      </c>
      <c r="H75" s="208">
        <v>2650</v>
      </c>
      <c r="I75" s="208">
        <v>3251</v>
      </c>
      <c r="J75" s="208">
        <v>62.061560486757337</v>
      </c>
      <c r="K75" s="208">
        <v>56.757116254322959</v>
      </c>
    </row>
    <row r="76" spans="1:11" x14ac:dyDescent="0.25">
      <c r="A76" s="208">
        <v>74</v>
      </c>
      <c r="B76" s="208">
        <v>78</v>
      </c>
      <c r="C76" s="208" t="s">
        <v>78</v>
      </c>
      <c r="D76" s="208">
        <v>6725</v>
      </c>
      <c r="E76" s="208">
        <v>6352</v>
      </c>
      <c r="F76" s="208">
        <v>4005</v>
      </c>
      <c r="G76" s="208">
        <v>3587</v>
      </c>
      <c r="H76" s="208">
        <v>2469</v>
      </c>
      <c r="I76" s="208">
        <v>2585</v>
      </c>
      <c r="J76" s="208">
        <v>61.862835959221499</v>
      </c>
      <c r="K76" s="208">
        <v>58.117303953337647</v>
      </c>
    </row>
    <row r="77" spans="1:11" x14ac:dyDescent="0.25">
      <c r="A77" s="208">
        <v>75</v>
      </c>
      <c r="B77" s="208">
        <v>74</v>
      </c>
      <c r="C77" s="208" t="s">
        <v>81</v>
      </c>
      <c r="D77" s="208">
        <v>3549</v>
      </c>
      <c r="E77" s="208">
        <v>4066</v>
      </c>
      <c r="F77" s="208">
        <v>2194</v>
      </c>
      <c r="G77" s="208">
        <v>2602</v>
      </c>
      <c r="H77" s="208">
        <v>1386</v>
      </c>
      <c r="I77" s="208">
        <v>1590</v>
      </c>
      <c r="J77" s="208">
        <v>61.284916201117333</v>
      </c>
      <c r="K77" s="208">
        <v>62.070610687022899</v>
      </c>
    </row>
    <row r="78" spans="1:11" x14ac:dyDescent="0.25">
      <c r="A78" s="208">
        <v>76</v>
      </c>
      <c r="B78" s="208">
        <v>71</v>
      </c>
      <c r="C78" s="208" t="s">
        <v>70</v>
      </c>
      <c r="D78" s="208">
        <v>7238</v>
      </c>
      <c r="E78" s="208">
        <v>7787</v>
      </c>
      <c r="F78" s="208">
        <v>4460</v>
      </c>
      <c r="G78" s="208">
        <v>4661</v>
      </c>
      <c r="H78" s="208">
        <v>2848</v>
      </c>
      <c r="I78" s="208">
        <v>2627</v>
      </c>
      <c r="J78" s="208">
        <v>61.029009304871373</v>
      </c>
      <c r="K78" s="208">
        <v>63.954445664105378</v>
      </c>
    </row>
    <row r="79" spans="1:11" x14ac:dyDescent="0.25">
      <c r="A79" s="208">
        <v>77</v>
      </c>
      <c r="B79" s="208">
        <v>79</v>
      </c>
      <c r="C79" s="208" t="s">
        <v>66</v>
      </c>
      <c r="D79" s="208">
        <v>3931</v>
      </c>
      <c r="E79" s="208">
        <v>4239</v>
      </c>
      <c r="F79" s="208">
        <v>2428</v>
      </c>
      <c r="G79" s="208">
        <v>2366</v>
      </c>
      <c r="H79" s="208">
        <v>1569</v>
      </c>
      <c r="I79" s="208">
        <v>1714</v>
      </c>
      <c r="J79" s="208">
        <v>60.745559169377032</v>
      </c>
      <c r="K79" s="208">
        <v>57.990196078431367</v>
      </c>
    </row>
    <row r="80" spans="1:11" x14ac:dyDescent="0.25">
      <c r="A80" s="208">
        <v>78</v>
      </c>
      <c r="B80" s="208">
        <v>75</v>
      </c>
      <c r="C80" s="208" t="s">
        <v>68</v>
      </c>
      <c r="D80" s="208">
        <v>1468</v>
      </c>
      <c r="E80" s="208">
        <v>1468</v>
      </c>
      <c r="F80" s="208">
        <v>942</v>
      </c>
      <c r="G80" s="208">
        <v>860</v>
      </c>
      <c r="H80" s="208">
        <v>623</v>
      </c>
      <c r="I80" s="208">
        <v>526</v>
      </c>
      <c r="J80" s="208">
        <v>60.191693290734833</v>
      </c>
      <c r="K80" s="208">
        <v>62.049062049062051</v>
      </c>
    </row>
    <row r="81" spans="1:11" x14ac:dyDescent="0.25">
      <c r="A81" s="208">
        <v>79</v>
      </c>
      <c r="B81" s="208">
        <v>82</v>
      </c>
      <c r="C81" s="208" t="s">
        <v>76</v>
      </c>
      <c r="D81" s="208">
        <v>15561</v>
      </c>
      <c r="E81" s="208">
        <v>16941</v>
      </c>
      <c r="F81" s="208">
        <v>9524</v>
      </c>
      <c r="G81" s="208">
        <v>9151</v>
      </c>
      <c r="H81" s="208">
        <v>6363</v>
      </c>
      <c r="I81" s="208">
        <v>7273</v>
      </c>
      <c r="J81" s="208">
        <v>59.948385472398812</v>
      </c>
      <c r="K81" s="208">
        <v>55.717243058938138</v>
      </c>
    </row>
    <row r="82" spans="1:11" x14ac:dyDescent="0.25">
      <c r="A82" s="208">
        <v>80</v>
      </c>
      <c r="B82" s="208">
        <v>84</v>
      </c>
      <c r="C82" s="208" t="s">
        <v>89</v>
      </c>
      <c r="D82" s="208">
        <v>7286</v>
      </c>
      <c r="E82" s="208">
        <v>7274</v>
      </c>
      <c r="F82" s="208">
        <v>4075</v>
      </c>
      <c r="G82" s="208">
        <v>4064</v>
      </c>
      <c r="H82" s="208">
        <v>2855</v>
      </c>
      <c r="I82" s="208">
        <v>3975</v>
      </c>
      <c r="J82" s="208">
        <v>58.802308802308801</v>
      </c>
      <c r="K82" s="208">
        <v>50.55355143674587</v>
      </c>
    </row>
    <row r="83" spans="1:11" x14ac:dyDescent="0.25">
      <c r="A83" s="208">
        <v>81</v>
      </c>
      <c r="B83" s="208">
        <v>77</v>
      </c>
      <c r="C83" s="208" t="s">
        <v>45</v>
      </c>
      <c r="D83" s="208">
        <v>13814</v>
      </c>
      <c r="E83" s="208">
        <v>14972</v>
      </c>
      <c r="F83" s="208">
        <v>8390</v>
      </c>
      <c r="G83" s="208">
        <v>8704</v>
      </c>
      <c r="H83" s="208">
        <v>5960</v>
      </c>
      <c r="I83" s="208">
        <v>5566</v>
      </c>
      <c r="J83" s="208">
        <v>58.466898954703829</v>
      </c>
      <c r="K83" s="208">
        <v>60.995094604064469</v>
      </c>
    </row>
    <row r="84" spans="1:11" x14ac:dyDescent="0.25">
      <c r="A84" s="208">
        <v>82</v>
      </c>
      <c r="B84" s="208">
        <v>65</v>
      </c>
      <c r="C84" s="208" t="s">
        <v>52</v>
      </c>
      <c r="D84" s="208">
        <v>7863</v>
      </c>
      <c r="E84" s="208">
        <v>7353</v>
      </c>
      <c r="F84" s="208">
        <v>4406</v>
      </c>
      <c r="G84" s="208">
        <v>4698</v>
      </c>
      <c r="H84" s="208">
        <v>3330</v>
      </c>
      <c r="I84" s="208">
        <v>2526</v>
      </c>
      <c r="J84" s="208">
        <v>56.954498448810753</v>
      </c>
      <c r="K84" s="208">
        <v>65.033222591362133</v>
      </c>
    </row>
    <row r="85" spans="1:11" x14ac:dyDescent="0.25">
      <c r="A85" s="208">
        <v>83</v>
      </c>
      <c r="B85" s="208">
        <v>83</v>
      </c>
      <c r="C85" s="208" t="s">
        <v>93</v>
      </c>
      <c r="D85" s="208">
        <v>8550</v>
      </c>
      <c r="E85" s="208">
        <v>9105</v>
      </c>
      <c r="F85" s="208">
        <v>4612</v>
      </c>
      <c r="G85" s="208">
        <v>4753</v>
      </c>
      <c r="H85" s="208">
        <v>3918</v>
      </c>
      <c r="I85" s="208">
        <v>4190</v>
      </c>
      <c r="J85" s="208">
        <v>54.067995310668223</v>
      </c>
      <c r="K85" s="208">
        <v>53.147713295314773</v>
      </c>
    </row>
    <row r="86" spans="1:11" x14ac:dyDescent="0.25">
      <c r="A86" s="208">
        <v>84</v>
      </c>
      <c r="B86" s="208">
        <v>80</v>
      </c>
      <c r="C86" s="208" t="s">
        <v>85</v>
      </c>
      <c r="D86" s="208">
        <v>20962</v>
      </c>
      <c r="E86" s="208">
        <v>20807</v>
      </c>
      <c r="F86" s="208">
        <v>10816</v>
      </c>
      <c r="G86" s="208">
        <v>11709</v>
      </c>
      <c r="H86" s="208">
        <v>9856</v>
      </c>
      <c r="I86" s="208">
        <v>8561</v>
      </c>
      <c r="J86" s="208">
        <v>52.321981424148611</v>
      </c>
      <c r="K86" s="208">
        <v>57.765170202269367</v>
      </c>
    </row>
    <row r="87" spans="1:11" x14ac:dyDescent="0.25">
      <c r="A87" s="208">
        <v>85</v>
      </c>
      <c r="B87" s="208">
        <v>85</v>
      </c>
      <c r="C87" s="208" t="s">
        <v>95</v>
      </c>
      <c r="D87" s="208">
        <v>52082</v>
      </c>
      <c r="E87" s="208">
        <v>55016</v>
      </c>
      <c r="F87" s="208">
        <v>19114</v>
      </c>
      <c r="G87" s="208">
        <v>19683</v>
      </c>
      <c r="H87" s="208">
        <v>32980</v>
      </c>
      <c r="I87" s="208">
        <v>35177</v>
      </c>
      <c r="J87" s="208">
        <v>36.691365608323423</v>
      </c>
      <c r="K87" s="208">
        <v>35.878600072912867</v>
      </c>
    </row>
    <row r="89" spans="1:11" x14ac:dyDescent="0.25">
      <c r="A89" s="208" t="s">
        <v>159</v>
      </c>
      <c r="B89" s="208" t="s">
        <v>160</v>
      </c>
      <c r="C89" s="208" t="s">
        <v>108</v>
      </c>
      <c r="D89" s="208" t="s">
        <v>169</v>
      </c>
      <c r="E89" s="208" t="s">
        <v>170</v>
      </c>
      <c r="F89" s="208" t="s">
        <v>171</v>
      </c>
      <c r="G89" s="208" t="s">
        <v>172</v>
      </c>
      <c r="H89" s="208" t="s">
        <v>173</v>
      </c>
      <c r="I89" s="208" t="s">
        <v>174</v>
      </c>
      <c r="J89" s="208" t="s">
        <v>175</v>
      </c>
      <c r="K89" s="208" t="s">
        <v>176</v>
      </c>
    </row>
    <row r="90" spans="1:11" x14ac:dyDescent="0.25">
      <c r="A90" s="208">
        <v>1</v>
      </c>
      <c r="B90" s="208">
        <v>1</v>
      </c>
      <c r="C90" s="208" t="s">
        <v>98</v>
      </c>
      <c r="D90" s="208">
        <v>30919</v>
      </c>
      <c r="E90" s="208">
        <v>32662</v>
      </c>
      <c r="F90" s="208">
        <v>25142</v>
      </c>
      <c r="G90" s="208">
        <v>25421</v>
      </c>
      <c r="H90" s="208">
        <v>6042</v>
      </c>
      <c r="I90" s="208">
        <v>6579</v>
      </c>
      <c r="J90" s="208">
        <v>80.624679322729605</v>
      </c>
      <c r="K90" s="208">
        <v>79.440624999999997</v>
      </c>
    </row>
    <row r="91" spans="1:11" x14ac:dyDescent="0.25">
      <c r="A91" s="208">
        <v>2</v>
      </c>
      <c r="B91" s="208">
        <v>2</v>
      </c>
      <c r="C91" s="208" t="s">
        <v>101</v>
      </c>
      <c r="D91" s="208">
        <v>147426</v>
      </c>
      <c r="E91" s="208">
        <v>154459</v>
      </c>
      <c r="F91" s="208">
        <v>102995</v>
      </c>
      <c r="G91" s="208">
        <v>106552</v>
      </c>
      <c r="H91" s="208">
        <v>43566</v>
      </c>
      <c r="I91" s="208">
        <v>45454</v>
      </c>
      <c r="J91" s="208">
        <v>70.274493214429484</v>
      </c>
      <c r="K91" s="208">
        <v>70.097233003960369</v>
      </c>
    </row>
    <row r="92" spans="1:11" x14ac:dyDescent="0.25">
      <c r="A92" s="208">
        <v>3</v>
      </c>
      <c r="B92" s="208">
        <v>3</v>
      </c>
      <c r="C92" s="208" t="s">
        <v>104</v>
      </c>
      <c r="D92" s="208">
        <v>45640</v>
      </c>
      <c r="E92" s="208">
        <v>47462</v>
      </c>
      <c r="F92" s="208">
        <v>31585</v>
      </c>
      <c r="G92" s="208">
        <v>32604</v>
      </c>
      <c r="H92" s="208">
        <v>13970</v>
      </c>
      <c r="I92" s="208">
        <v>14060</v>
      </c>
      <c r="J92" s="208">
        <v>69.3337723630776</v>
      </c>
      <c r="K92" s="208">
        <v>69.869706840390876</v>
      </c>
    </row>
    <row r="93" spans="1:11" x14ac:dyDescent="0.25">
      <c r="A93" s="208">
        <v>4</v>
      </c>
      <c r="B93" s="208">
        <v>4</v>
      </c>
      <c r="C93" s="208" t="s">
        <v>100</v>
      </c>
      <c r="D93" s="208">
        <v>175381</v>
      </c>
      <c r="E93" s="208">
        <v>183960</v>
      </c>
      <c r="F93" s="208">
        <v>121090</v>
      </c>
      <c r="G93" s="208">
        <v>124704</v>
      </c>
      <c r="H93" s="208">
        <v>53568</v>
      </c>
      <c r="I93" s="208">
        <v>56721</v>
      </c>
      <c r="J93" s="208">
        <v>69.329775904911315</v>
      </c>
      <c r="K93" s="208">
        <v>68.735841256717663</v>
      </c>
    </row>
    <row r="94" spans="1:11" x14ac:dyDescent="0.25">
      <c r="A94" s="208">
        <v>5</v>
      </c>
      <c r="B94" s="208">
        <v>5</v>
      </c>
      <c r="C94" s="208" t="s">
        <v>103</v>
      </c>
      <c r="D94" s="208">
        <v>72351</v>
      </c>
      <c r="E94" s="208">
        <v>75642</v>
      </c>
      <c r="F94" s="208">
        <v>49434</v>
      </c>
      <c r="G94" s="208">
        <v>51203</v>
      </c>
      <c r="H94" s="208">
        <v>22629</v>
      </c>
      <c r="I94" s="208">
        <v>23362</v>
      </c>
      <c r="J94" s="208">
        <v>68.598309812247621</v>
      </c>
      <c r="K94" s="208">
        <v>68.668946556695502</v>
      </c>
    </row>
    <row r="95" spans="1:11" x14ac:dyDescent="0.25">
      <c r="A95" s="208">
        <v>6</v>
      </c>
      <c r="B95" s="208">
        <v>7</v>
      </c>
      <c r="C95" s="208" t="s">
        <v>99</v>
      </c>
      <c r="D95" s="208">
        <v>92452</v>
      </c>
      <c r="E95" s="208">
        <v>98298</v>
      </c>
      <c r="F95" s="208">
        <v>62918</v>
      </c>
      <c r="G95" s="208">
        <v>64673</v>
      </c>
      <c r="H95" s="208">
        <v>28879</v>
      </c>
      <c r="I95" s="208">
        <v>32251</v>
      </c>
      <c r="J95" s="208">
        <v>68.540366242905534</v>
      </c>
      <c r="K95" s="208">
        <v>66.725475630390818</v>
      </c>
    </row>
    <row r="96" spans="1:11" x14ac:dyDescent="0.25">
      <c r="A96" s="208">
        <v>7</v>
      </c>
      <c r="B96" s="208">
        <v>6</v>
      </c>
      <c r="C96" s="208" t="s">
        <v>102</v>
      </c>
      <c r="D96" s="208">
        <v>79674</v>
      </c>
      <c r="E96" s="208">
        <v>80899</v>
      </c>
      <c r="F96" s="208">
        <v>51979</v>
      </c>
      <c r="G96" s="208">
        <v>54116</v>
      </c>
      <c r="H96" s="208">
        <v>26300</v>
      </c>
      <c r="I96" s="208">
        <v>25634</v>
      </c>
      <c r="J96" s="208">
        <v>66.402227928307724</v>
      </c>
      <c r="K96" s="208">
        <v>67.857053291536047</v>
      </c>
    </row>
    <row r="97" spans="1:11" x14ac:dyDescent="0.25">
      <c r="A97" s="208">
        <v>8</v>
      </c>
      <c r="B97" s="208">
        <v>8</v>
      </c>
      <c r="C97" s="208" t="s">
        <v>105</v>
      </c>
      <c r="D97" s="208">
        <v>191150</v>
      </c>
      <c r="E97" s="208">
        <v>197451</v>
      </c>
      <c r="F97" s="208">
        <v>115723</v>
      </c>
      <c r="G97" s="208">
        <v>115803</v>
      </c>
      <c r="H97" s="208">
        <v>73710</v>
      </c>
      <c r="I97" s="208">
        <v>79755</v>
      </c>
      <c r="J97" s="208">
        <v>61.089144974740407</v>
      </c>
      <c r="K97" s="208">
        <v>59.216702973031019</v>
      </c>
    </row>
    <row r="99" spans="1:11" x14ac:dyDescent="0.25">
      <c r="A99" s="208" t="s">
        <v>159</v>
      </c>
      <c r="B99" s="208" t="s">
        <v>160</v>
      </c>
      <c r="C99" s="208" t="s">
        <v>108</v>
      </c>
      <c r="D99" s="208" t="s">
        <v>177</v>
      </c>
      <c r="E99" s="208" t="s">
        <v>178</v>
      </c>
      <c r="F99" s="208" t="s">
        <v>179</v>
      </c>
      <c r="G99" s="208" t="s">
        <v>180</v>
      </c>
      <c r="H99" s="208" t="s">
        <v>181</v>
      </c>
      <c r="I99" s="208" t="s">
        <v>182</v>
      </c>
      <c r="J99" s="208" t="s">
        <v>183</v>
      </c>
      <c r="K99" s="208" t="s">
        <v>158</v>
      </c>
    </row>
    <row r="100" spans="1:11" x14ac:dyDescent="0.25">
      <c r="A100" s="208">
        <v>1</v>
      </c>
      <c r="B100" s="208">
        <v>1</v>
      </c>
      <c r="C100" s="208" t="s">
        <v>61</v>
      </c>
      <c r="D100" s="208">
        <v>337</v>
      </c>
      <c r="E100" s="208">
        <v>390</v>
      </c>
      <c r="F100" s="208">
        <v>282</v>
      </c>
      <c r="G100" s="208">
        <v>307</v>
      </c>
      <c r="H100" s="208">
        <v>59</v>
      </c>
      <c r="I100" s="208">
        <v>79</v>
      </c>
      <c r="J100" s="208">
        <v>82.697947214076251</v>
      </c>
      <c r="K100" s="208">
        <v>59.343434343434339</v>
      </c>
    </row>
    <row r="101" spans="1:11" x14ac:dyDescent="0.25">
      <c r="A101" s="208">
        <v>2</v>
      </c>
      <c r="B101" s="208">
        <v>4</v>
      </c>
      <c r="C101" s="208" t="s">
        <v>49</v>
      </c>
      <c r="D101" s="208">
        <v>7987</v>
      </c>
      <c r="E101" s="208">
        <v>8210</v>
      </c>
      <c r="F101" s="208">
        <v>5781</v>
      </c>
      <c r="G101" s="208">
        <v>5805</v>
      </c>
      <c r="H101" s="208">
        <v>2049</v>
      </c>
      <c r="I101" s="208">
        <v>2354</v>
      </c>
      <c r="J101" s="208">
        <v>73.831417624521066</v>
      </c>
      <c r="K101" s="208">
        <v>45.739540365350621</v>
      </c>
    </row>
    <row r="102" spans="1:11" x14ac:dyDescent="0.25">
      <c r="A102" s="208">
        <v>3</v>
      </c>
      <c r="B102" s="208">
        <v>2</v>
      </c>
      <c r="C102" s="208" t="s">
        <v>82</v>
      </c>
      <c r="D102" s="208">
        <v>4039</v>
      </c>
      <c r="E102" s="208">
        <v>3945</v>
      </c>
      <c r="F102" s="208">
        <v>2947</v>
      </c>
      <c r="G102" s="208">
        <v>2883</v>
      </c>
      <c r="H102" s="208">
        <v>1137</v>
      </c>
      <c r="I102" s="208">
        <v>1035</v>
      </c>
      <c r="J102" s="208">
        <v>72.159647404505392</v>
      </c>
      <c r="K102" s="208">
        <v>60.031185031185032</v>
      </c>
    </row>
    <row r="103" spans="1:11" x14ac:dyDescent="0.25">
      <c r="A103" s="208">
        <v>4</v>
      </c>
      <c r="B103" s="208">
        <v>6</v>
      </c>
      <c r="C103" s="208" t="s">
        <v>73</v>
      </c>
      <c r="D103" s="208">
        <v>8641</v>
      </c>
      <c r="E103" s="208">
        <v>9396</v>
      </c>
      <c r="F103" s="208">
        <v>5960</v>
      </c>
      <c r="G103" s="208">
        <v>6208</v>
      </c>
      <c r="H103" s="208">
        <v>2654</v>
      </c>
      <c r="I103" s="208">
        <v>3029</v>
      </c>
      <c r="J103" s="208">
        <v>69.189691200371485</v>
      </c>
      <c r="K103" s="208">
        <v>47.937324029869018</v>
      </c>
    </row>
    <row r="104" spans="1:11" x14ac:dyDescent="0.25">
      <c r="A104" s="208">
        <v>5</v>
      </c>
      <c r="B104" s="208">
        <v>7</v>
      </c>
      <c r="C104" s="208" t="s">
        <v>71</v>
      </c>
      <c r="D104" s="208">
        <v>5592</v>
      </c>
      <c r="E104" s="208">
        <v>6313</v>
      </c>
      <c r="F104" s="208">
        <v>3975</v>
      </c>
      <c r="G104" s="208">
        <v>3996</v>
      </c>
      <c r="H104" s="208">
        <v>1789</v>
      </c>
      <c r="I104" s="208">
        <v>1963</v>
      </c>
      <c r="J104" s="208">
        <v>68.962526023594734</v>
      </c>
      <c r="K104" s="208">
        <v>40.019557511306687</v>
      </c>
    </row>
    <row r="105" spans="1:11" x14ac:dyDescent="0.25">
      <c r="A105" s="208">
        <v>6</v>
      </c>
      <c r="B105" s="208">
        <v>3</v>
      </c>
      <c r="C105" s="208" t="s">
        <v>83</v>
      </c>
      <c r="D105" s="208">
        <v>18652</v>
      </c>
      <c r="E105" s="208">
        <v>17896</v>
      </c>
      <c r="F105" s="208">
        <v>11883</v>
      </c>
      <c r="G105" s="208">
        <v>12916</v>
      </c>
      <c r="H105" s="208">
        <v>5874</v>
      </c>
      <c r="I105" s="208">
        <v>4942</v>
      </c>
      <c r="J105" s="208">
        <v>66.92008785267781</v>
      </c>
      <c r="K105" s="208">
        <v>38.931393452903549</v>
      </c>
    </row>
    <row r="106" spans="1:11" x14ac:dyDescent="0.25">
      <c r="A106" s="208">
        <v>7</v>
      </c>
      <c r="B106" s="208">
        <v>5</v>
      </c>
      <c r="C106" s="208" t="s">
        <v>46</v>
      </c>
      <c r="D106" s="208">
        <v>9262</v>
      </c>
      <c r="E106" s="208">
        <v>9599</v>
      </c>
      <c r="F106" s="208">
        <v>6072</v>
      </c>
      <c r="G106" s="208">
        <v>6522</v>
      </c>
      <c r="H106" s="208">
        <v>3031</v>
      </c>
      <c r="I106" s="208">
        <v>2983</v>
      </c>
      <c r="J106" s="208">
        <v>66.703284631440184</v>
      </c>
      <c r="K106" s="208">
        <v>46.156323813613923</v>
      </c>
    </row>
    <row r="107" spans="1:11" x14ac:dyDescent="0.25">
      <c r="A107" s="208">
        <v>8</v>
      </c>
      <c r="B107" s="208">
        <v>9</v>
      </c>
      <c r="C107" s="208" t="s">
        <v>84</v>
      </c>
      <c r="D107" s="208">
        <v>6235</v>
      </c>
      <c r="E107" s="208">
        <v>6875</v>
      </c>
      <c r="F107" s="208">
        <v>3904</v>
      </c>
      <c r="G107" s="208">
        <v>4445</v>
      </c>
      <c r="H107" s="208">
        <v>2236</v>
      </c>
      <c r="I107" s="208">
        <v>2426</v>
      </c>
      <c r="J107" s="208">
        <v>63.583061889250807</v>
      </c>
      <c r="K107" s="208">
        <v>39.578005115089518</v>
      </c>
    </row>
    <row r="108" spans="1:11" x14ac:dyDescent="0.25">
      <c r="A108" s="208">
        <v>9</v>
      </c>
      <c r="B108" s="208">
        <v>10</v>
      </c>
      <c r="C108" s="208" t="s">
        <v>58</v>
      </c>
      <c r="D108" s="208">
        <v>4341</v>
      </c>
      <c r="E108" s="208">
        <v>4570</v>
      </c>
      <c r="F108" s="208">
        <v>2764</v>
      </c>
      <c r="G108" s="208">
        <v>2749</v>
      </c>
      <c r="H108" s="208">
        <v>1672</v>
      </c>
      <c r="I108" s="208">
        <v>1712</v>
      </c>
      <c r="J108" s="208">
        <v>62.308385933273208</v>
      </c>
      <c r="K108" s="208">
        <v>40.088684513056343</v>
      </c>
    </row>
    <row r="109" spans="1:11" x14ac:dyDescent="0.25">
      <c r="A109" s="208">
        <v>10</v>
      </c>
      <c r="B109" s="208">
        <v>11</v>
      </c>
      <c r="C109" s="208" t="s">
        <v>78</v>
      </c>
      <c r="D109" s="208">
        <v>6725</v>
      </c>
      <c r="E109" s="208">
        <v>6352</v>
      </c>
      <c r="F109" s="208">
        <v>4005</v>
      </c>
      <c r="G109" s="208">
        <v>3587</v>
      </c>
      <c r="H109" s="208">
        <v>2469</v>
      </c>
      <c r="I109" s="208">
        <v>2585</v>
      </c>
      <c r="J109" s="208">
        <v>61.862835959221499</v>
      </c>
      <c r="K109" s="208">
        <v>42.672119972733469</v>
      </c>
    </row>
    <row r="110" spans="1:11" x14ac:dyDescent="0.25">
      <c r="A110" s="208">
        <v>11</v>
      </c>
      <c r="B110" s="208">
        <v>8</v>
      </c>
      <c r="C110" s="208" t="s">
        <v>52</v>
      </c>
      <c r="D110" s="208">
        <v>7863</v>
      </c>
      <c r="E110" s="208">
        <v>7353</v>
      </c>
      <c r="F110" s="208">
        <v>4406</v>
      </c>
      <c r="G110" s="208">
        <v>4698</v>
      </c>
      <c r="H110" s="208">
        <v>3330</v>
      </c>
      <c r="I110" s="208">
        <v>2526</v>
      </c>
      <c r="J110" s="208">
        <v>56.954498448810753</v>
      </c>
      <c r="K110" s="208">
        <v>28.47702380223949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view="pageBreakPreview" zoomScaleNormal="100" zoomScaleSheetLayoutView="100" workbookViewId="0">
      <selection activeCell="M2" sqref="A2:XFD2"/>
    </sheetView>
  </sheetViews>
  <sheetFormatPr defaultRowHeight="15" x14ac:dyDescent="0.25"/>
  <cols>
    <col min="1" max="2" width="4.7109375" style="374" customWidth="1"/>
    <col min="3" max="3" width="4.7109375" style="275" customWidth="1"/>
    <col min="4" max="4" width="45.7109375" style="629" customWidth="1"/>
    <col min="5" max="5" width="10.28515625" style="275" customWidth="1"/>
    <col min="6" max="6" width="10.28515625" style="669" customWidth="1"/>
    <col min="7" max="7" width="10.28515625" style="275" customWidth="1"/>
    <col min="8" max="8" width="10.28515625" style="669" customWidth="1"/>
    <col min="9" max="9" width="10.28515625" style="275" customWidth="1"/>
    <col min="10" max="10" width="10.28515625" style="669" customWidth="1"/>
    <col min="11" max="12" width="10.28515625" style="275" customWidth="1"/>
    <col min="13" max="16384" width="9.140625" style="275"/>
  </cols>
  <sheetData>
    <row r="1" spans="1:12" ht="50.1" customHeight="1" thickBot="1" x14ac:dyDescent="0.3">
      <c r="A1" s="784" t="s">
        <v>242</v>
      </c>
      <c r="B1" s="784"/>
      <c r="C1" s="784"/>
      <c r="D1" s="784"/>
      <c r="E1" s="784"/>
      <c r="F1" s="784"/>
      <c r="G1" s="784"/>
      <c r="H1" s="784"/>
      <c r="I1" s="784"/>
      <c r="J1" s="784"/>
      <c r="K1" s="784"/>
      <c r="L1" s="784"/>
    </row>
    <row r="2" spans="1:12" ht="35.1" customHeight="1" x14ac:dyDescent="0.25">
      <c r="A2" s="785" t="s">
        <v>238</v>
      </c>
      <c r="B2" s="788" t="s">
        <v>239</v>
      </c>
      <c r="C2" s="788" t="s">
        <v>241</v>
      </c>
      <c r="D2" s="791"/>
      <c r="E2" s="793" t="s">
        <v>0</v>
      </c>
      <c r="F2" s="793"/>
      <c r="G2" s="794" t="s">
        <v>1</v>
      </c>
      <c r="H2" s="795"/>
      <c r="I2" s="794" t="s">
        <v>2</v>
      </c>
      <c r="J2" s="795"/>
      <c r="K2" s="796" t="s">
        <v>10</v>
      </c>
      <c r="L2" s="797"/>
    </row>
    <row r="3" spans="1:12" ht="35.1" customHeight="1" x14ac:dyDescent="0.25">
      <c r="A3" s="786"/>
      <c r="B3" s="789"/>
      <c r="C3" s="789"/>
      <c r="D3" s="792"/>
      <c r="E3" s="780" t="s">
        <v>3</v>
      </c>
      <c r="F3" s="778" t="s">
        <v>4</v>
      </c>
      <c r="G3" s="780" t="s">
        <v>3</v>
      </c>
      <c r="H3" s="778" t="s">
        <v>4</v>
      </c>
      <c r="I3" s="780" t="s">
        <v>3</v>
      </c>
      <c r="J3" s="778" t="s">
        <v>4</v>
      </c>
      <c r="K3" s="782" t="s">
        <v>6</v>
      </c>
      <c r="L3" s="775" t="s">
        <v>7</v>
      </c>
    </row>
    <row r="4" spans="1:12" ht="35.1" customHeight="1" thickBot="1" x14ac:dyDescent="0.3">
      <c r="A4" s="787"/>
      <c r="B4" s="790"/>
      <c r="C4" s="790"/>
      <c r="D4" s="792"/>
      <c r="E4" s="781"/>
      <c r="F4" s="779"/>
      <c r="G4" s="781"/>
      <c r="H4" s="779"/>
      <c r="I4" s="781"/>
      <c r="J4" s="779"/>
      <c r="K4" s="783"/>
      <c r="L4" s="776"/>
    </row>
    <row r="5" spans="1:12" x14ac:dyDescent="0.25">
      <c r="A5" s="276">
        <f>OBLAST_IKT!A2</f>
        <v>1</v>
      </c>
      <c r="B5" s="277">
        <f>OBLAST_IKT!B2</f>
        <v>2</v>
      </c>
      <c r="C5" s="278"/>
      <c r="D5" s="630" t="str">
        <f>OBLAST_IKT!C2</f>
        <v>Республика Адыгея</v>
      </c>
      <c r="E5" s="505">
        <f>OBLAST_IKT!D2</f>
        <v>83</v>
      </c>
      <c r="F5" s="435">
        <f>OBLAST_IKT!E2</f>
        <v>93.023255813953483</v>
      </c>
      <c r="G5" s="349">
        <f>OBLAST_IKT!F2</f>
        <v>59</v>
      </c>
      <c r="H5" s="435">
        <f>OBLAST_IKT!G2</f>
        <v>47.457627118644069</v>
      </c>
      <c r="I5" s="349">
        <f>OBLAST_IKT!H2</f>
        <v>19</v>
      </c>
      <c r="J5" s="464">
        <f>OBLAST_IKT!I2</f>
        <v>52.631578947368418</v>
      </c>
      <c r="K5" s="643">
        <f>OBLAST_IKT!J2</f>
        <v>75.641025641025635</v>
      </c>
      <c r="L5" s="384">
        <f>OBLAST_IKT!K2</f>
        <v>77.5</v>
      </c>
    </row>
    <row r="6" spans="1:12" x14ac:dyDescent="0.25">
      <c r="A6" s="279">
        <f>OBLAST_IKT!A3</f>
        <v>2</v>
      </c>
      <c r="B6" s="280">
        <f>OBLAST_IKT!B3</f>
        <v>1</v>
      </c>
      <c r="C6" s="281"/>
      <c r="D6" s="631" t="str">
        <f>OBLAST_IKT!C3</f>
        <v>Чукотский автономный округ</v>
      </c>
      <c r="E6" s="307">
        <f>OBLAST_IKT!D3</f>
        <v>71</v>
      </c>
      <c r="F6" s="437">
        <f>OBLAST_IKT!E3</f>
        <v>69.047619047619051</v>
      </c>
      <c r="G6" s="308">
        <f>OBLAST_IKT!F3</f>
        <v>47</v>
      </c>
      <c r="H6" s="437">
        <f>OBLAST_IKT!G3</f>
        <v>31.914893617021278</v>
      </c>
      <c r="I6" s="308">
        <f>OBLAST_IKT!H3</f>
        <v>18</v>
      </c>
      <c r="J6" s="471">
        <f>OBLAST_IKT!I3</f>
        <v>66.666666666666657</v>
      </c>
      <c r="K6" s="309">
        <f>OBLAST_IKT!J3</f>
        <v>72.307692307692307</v>
      </c>
      <c r="L6" s="310">
        <f>OBLAST_IKT!K3</f>
        <v>84.210526315789465</v>
      </c>
    </row>
    <row r="7" spans="1:12" x14ac:dyDescent="0.25">
      <c r="A7" s="279">
        <f>OBLAST_IKT!A4</f>
        <v>3</v>
      </c>
      <c r="B7" s="280">
        <f>OBLAST_IKT!B4</f>
        <v>7</v>
      </c>
      <c r="C7" s="281"/>
      <c r="D7" s="631" t="str">
        <f>OBLAST_IKT!C4</f>
        <v>Республика Дагестан</v>
      </c>
      <c r="E7" s="307">
        <f>OBLAST_IKT!D4</f>
        <v>81</v>
      </c>
      <c r="F7" s="437">
        <f>OBLAST_IKT!E4</f>
        <v>1.25</v>
      </c>
      <c r="G7" s="308">
        <f>OBLAST_IKT!F4</f>
        <v>49</v>
      </c>
      <c r="H7" s="437">
        <f>OBLAST_IKT!G4</f>
        <v>24.489795918367346</v>
      </c>
      <c r="I7" s="308">
        <f>OBLAST_IKT!H4</f>
        <v>38</v>
      </c>
      <c r="J7" s="471">
        <f>OBLAST_IKT!I4</f>
        <v>7.8947368421052628</v>
      </c>
      <c r="K7" s="309">
        <f>OBLAST_IKT!J4</f>
        <v>56.321839080459768</v>
      </c>
      <c r="L7" s="310">
        <f>OBLAST_IKT!K4</f>
        <v>51.388888888888886</v>
      </c>
    </row>
    <row r="8" spans="1:12" x14ac:dyDescent="0.25">
      <c r="A8" s="279">
        <f>OBLAST_IKT!A5</f>
        <v>4</v>
      </c>
      <c r="B8" s="280">
        <f>OBLAST_IKT!B5</f>
        <v>18</v>
      </c>
      <c r="C8" s="281"/>
      <c r="D8" s="631" t="str">
        <f>OBLAST_IKT!C5</f>
        <v>Орловская область</v>
      </c>
      <c r="E8" s="307">
        <f>OBLAST_IKT!D5</f>
        <v>240</v>
      </c>
      <c r="F8" s="437">
        <f>OBLAST_IKT!E5</f>
        <v>36.363636363636367</v>
      </c>
      <c r="G8" s="308">
        <f>OBLAST_IKT!F5</f>
        <v>108</v>
      </c>
      <c r="H8" s="437">
        <f>OBLAST_IKT!G5</f>
        <v>50</v>
      </c>
      <c r="I8" s="308">
        <f>OBLAST_IKT!H5</f>
        <v>102</v>
      </c>
      <c r="J8" s="471">
        <f>OBLAST_IKT!I5</f>
        <v>-0.98039215686274506</v>
      </c>
      <c r="K8" s="309">
        <f>OBLAST_IKT!J5</f>
        <v>51.428571428571423</v>
      </c>
      <c r="L8" s="310">
        <f>OBLAST_IKT!K5</f>
        <v>34.394904458598724</v>
      </c>
    </row>
    <row r="9" spans="1:12" x14ac:dyDescent="0.25">
      <c r="A9" s="279">
        <f>OBLAST_IKT!A6</f>
        <v>5</v>
      </c>
      <c r="B9" s="280">
        <f>OBLAST_IKT!B6</f>
        <v>21</v>
      </c>
      <c r="C9" s="281"/>
      <c r="D9" s="631" t="str">
        <f>OBLAST_IKT!C6</f>
        <v>Рязанская область</v>
      </c>
      <c r="E9" s="307">
        <f>OBLAST_IKT!D6</f>
        <v>196</v>
      </c>
      <c r="F9" s="437">
        <f>OBLAST_IKT!E6</f>
        <v>-56.732891832229583</v>
      </c>
      <c r="G9" s="308">
        <f>OBLAST_IKT!F6</f>
        <v>77</v>
      </c>
      <c r="H9" s="437">
        <f>OBLAST_IKT!G6</f>
        <v>-64.935064935064929</v>
      </c>
      <c r="I9" s="308">
        <f>OBLAST_IKT!H6</f>
        <v>83</v>
      </c>
      <c r="J9" s="471">
        <f>OBLAST_IKT!I6</f>
        <v>-203.6144578313253</v>
      </c>
      <c r="K9" s="309">
        <f>OBLAST_IKT!J6</f>
        <v>48.125</v>
      </c>
      <c r="L9" s="310">
        <f>OBLAST_IKT!K6</f>
        <v>33.509234828496041</v>
      </c>
    </row>
    <row r="10" spans="1:12" x14ac:dyDescent="0.25">
      <c r="A10" s="279">
        <f>OBLAST_IKT!A7</f>
        <v>6</v>
      </c>
      <c r="B10" s="280">
        <f>OBLAST_IKT!B7</f>
        <v>3</v>
      </c>
      <c r="C10" s="281"/>
      <c r="D10" s="631" t="str">
        <f>OBLAST_IKT!C7</f>
        <v>Республика Северная Осетия - Алания</v>
      </c>
      <c r="E10" s="307">
        <f>OBLAST_IKT!D7</f>
        <v>164</v>
      </c>
      <c r="F10" s="437">
        <f>OBLAST_IKT!E7</f>
        <v>19.708029197080293</v>
      </c>
      <c r="G10" s="308">
        <f>OBLAST_IKT!F7</f>
        <v>61</v>
      </c>
      <c r="H10" s="437">
        <f>OBLAST_IKT!G7</f>
        <v>-54.098360655737707</v>
      </c>
      <c r="I10" s="308">
        <f>OBLAST_IKT!H7</f>
        <v>81</v>
      </c>
      <c r="J10" s="471">
        <f>OBLAST_IKT!I7</f>
        <v>60.493827160493829</v>
      </c>
      <c r="K10" s="309">
        <f>OBLAST_IKT!J7</f>
        <v>42.95774647887324</v>
      </c>
      <c r="L10" s="310">
        <f>OBLAST_IKT!K7</f>
        <v>74.603174603174608</v>
      </c>
    </row>
    <row r="11" spans="1:12" x14ac:dyDescent="0.25">
      <c r="A11" s="279">
        <f>OBLAST_IKT!A8</f>
        <v>7</v>
      </c>
      <c r="B11" s="280">
        <f>OBLAST_IKT!B8</f>
        <v>6</v>
      </c>
      <c r="C11" s="281"/>
      <c r="D11" s="631" t="str">
        <f>OBLAST_IKT!C8</f>
        <v>Московская область</v>
      </c>
      <c r="E11" s="307">
        <f>OBLAST_IKT!D8</f>
        <v>2009</v>
      </c>
      <c r="F11" s="437">
        <f>OBLAST_IKT!E8</f>
        <v>31.135770234986943</v>
      </c>
      <c r="G11" s="308">
        <f>OBLAST_IKT!F8</f>
        <v>779</v>
      </c>
      <c r="H11" s="437">
        <f>OBLAST_IKT!G8</f>
        <v>1.6688061617458279</v>
      </c>
      <c r="I11" s="308">
        <f>OBLAST_IKT!H8</f>
        <v>1039</v>
      </c>
      <c r="J11" s="471">
        <f>OBLAST_IKT!I8</f>
        <v>34.648700673724733</v>
      </c>
      <c r="K11" s="309">
        <f>OBLAST_IKT!J8</f>
        <v>42.84928492849285</v>
      </c>
      <c r="L11" s="310">
        <f>OBLAST_IKT!K8</f>
        <v>53.010380622837374</v>
      </c>
    </row>
    <row r="12" spans="1:12" x14ac:dyDescent="0.25">
      <c r="A12" s="279">
        <f>OBLAST_IKT!A9</f>
        <v>8</v>
      </c>
      <c r="B12" s="280">
        <f>OBLAST_IKT!B9</f>
        <v>11</v>
      </c>
      <c r="C12" s="281"/>
      <c r="D12" s="631" t="str">
        <f>OBLAST_IKT!C9</f>
        <v>Забайкальский край</v>
      </c>
      <c r="E12" s="307">
        <f>OBLAST_IKT!D9</f>
        <v>931</v>
      </c>
      <c r="F12" s="437">
        <f>OBLAST_IKT!E9</f>
        <v>24.798927613941018</v>
      </c>
      <c r="G12" s="308">
        <f>OBLAST_IKT!F9</f>
        <v>365</v>
      </c>
      <c r="H12" s="437">
        <f>OBLAST_IKT!G9</f>
        <v>7.397260273972603</v>
      </c>
      <c r="I12" s="308">
        <f>OBLAST_IKT!H9</f>
        <v>503</v>
      </c>
      <c r="J12" s="471">
        <f>OBLAST_IKT!I9</f>
        <v>25.049701789264411</v>
      </c>
      <c r="K12" s="309">
        <f>OBLAST_IKT!J9</f>
        <v>42.05069124423963</v>
      </c>
      <c r="L12" s="310">
        <f>OBLAST_IKT!K9</f>
        <v>47.272727272727273</v>
      </c>
    </row>
    <row r="13" spans="1:12" x14ac:dyDescent="0.25">
      <c r="A13" s="279">
        <f>OBLAST_IKT!A10</f>
        <v>9</v>
      </c>
      <c r="B13" s="280">
        <f>OBLAST_IKT!B10</f>
        <v>23</v>
      </c>
      <c r="C13" s="281"/>
      <c r="D13" s="631" t="str">
        <f>OBLAST_IKT!C10</f>
        <v>Республика Ингушетия</v>
      </c>
      <c r="E13" s="307">
        <f>OBLAST_IKT!D10</f>
        <v>26</v>
      </c>
      <c r="F13" s="437">
        <f>OBLAST_IKT!E10</f>
        <v>188.88888888888889</v>
      </c>
      <c r="G13" s="308">
        <f>OBLAST_IKT!F10</f>
        <v>10</v>
      </c>
      <c r="H13" s="437">
        <f>OBLAST_IKT!G10</f>
        <v>80</v>
      </c>
      <c r="I13" s="308">
        <f>OBLAST_IKT!H10</f>
        <v>14</v>
      </c>
      <c r="J13" s="471">
        <f>OBLAST_IKT!I10</f>
        <v>71.428571428571431</v>
      </c>
      <c r="K13" s="309">
        <f>OBLAST_IKT!J10</f>
        <v>41.666666666666671</v>
      </c>
      <c r="L13" s="310">
        <f>OBLAST_IKT!K10</f>
        <v>33.333333333333329</v>
      </c>
    </row>
    <row r="14" spans="1:12" x14ac:dyDescent="0.25">
      <c r="A14" s="279">
        <f>OBLAST_IKT!A11</f>
        <v>10</v>
      </c>
      <c r="B14" s="280">
        <f>OBLAST_IKT!B11</f>
        <v>8</v>
      </c>
      <c r="C14" s="281"/>
      <c r="D14" s="631" t="str">
        <f>OBLAST_IKT!C11</f>
        <v>Республика Саха (Якутия)</v>
      </c>
      <c r="E14" s="307">
        <f>OBLAST_IKT!D11</f>
        <v>740</v>
      </c>
      <c r="F14" s="437">
        <f>OBLAST_IKT!E11</f>
        <v>62.280701754385973</v>
      </c>
      <c r="G14" s="308">
        <f>OBLAST_IKT!F11</f>
        <v>261</v>
      </c>
      <c r="H14" s="437">
        <f>OBLAST_IKT!G11</f>
        <v>20.306513409961685</v>
      </c>
      <c r="I14" s="308">
        <f>OBLAST_IKT!H11</f>
        <v>429</v>
      </c>
      <c r="J14" s="471">
        <f>OBLAST_IKT!I11</f>
        <v>51.048951048951054</v>
      </c>
      <c r="K14" s="309">
        <f>OBLAST_IKT!J11</f>
        <v>37.826086956521735</v>
      </c>
      <c r="L14" s="310">
        <f>OBLAST_IKT!K11</f>
        <v>49.760765550239235</v>
      </c>
    </row>
    <row r="15" spans="1:12" x14ac:dyDescent="0.25">
      <c r="A15" s="279">
        <f>OBLAST_IKT!A12</f>
        <v>11</v>
      </c>
      <c r="B15" s="280">
        <f>OBLAST_IKT!B12</f>
        <v>24</v>
      </c>
      <c r="C15" s="281"/>
      <c r="D15" s="631" t="str">
        <f>OBLAST_IKT!C12</f>
        <v>Брянская область</v>
      </c>
      <c r="E15" s="307">
        <f>OBLAST_IKT!D12</f>
        <v>362</v>
      </c>
      <c r="F15" s="437">
        <f>OBLAST_IKT!E12</f>
        <v>-18.468468468468469</v>
      </c>
      <c r="G15" s="308">
        <f>OBLAST_IKT!F12</f>
        <v>124</v>
      </c>
      <c r="H15" s="437">
        <f>OBLAST_IKT!G12</f>
        <v>23.387096774193548</v>
      </c>
      <c r="I15" s="308">
        <f>OBLAST_IKT!H12</f>
        <v>247</v>
      </c>
      <c r="J15" s="471">
        <f>OBLAST_IKT!I12</f>
        <v>20.647773279352226</v>
      </c>
      <c r="K15" s="309">
        <f>OBLAST_IKT!J12</f>
        <v>33.423180592991912</v>
      </c>
      <c r="L15" s="310">
        <f>OBLAST_IKT!K12</f>
        <v>32.646048109965633</v>
      </c>
    </row>
    <row r="16" spans="1:12" x14ac:dyDescent="0.25">
      <c r="A16" s="279">
        <f>OBLAST_IKT!A13</f>
        <v>12</v>
      </c>
      <c r="B16" s="280">
        <f>OBLAST_IKT!B13</f>
        <v>29</v>
      </c>
      <c r="C16" s="281"/>
      <c r="D16" s="631" t="str">
        <f>OBLAST_IKT!C13</f>
        <v>Тамбовская область</v>
      </c>
      <c r="E16" s="307">
        <f>OBLAST_IKT!D13</f>
        <v>854</v>
      </c>
      <c r="F16" s="437">
        <f>OBLAST_IKT!E13</f>
        <v>69.444444444444443</v>
      </c>
      <c r="G16" s="308">
        <f>OBLAST_IKT!F13</f>
        <v>178</v>
      </c>
      <c r="H16" s="437">
        <f>OBLAST_IKT!G13</f>
        <v>32.584269662921351</v>
      </c>
      <c r="I16" s="308">
        <f>OBLAST_IKT!H13</f>
        <v>368</v>
      </c>
      <c r="J16" s="471">
        <f>OBLAST_IKT!I13</f>
        <v>22.010869565217391</v>
      </c>
      <c r="K16" s="309">
        <f>OBLAST_IKT!J13</f>
        <v>32.600732600732599</v>
      </c>
      <c r="L16" s="310">
        <f>OBLAST_IKT!K13</f>
        <v>29.484029484029485</v>
      </c>
    </row>
    <row r="17" spans="1:12" x14ac:dyDescent="0.25">
      <c r="A17" s="279">
        <f>OBLAST_IKT!A14</f>
        <v>13</v>
      </c>
      <c r="B17" s="280">
        <f>OBLAST_IKT!B14</f>
        <v>4</v>
      </c>
      <c r="C17" s="281"/>
      <c r="D17" s="631" t="str">
        <f>OBLAST_IKT!C14</f>
        <v>Республика Алтай</v>
      </c>
      <c r="E17" s="307">
        <f>OBLAST_IKT!D14</f>
        <v>258</v>
      </c>
      <c r="F17" s="437">
        <f>OBLAST_IKT!E14</f>
        <v>134.54545454545453</v>
      </c>
      <c r="G17" s="308">
        <f>OBLAST_IKT!F14</f>
        <v>72</v>
      </c>
      <c r="H17" s="437">
        <f>OBLAST_IKT!G14</f>
        <v>-6.9444444444444446</v>
      </c>
      <c r="I17" s="308">
        <f>OBLAST_IKT!H14</f>
        <v>151</v>
      </c>
      <c r="J17" s="471">
        <f>OBLAST_IKT!I14</f>
        <v>70.860927152317871</v>
      </c>
      <c r="K17" s="309">
        <f>OBLAST_IKT!J14</f>
        <v>32.286995515695068</v>
      </c>
      <c r="L17" s="310">
        <f>OBLAST_IKT!K14</f>
        <v>63.636363636363633</v>
      </c>
    </row>
    <row r="18" spans="1:12" x14ac:dyDescent="0.25">
      <c r="A18" s="279">
        <f>OBLAST_IKT!A15</f>
        <v>14</v>
      </c>
      <c r="B18" s="280">
        <f>OBLAST_IKT!B15</f>
        <v>19</v>
      </c>
      <c r="C18" s="281"/>
      <c r="D18" s="631" t="str">
        <f>OBLAST_IKT!C15</f>
        <v>Свердловская область</v>
      </c>
      <c r="E18" s="307">
        <f>OBLAST_IKT!D15</f>
        <v>2512</v>
      </c>
      <c r="F18" s="437">
        <f>OBLAST_IKT!E15</f>
        <v>46.386946386946384</v>
      </c>
      <c r="G18" s="308">
        <f>OBLAST_IKT!F15</f>
        <v>681</v>
      </c>
      <c r="H18" s="437">
        <f>OBLAST_IKT!G15</f>
        <v>23.054331864904551</v>
      </c>
      <c r="I18" s="308">
        <f>OBLAST_IKT!H15</f>
        <v>1661</v>
      </c>
      <c r="J18" s="471">
        <f>OBLAST_IKT!I15</f>
        <v>38.651414810355206</v>
      </c>
      <c r="K18" s="309">
        <f>OBLAST_IKT!J15</f>
        <v>29.077711357813836</v>
      </c>
      <c r="L18" s="310">
        <f>OBLAST_IKT!K15</f>
        <v>33.9598185353208</v>
      </c>
    </row>
    <row r="19" spans="1:12" x14ac:dyDescent="0.25">
      <c r="A19" s="279">
        <f>OBLAST_IKT!A16</f>
        <v>15</v>
      </c>
      <c r="B19" s="280">
        <f>OBLAST_IKT!B16</f>
        <v>9</v>
      </c>
      <c r="C19" s="281"/>
      <c r="D19" s="631" t="str">
        <f>OBLAST_IKT!C16</f>
        <v>Томская область</v>
      </c>
      <c r="E19" s="307">
        <f>OBLAST_IKT!D16</f>
        <v>1568</v>
      </c>
      <c r="F19" s="437">
        <f>OBLAST_IKT!E16</f>
        <v>118.38440111420614</v>
      </c>
      <c r="G19" s="308">
        <f>OBLAST_IKT!F16</f>
        <v>439</v>
      </c>
      <c r="H19" s="437">
        <f>OBLAST_IKT!G16</f>
        <v>28.473804100227788</v>
      </c>
      <c r="I19" s="308">
        <f>OBLAST_IKT!H16</f>
        <v>1079</v>
      </c>
      <c r="J19" s="471">
        <f>OBLAST_IKT!I16</f>
        <v>69.694161260426327</v>
      </c>
      <c r="K19" s="309">
        <f>OBLAST_IKT!J16</f>
        <v>28.919631093544133</v>
      </c>
      <c r="L19" s="310">
        <f>OBLAST_IKT!K16</f>
        <v>48.985959438377535</v>
      </c>
    </row>
    <row r="20" spans="1:12" x14ac:dyDescent="0.25">
      <c r="A20" s="279">
        <f>OBLAST_IKT!A17</f>
        <v>16</v>
      </c>
      <c r="B20" s="280">
        <f>OBLAST_IKT!B17</f>
        <v>10</v>
      </c>
      <c r="C20" s="281"/>
      <c r="D20" s="631" t="str">
        <f>OBLAST_IKT!C17</f>
        <v>Тульская область</v>
      </c>
      <c r="E20" s="307">
        <f>OBLAST_IKT!D17</f>
        <v>968</v>
      </c>
      <c r="F20" s="437">
        <f>OBLAST_IKT!E17</f>
        <v>120.50113895216401</v>
      </c>
      <c r="G20" s="308">
        <f>OBLAST_IKT!F17</f>
        <v>258</v>
      </c>
      <c r="H20" s="437">
        <f>OBLAST_IKT!G17</f>
        <v>28.68217054263566</v>
      </c>
      <c r="I20" s="308">
        <f>OBLAST_IKT!H17</f>
        <v>661</v>
      </c>
      <c r="J20" s="471">
        <f>OBLAST_IKT!I17</f>
        <v>70.953101361573374</v>
      </c>
      <c r="K20" s="309">
        <f>OBLAST_IKT!J17</f>
        <v>28.073993471164311</v>
      </c>
      <c r="L20" s="310">
        <f>OBLAST_IKT!K17</f>
        <v>48.936170212765958</v>
      </c>
    </row>
    <row r="21" spans="1:12" x14ac:dyDescent="0.25">
      <c r="A21" s="279">
        <f>OBLAST_IKT!A18</f>
        <v>17</v>
      </c>
      <c r="B21" s="280">
        <f>OBLAST_IKT!B18</f>
        <v>14</v>
      </c>
      <c r="C21" s="281"/>
      <c r="D21" s="631" t="str">
        <f>OBLAST_IKT!C18</f>
        <v>Камчатский край</v>
      </c>
      <c r="E21" s="307">
        <f>OBLAST_IKT!D18</f>
        <v>447</v>
      </c>
      <c r="F21" s="437">
        <f>OBLAST_IKT!E18</f>
        <v>4370</v>
      </c>
      <c r="G21" s="308">
        <f>OBLAST_IKT!F18</f>
        <v>90</v>
      </c>
      <c r="H21" s="437">
        <f>OBLAST_IKT!G18</f>
        <v>94.444444444444443</v>
      </c>
      <c r="I21" s="308">
        <f>OBLAST_IKT!H18</f>
        <v>250</v>
      </c>
      <c r="J21" s="471">
        <f>OBLAST_IKT!I18</f>
        <v>96.8</v>
      </c>
      <c r="K21" s="309">
        <f>OBLAST_IKT!J18</f>
        <v>26.47058823529412</v>
      </c>
      <c r="L21" s="310">
        <f>OBLAST_IKT!K18</f>
        <v>38.461538461538467</v>
      </c>
    </row>
    <row r="22" spans="1:12" x14ac:dyDescent="0.25">
      <c r="A22" s="279">
        <f>OBLAST_IKT!A19</f>
        <v>18</v>
      </c>
      <c r="B22" s="280">
        <f>OBLAST_IKT!B19</f>
        <v>53</v>
      </c>
      <c r="C22" s="281"/>
      <c r="D22" s="631" t="str">
        <f>OBLAST_IKT!C19</f>
        <v>Калининградская область</v>
      </c>
      <c r="E22" s="307">
        <f>OBLAST_IKT!D19</f>
        <v>1162</v>
      </c>
      <c r="F22" s="437">
        <f>OBLAST_IKT!E19</f>
        <v>41.019417475728154</v>
      </c>
      <c r="G22" s="308">
        <f>OBLAST_IKT!F19</f>
        <v>280</v>
      </c>
      <c r="H22" s="437">
        <f>OBLAST_IKT!G19</f>
        <v>41.785714285714285</v>
      </c>
      <c r="I22" s="308">
        <f>OBLAST_IKT!H19</f>
        <v>815</v>
      </c>
      <c r="J22" s="471">
        <f>OBLAST_IKT!I19</f>
        <v>22.699386503067483</v>
      </c>
      <c r="K22" s="309">
        <f>OBLAST_IKT!J19</f>
        <v>25.570776255707763</v>
      </c>
      <c r="L22" s="310">
        <f>OBLAST_IKT!K19</f>
        <v>20.554854981084489</v>
      </c>
    </row>
    <row r="23" spans="1:12" x14ac:dyDescent="0.25">
      <c r="A23" s="279">
        <f>OBLAST_IKT!A20</f>
        <v>19</v>
      </c>
      <c r="B23" s="280">
        <f>OBLAST_IKT!B20</f>
        <v>76</v>
      </c>
      <c r="C23" s="281"/>
      <c r="D23" s="631" t="str">
        <f>OBLAST_IKT!C20</f>
        <v>Чеченская Республика</v>
      </c>
      <c r="E23" s="307">
        <f>OBLAST_IKT!D20</f>
        <v>15</v>
      </c>
      <c r="F23" s="437">
        <f>OBLAST_IKT!E20</f>
        <v>50</v>
      </c>
      <c r="G23" s="308">
        <f>OBLAST_IKT!F20</f>
        <v>3</v>
      </c>
      <c r="H23" s="437">
        <f>OBLAST_IKT!G20</f>
        <v>66.666666666666657</v>
      </c>
      <c r="I23" s="308">
        <f>OBLAST_IKT!H20</f>
        <v>9</v>
      </c>
      <c r="J23" s="471">
        <f>OBLAST_IKT!I20</f>
        <v>22.222222222222221</v>
      </c>
      <c r="K23" s="309">
        <f>OBLAST_IKT!J20</f>
        <v>25</v>
      </c>
      <c r="L23" s="310">
        <f>OBLAST_IKT!K20</f>
        <v>12.5</v>
      </c>
    </row>
    <row r="24" spans="1:12" x14ac:dyDescent="0.25">
      <c r="A24" s="279">
        <f>OBLAST_IKT!A21</f>
        <v>20</v>
      </c>
      <c r="B24" s="280">
        <f>OBLAST_IKT!B21</f>
        <v>70</v>
      </c>
      <c r="C24" s="281"/>
      <c r="D24" s="631" t="str">
        <f>OBLAST_IKT!C21</f>
        <v>Ивановская область</v>
      </c>
      <c r="E24" s="307">
        <f>OBLAST_IKT!D21</f>
        <v>1057</v>
      </c>
      <c r="F24" s="437">
        <f>OBLAST_IKT!E21</f>
        <v>51.649928263988521</v>
      </c>
      <c r="G24" s="308">
        <f>OBLAST_IKT!F21</f>
        <v>230</v>
      </c>
      <c r="H24" s="437">
        <f>OBLAST_IKT!G21</f>
        <v>49.130434782608695</v>
      </c>
      <c r="I24" s="308">
        <f>OBLAST_IKT!H21</f>
        <v>713</v>
      </c>
      <c r="J24" s="471">
        <f>OBLAST_IKT!I21</f>
        <v>18.79382889200561</v>
      </c>
      <c r="K24" s="309">
        <f>OBLAST_IKT!J21</f>
        <v>24.390243902439025</v>
      </c>
      <c r="L24" s="310">
        <f>OBLAST_IKT!K21</f>
        <v>16.810344827586206</v>
      </c>
    </row>
    <row r="25" spans="1:12" x14ac:dyDescent="0.25">
      <c r="A25" s="279">
        <f>OBLAST_IKT!A22</f>
        <v>21</v>
      </c>
      <c r="B25" s="280">
        <f>OBLAST_IKT!B22</f>
        <v>15</v>
      </c>
      <c r="C25" s="281"/>
      <c r="D25" s="631" t="str">
        <f>OBLAST_IKT!C22</f>
        <v>Вологодская область</v>
      </c>
      <c r="E25" s="307">
        <f>OBLAST_IKT!D22</f>
        <v>1240</v>
      </c>
      <c r="F25" s="437">
        <f>OBLAST_IKT!E22</f>
        <v>106.66666666666667</v>
      </c>
      <c r="G25" s="308">
        <f>OBLAST_IKT!F22</f>
        <v>237</v>
      </c>
      <c r="H25" s="437">
        <f>OBLAST_IKT!G22</f>
        <v>5.0632911392405067</v>
      </c>
      <c r="I25" s="308">
        <f>OBLAST_IKT!H22</f>
        <v>749</v>
      </c>
      <c r="J25" s="471">
        <f>OBLAST_IKT!I22</f>
        <v>49.933244325767689</v>
      </c>
      <c r="K25" s="309">
        <f>OBLAST_IKT!J22</f>
        <v>24.036511156186613</v>
      </c>
      <c r="L25" s="310">
        <f>OBLAST_IKT!K22</f>
        <v>37.5</v>
      </c>
    </row>
    <row r="26" spans="1:12" x14ac:dyDescent="0.25">
      <c r="A26" s="279">
        <f>OBLAST_IKT!A23</f>
        <v>22</v>
      </c>
      <c r="B26" s="280">
        <f>OBLAST_IKT!B23</f>
        <v>33</v>
      </c>
      <c r="C26" s="281"/>
      <c r="D26" s="631" t="str">
        <f>OBLAST_IKT!C23</f>
        <v>Курганская область</v>
      </c>
      <c r="E26" s="307">
        <f>OBLAST_IKT!D23</f>
        <v>1105</v>
      </c>
      <c r="F26" s="437">
        <f>OBLAST_IKT!E23</f>
        <v>13.217213114754097</v>
      </c>
      <c r="G26" s="308">
        <f>OBLAST_IKT!F23</f>
        <v>278</v>
      </c>
      <c r="H26" s="437">
        <f>OBLAST_IKT!G23</f>
        <v>12.589928057553957</v>
      </c>
      <c r="I26" s="308">
        <f>OBLAST_IKT!H23</f>
        <v>892</v>
      </c>
      <c r="J26" s="471">
        <f>OBLAST_IKT!I23</f>
        <v>31.165919282511211</v>
      </c>
      <c r="K26" s="309">
        <f>OBLAST_IKT!J23</f>
        <v>23.760683760683758</v>
      </c>
      <c r="L26" s="310">
        <f>OBLAST_IKT!K23</f>
        <v>28.354725787631274</v>
      </c>
    </row>
    <row r="27" spans="1:12" x14ac:dyDescent="0.25">
      <c r="A27" s="279">
        <f>OBLAST_IKT!A24</f>
        <v>23</v>
      </c>
      <c r="B27" s="280">
        <f>OBLAST_IKT!B24</f>
        <v>17</v>
      </c>
      <c r="C27" s="281"/>
      <c r="D27" s="631" t="str">
        <f>OBLAST_IKT!C24</f>
        <v>Республика Бурятия</v>
      </c>
      <c r="E27" s="307">
        <f>OBLAST_IKT!D24</f>
        <v>1689</v>
      </c>
      <c r="F27" s="437">
        <f>OBLAST_IKT!E24</f>
        <v>97.0828471411902</v>
      </c>
      <c r="G27" s="308">
        <f>OBLAST_IKT!F24</f>
        <v>358</v>
      </c>
      <c r="H27" s="437">
        <f>OBLAST_IKT!G24</f>
        <v>34.916201117318437</v>
      </c>
      <c r="I27" s="308">
        <f>OBLAST_IKT!H24</f>
        <v>1181</v>
      </c>
      <c r="J27" s="471">
        <f>OBLAST_IKT!I24</f>
        <v>62.658763759525826</v>
      </c>
      <c r="K27" s="309">
        <f>OBLAST_IKT!J24</f>
        <v>23.261858349577647</v>
      </c>
      <c r="L27" s="310">
        <f>OBLAST_IKT!K24</f>
        <v>34.569732937685458</v>
      </c>
    </row>
    <row r="28" spans="1:12" x14ac:dyDescent="0.25">
      <c r="A28" s="279">
        <f>OBLAST_IKT!A25</f>
        <v>24</v>
      </c>
      <c r="B28" s="280">
        <f>OBLAST_IKT!B25</f>
        <v>36</v>
      </c>
      <c r="C28" s="281"/>
      <c r="D28" s="631" t="str">
        <f>OBLAST_IKT!C25</f>
        <v>Краснодарский край</v>
      </c>
      <c r="E28" s="307">
        <f>OBLAST_IKT!D25</f>
        <v>3356</v>
      </c>
      <c r="F28" s="437">
        <f>OBLAST_IKT!E25</f>
        <v>84.395604395604394</v>
      </c>
      <c r="G28" s="308">
        <f>OBLAST_IKT!F25</f>
        <v>722</v>
      </c>
      <c r="H28" s="437">
        <f>OBLAST_IKT!G25</f>
        <v>42.520775623268698</v>
      </c>
      <c r="I28" s="308">
        <f>OBLAST_IKT!H25</f>
        <v>2394</v>
      </c>
      <c r="J28" s="471">
        <f>OBLAST_IKT!I25</f>
        <v>51.587301587301596</v>
      </c>
      <c r="K28" s="309">
        <f>OBLAST_IKT!J25</f>
        <v>23.170731707317074</v>
      </c>
      <c r="L28" s="310">
        <f>OBLAST_IKT!K25</f>
        <v>26.365946632782723</v>
      </c>
    </row>
    <row r="29" spans="1:12" x14ac:dyDescent="0.25">
      <c r="A29" s="279">
        <f>OBLAST_IKT!A26</f>
        <v>25</v>
      </c>
      <c r="B29" s="280">
        <f>OBLAST_IKT!B26</f>
        <v>26</v>
      </c>
      <c r="C29" s="281"/>
      <c r="D29" s="631" t="str">
        <f>OBLAST_IKT!C26</f>
        <v>Сахалинская область</v>
      </c>
      <c r="E29" s="307">
        <f>OBLAST_IKT!D26</f>
        <v>749</v>
      </c>
      <c r="F29" s="437">
        <f>OBLAST_IKT!E26</f>
        <v>84.029484029484024</v>
      </c>
      <c r="G29" s="308">
        <f>OBLAST_IKT!F26</f>
        <v>161</v>
      </c>
      <c r="H29" s="437">
        <f>OBLAST_IKT!G26</f>
        <v>20.496894409937887</v>
      </c>
      <c r="I29" s="308">
        <f>OBLAST_IKT!H26</f>
        <v>556</v>
      </c>
      <c r="J29" s="471">
        <f>OBLAST_IKT!I26</f>
        <v>49.82014388489209</v>
      </c>
      <c r="K29" s="309">
        <f>OBLAST_IKT!J26</f>
        <v>22.454672245467226</v>
      </c>
      <c r="L29" s="310">
        <f>OBLAST_IKT!K26</f>
        <v>31.44963144963145</v>
      </c>
    </row>
    <row r="30" spans="1:12" x14ac:dyDescent="0.25">
      <c r="A30" s="279">
        <f>OBLAST_IKT!A27</f>
        <v>26</v>
      </c>
      <c r="B30" s="280">
        <f>OBLAST_IKT!B27</f>
        <v>54</v>
      </c>
      <c r="C30" s="281"/>
      <c r="D30" s="631" t="str">
        <f>OBLAST_IKT!C27</f>
        <v>Оренбургская область</v>
      </c>
      <c r="E30" s="307">
        <f>OBLAST_IKT!D27</f>
        <v>2734</v>
      </c>
      <c r="F30" s="437">
        <f>OBLAST_IKT!E27</f>
        <v>72.710044219835751</v>
      </c>
      <c r="G30" s="308">
        <f>OBLAST_IKT!F27</f>
        <v>564</v>
      </c>
      <c r="H30" s="437">
        <f>OBLAST_IKT!G27</f>
        <v>49.822695035460995</v>
      </c>
      <c r="I30" s="308">
        <f>OBLAST_IKT!H27</f>
        <v>2099</v>
      </c>
      <c r="J30" s="471">
        <f>OBLAST_IKT!I27</f>
        <v>47.498808956646023</v>
      </c>
      <c r="K30" s="309">
        <f>OBLAST_IKT!J27</f>
        <v>21.179121291776191</v>
      </c>
      <c r="L30" s="310">
        <f>OBLAST_IKT!K27</f>
        <v>20.433212996389891</v>
      </c>
    </row>
    <row r="31" spans="1:12" x14ac:dyDescent="0.25">
      <c r="A31" s="279">
        <f>OBLAST_IKT!A28</f>
        <v>27</v>
      </c>
      <c r="B31" s="280">
        <f>OBLAST_IKT!B28</f>
        <v>35</v>
      </c>
      <c r="C31" s="281"/>
      <c r="D31" s="631" t="str">
        <f>OBLAST_IKT!C28</f>
        <v>Иркутская область</v>
      </c>
      <c r="E31" s="307">
        <f>OBLAST_IKT!D28</f>
        <v>4277</v>
      </c>
      <c r="F31" s="437">
        <f>OBLAST_IKT!E28</f>
        <v>40.045841519318927</v>
      </c>
      <c r="G31" s="308">
        <f>OBLAST_IKT!F28</f>
        <v>865</v>
      </c>
      <c r="H31" s="437">
        <f>OBLAST_IKT!G28</f>
        <v>10.520231213872833</v>
      </c>
      <c r="I31" s="308">
        <f>OBLAST_IKT!H28</f>
        <v>3314</v>
      </c>
      <c r="J31" s="471">
        <f>OBLAST_IKT!I28</f>
        <v>39.981894990947495</v>
      </c>
      <c r="K31" s="309">
        <f>OBLAST_IKT!J28</f>
        <v>20.698731754008136</v>
      </c>
      <c r="L31" s="310">
        <f>OBLAST_IKT!K28</f>
        <v>28.013029315960914</v>
      </c>
    </row>
    <row r="32" spans="1:12" x14ac:dyDescent="0.25">
      <c r="A32" s="279">
        <f>OBLAST_IKT!A29</f>
        <v>28</v>
      </c>
      <c r="B32" s="280">
        <f>OBLAST_IKT!B29</f>
        <v>28</v>
      </c>
      <c r="C32" s="281"/>
      <c r="D32" s="631" t="str">
        <f>OBLAST_IKT!C29</f>
        <v>Хабаровский край</v>
      </c>
      <c r="E32" s="307">
        <f>OBLAST_IKT!D29</f>
        <v>1951</v>
      </c>
      <c r="F32" s="437">
        <f>OBLAST_IKT!E29</f>
        <v>46.032934131736525</v>
      </c>
      <c r="G32" s="308">
        <f>OBLAST_IKT!F29</f>
        <v>371</v>
      </c>
      <c r="H32" s="437">
        <f>OBLAST_IKT!G29</f>
        <v>-0.26954177897574128</v>
      </c>
      <c r="I32" s="308">
        <f>OBLAST_IKT!H29</f>
        <v>1441</v>
      </c>
      <c r="J32" s="471">
        <f>OBLAST_IKT!I29</f>
        <v>38.79250520471895</v>
      </c>
      <c r="K32" s="309">
        <f>OBLAST_IKT!J29</f>
        <v>20.474613686534216</v>
      </c>
      <c r="L32" s="310">
        <f>OBLAST_IKT!K29</f>
        <v>29.665071770334926</v>
      </c>
    </row>
    <row r="33" spans="1:12" x14ac:dyDescent="0.25">
      <c r="A33" s="279">
        <f>OBLAST_IKT!A30</f>
        <v>29</v>
      </c>
      <c r="B33" s="280">
        <f>OBLAST_IKT!B30</f>
        <v>41</v>
      </c>
      <c r="C33" s="281"/>
      <c r="D33" s="631" t="str">
        <f>OBLAST_IKT!C30</f>
        <v>Республика Тыва</v>
      </c>
      <c r="E33" s="307">
        <f>OBLAST_IKT!D30</f>
        <v>396</v>
      </c>
      <c r="F33" s="437">
        <f>OBLAST_IKT!E30</f>
        <v>60.975609756097562</v>
      </c>
      <c r="G33" s="308">
        <f>OBLAST_IKT!F30</f>
        <v>53</v>
      </c>
      <c r="H33" s="437">
        <f>OBLAST_IKT!G30</f>
        <v>-15.09433962264151</v>
      </c>
      <c r="I33" s="308">
        <f>OBLAST_IKT!H30</f>
        <v>208</v>
      </c>
      <c r="J33" s="471">
        <f>OBLAST_IKT!I30</f>
        <v>7.6923076923076925</v>
      </c>
      <c r="K33" s="309">
        <f>OBLAST_IKT!J30</f>
        <v>20.306513409961685</v>
      </c>
      <c r="L33" s="310">
        <f>OBLAST_IKT!K30</f>
        <v>24.110671936758894</v>
      </c>
    </row>
    <row r="34" spans="1:12" x14ac:dyDescent="0.25">
      <c r="A34" s="279">
        <f>OBLAST_IKT!A31</f>
        <v>30</v>
      </c>
      <c r="B34" s="280">
        <f>OBLAST_IKT!B31</f>
        <v>51</v>
      </c>
      <c r="C34" s="282"/>
      <c r="D34" s="631" t="str">
        <f>OBLAST_IKT!C31</f>
        <v>Нижегородская область</v>
      </c>
      <c r="E34" s="307">
        <f>OBLAST_IKT!D31</f>
        <v>3330</v>
      </c>
      <c r="F34" s="437">
        <f>OBLAST_IKT!E31</f>
        <v>40.743871513102278</v>
      </c>
      <c r="G34" s="308">
        <f>OBLAST_IKT!F31</f>
        <v>681</v>
      </c>
      <c r="H34" s="437">
        <f>OBLAST_IKT!G31</f>
        <v>38.472834067547723</v>
      </c>
      <c r="I34" s="308">
        <f>OBLAST_IKT!H31</f>
        <v>2706</v>
      </c>
      <c r="J34" s="471">
        <f>OBLAST_IKT!I31</f>
        <v>41.648189209164819</v>
      </c>
      <c r="K34" s="309">
        <f>OBLAST_IKT!J31</f>
        <v>20.106288751107172</v>
      </c>
      <c r="L34" s="310">
        <f>OBLAST_IKT!K31</f>
        <v>20.970970970970971</v>
      </c>
    </row>
    <row r="35" spans="1:12" x14ac:dyDescent="0.25">
      <c r="A35" s="279">
        <f>OBLAST_IKT!A32</f>
        <v>31</v>
      </c>
      <c r="B35" s="280">
        <f>OBLAST_IKT!B32</f>
        <v>80</v>
      </c>
      <c r="C35" s="281"/>
      <c r="D35" s="631" t="str">
        <f>OBLAST_IKT!C32</f>
        <v>Ненецкий автономный округ</v>
      </c>
      <c r="E35" s="307">
        <f>OBLAST_IKT!D32</f>
        <v>86</v>
      </c>
      <c r="F35" s="437">
        <f>OBLAST_IKT!E32</f>
        <v>34.375</v>
      </c>
      <c r="G35" s="308">
        <f>OBLAST_IKT!F32</f>
        <v>17</v>
      </c>
      <c r="H35" s="437">
        <f>OBLAST_IKT!G32</f>
        <v>-47.058823529411761</v>
      </c>
      <c r="I35" s="308">
        <f>OBLAST_IKT!H32</f>
        <v>68</v>
      </c>
      <c r="J35" s="471">
        <f>OBLAST_IKT!I32</f>
        <v>48.529411764705884</v>
      </c>
      <c r="K35" s="309">
        <f>OBLAST_IKT!J32</f>
        <v>20</v>
      </c>
      <c r="L35" s="310">
        <f>OBLAST_IKT!K32</f>
        <v>0</v>
      </c>
    </row>
    <row r="36" spans="1:12" x14ac:dyDescent="0.25">
      <c r="A36" s="279">
        <f>OBLAST_IKT!A33</f>
        <v>32</v>
      </c>
      <c r="B36" s="280">
        <f>OBLAST_IKT!B33</f>
        <v>38</v>
      </c>
      <c r="C36" s="281"/>
      <c r="D36" s="631" t="str">
        <f>OBLAST_IKT!C33</f>
        <v>Кемеровская область</v>
      </c>
      <c r="E36" s="307">
        <f>OBLAST_IKT!D33</f>
        <v>4663</v>
      </c>
      <c r="F36" s="437">
        <f>OBLAST_IKT!E33</f>
        <v>86.445421831267481</v>
      </c>
      <c r="G36" s="308">
        <f>OBLAST_IKT!F33</f>
        <v>813</v>
      </c>
      <c r="H36" s="437">
        <f>OBLAST_IKT!G33</f>
        <v>27.921279212792129</v>
      </c>
      <c r="I36" s="308">
        <f>OBLAST_IKT!H33</f>
        <v>3398</v>
      </c>
      <c r="J36" s="471">
        <f>OBLAST_IKT!I33</f>
        <v>49.234844025897587</v>
      </c>
      <c r="K36" s="309">
        <f>OBLAST_IKT!J33</f>
        <v>19.30657800997388</v>
      </c>
      <c r="L36" s="310">
        <f>OBLAST_IKT!K33</f>
        <v>25.356988316745998</v>
      </c>
    </row>
    <row r="37" spans="1:12" x14ac:dyDescent="0.25">
      <c r="A37" s="279">
        <f>OBLAST_IKT!A34</f>
        <v>33</v>
      </c>
      <c r="B37" s="280">
        <f>OBLAST_IKT!B34</f>
        <v>69</v>
      </c>
      <c r="C37" s="281"/>
      <c r="D37" s="631" t="str">
        <f>OBLAST_IKT!C34</f>
        <v>Калужская область</v>
      </c>
      <c r="E37" s="307">
        <f>OBLAST_IKT!D34</f>
        <v>1225</v>
      </c>
      <c r="F37" s="437">
        <f>OBLAST_IKT!E34</f>
        <v>85.045317220543808</v>
      </c>
      <c r="G37" s="308">
        <f>OBLAST_IKT!F34</f>
        <v>220</v>
      </c>
      <c r="H37" s="437">
        <f>OBLAST_IKT!G34</f>
        <v>56.81818181818182</v>
      </c>
      <c r="I37" s="308">
        <f>OBLAST_IKT!H34</f>
        <v>925</v>
      </c>
      <c r="J37" s="471">
        <f>OBLAST_IKT!I34</f>
        <v>49.297297297297298</v>
      </c>
      <c r="K37" s="309">
        <f>OBLAST_IKT!J34</f>
        <v>19.213973799126638</v>
      </c>
      <c r="L37" s="310">
        <f>OBLAST_IKT!K34</f>
        <v>16.843971631205672</v>
      </c>
    </row>
    <row r="38" spans="1:12" x14ac:dyDescent="0.25">
      <c r="A38" s="279">
        <f>OBLAST_IKT!A35</f>
        <v>34</v>
      </c>
      <c r="B38" s="280">
        <f>OBLAST_IKT!B35</f>
        <v>81</v>
      </c>
      <c r="C38" s="281"/>
      <c r="D38" s="631" t="str">
        <f>OBLAST_IKT!C35</f>
        <v>Магаданская область</v>
      </c>
      <c r="E38" s="307">
        <f>OBLAST_IKT!D35</f>
        <v>288</v>
      </c>
      <c r="F38" s="437">
        <f>OBLAST_IKT!E35</f>
        <v>52.380952380952387</v>
      </c>
      <c r="G38" s="308">
        <f>OBLAST_IKT!F35</f>
        <v>49</v>
      </c>
      <c r="H38" s="437">
        <f>OBLAST_IKT!G35</f>
        <v>-10.204081632653061</v>
      </c>
      <c r="I38" s="308">
        <f>OBLAST_IKT!H35</f>
        <v>209</v>
      </c>
      <c r="J38" s="471">
        <f>OBLAST_IKT!I35</f>
        <v>44.019138755980862</v>
      </c>
      <c r="K38" s="309">
        <f>OBLAST_IKT!J35</f>
        <v>18.992248062015506</v>
      </c>
      <c r="L38" s="310">
        <f>OBLAST_IKT!K35</f>
        <v>0</v>
      </c>
    </row>
    <row r="39" spans="1:12" x14ac:dyDescent="0.25">
      <c r="A39" s="279">
        <f>OBLAST_IKT!A36</f>
        <v>35</v>
      </c>
      <c r="B39" s="280">
        <f>OBLAST_IKT!B36</f>
        <v>13</v>
      </c>
      <c r="C39" s="281"/>
      <c r="D39" s="631" t="str">
        <f>OBLAST_IKT!C36</f>
        <v>Кабардино-Балкарская Республика</v>
      </c>
      <c r="E39" s="307">
        <f>OBLAST_IKT!D36</f>
        <v>466</v>
      </c>
      <c r="F39" s="437">
        <f>OBLAST_IKT!E36</f>
        <v>101.73160173160174</v>
      </c>
      <c r="G39" s="308">
        <f>OBLAST_IKT!F36</f>
        <v>81</v>
      </c>
      <c r="H39" s="437">
        <f>OBLAST_IKT!G36</f>
        <v>9.8765432098765427</v>
      </c>
      <c r="I39" s="308">
        <f>OBLAST_IKT!H36</f>
        <v>346</v>
      </c>
      <c r="J39" s="471">
        <f>OBLAST_IKT!I36</f>
        <v>66.763005780346816</v>
      </c>
      <c r="K39" s="309">
        <f>OBLAST_IKT!J36</f>
        <v>18.969555035128806</v>
      </c>
      <c r="L39" s="310">
        <f>OBLAST_IKT!K36</f>
        <v>38.829787234042549</v>
      </c>
    </row>
    <row r="40" spans="1:12" x14ac:dyDescent="0.25">
      <c r="A40" s="279">
        <f>OBLAST_IKT!A37</f>
        <v>36</v>
      </c>
      <c r="B40" s="280">
        <f>OBLAST_IKT!B37</f>
        <v>56</v>
      </c>
      <c r="C40" s="281"/>
      <c r="D40" s="631" t="str">
        <f>OBLAST_IKT!C37</f>
        <v>Белгородская область</v>
      </c>
      <c r="E40" s="307">
        <f>OBLAST_IKT!D37</f>
        <v>1756</v>
      </c>
      <c r="F40" s="437">
        <f>OBLAST_IKT!E37</f>
        <v>70.983446932814019</v>
      </c>
      <c r="G40" s="308">
        <f>OBLAST_IKT!F37</f>
        <v>324</v>
      </c>
      <c r="H40" s="437">
        <f>OBLAST_IKT!G37</f>
        <v>43.209876543209873</v>
      </c>
      <c r="I40" s="308">
        <f>OBLAST_IKT!H37</f>
        <v>1402</v>
      </c>
      <c r="J40" s="471">
        <f>OBLAST_IKT!I37</f>
        <v>48.002853067047077</v>
      </c>
      <c r="K40" s="309">
        <f>OBLAST_IKT!J37</f>
        <v>18.771726535341831</v>
      </c>
      <c r="L40" s="310">
        <f>OBLAST_IKT!K37</f>
        <v>20.153340635268346</v>
      </c>
    </row>
    <row r="41" spans="1:12" x14ac:dyDescent="0.25">
      <c r="A41" s="279">
        <f>OBLAST_IKT!A38</f>
        <v>37</v>
      </c>
      <c r="B41" s="280">
        <f>OBLAST_IKT!B38</f>
        <v>45</v>
      </c>
      <c r="C41" s="281"/>
      <c r="D41" s="631" t="str">
        <f>OBLAST_IKT!C38</f>
        <v>Пермский край</v>
      </c>
      <c r="E41" s="307">
        <f>OBLAST_IKT!D38</f>
        <v>3437</v>
      </c>
      <c r="F41" s="437">
        <f>OBLAST_IKT!E38</f>
        <v>30.634739642721399</v>
      </c>
      <c r="G41" s="308">
        <f>OBLAST_IKT!F38</f>
        <v>636</v>
      </c>
      <c r="H41" s="437">
        <f>OBLAST_IKT!G38</f>
        <v>18.39622641509434</v>
      </c>
      <c r="I41" s="308">
        <f>OBLAST_IKT!H38</f>
        <v>2774</v>
      </c>
      <c r="J41" s="471">
        <f>OBLAST_IKT!I38</f>
        <v>35.003604902667632</v>
      </c>
      <c r="K41" s="309">
        <f>OBLAST_IKT!J38</f>
        <v>18.651026392961878</v>
      </c>
      <c r="L41" s="310">
        <f>OBLAST_IKT!K38</f>
        <v>22.351421188630489</v>
      </c>
    </row>
    <row r="42" spans="1:12" ht="15.75" thickBot="1" x14ac:dyDescent="0.3">
      <c r="A42" s="283">
        <f>OBLAST_IKT!A39</f>
        <v>38</v>
      </c>
      <c r="B42" s="284">
        <f>OBLAST_IKT!B39</f>
        <v>43</v>
      </c>
      <c r="C42" s="285"/>
      <c r="D42" s="632" t="str">
        <f>OBLAST_IKT!C39</f>
        <v>Архангельская область с НАО</v>
      </c>
      <c r="E42" s="452">
        <f>OBLAST_IKT!D39</f>
        <v>2329</v>
      </c>
      <c r="F42" s="439">
        <f>OBLAST_IKT!E39</f>
        <v>40.55522027761014</v>
      </c>
      <c r="G42" s="353">
        <f>OBLAST_IKT!F39</f>
        <v>436</v>
      </c>
      <c r="H42" s="439">
        <f>OBLAST_IKT!G39</f>
        <v>25.688073394495415</v>
      </c>
      <c r="I42" s="353">
        <f>OBLAST_IKT!H39</f>
        <v>1908</v>
      </c>
      <c r="J42" s="478">
        <f>OBLAST_IKT!I39</f>
        <v>41.928721174004188</v>
      </c>
      <c r="K42" s="644">
        <f>OBLAST_IKT!J39</f>
        <v>18.600682593856654</v>
      </c>
      <c r="L42" s="404">
        <f>OBLAST_IKT!K39</f>
        <v>22.625698324022348</v>
      </c>
    </row>
    <row r="43" spans="1:12" s="289" customFormat="1" thickBot="1" x14ac:dyDescent="0.25">
      <c r="A43" s="286">
        <f>OBLAST_IKT!A40</f>
        <v>39</v>
      </c>
      <c r="B43" s="287">
        <f>OBLAST_IKT!B40</f>
        <v>49</v>
      </c>
      <c r="C43" s="288"/>
      <c r="D43" s="633" t="str">
        <f>OBLAST_IKT!C40</f>
        <v>Архангельская область</v>
      </c>
      <c r="E43" s="645">
        <f>OBLAST_IKT!D40</f>
        <v>2243</v>
      </c>
      <c r="F43" s="664">
        <f>OBLAST_IKT!E40</f>
        <v>40.803515379786568</v>
      </c>
      <c r="G43" s="287">
        <f>OBLAST_IKT!F40</f>
        <v>419</v>
      </c>
      <c r="H43" s="664">
        <f>OBLAST_IKT!G40</f>
        <v>28.639618138424822</v>
      </c>
      <c r="I43" s="287">
        <f>OBLAST_IKT!H40</f>
        <v>1840</v>
      </c>
      <c r="J43" s="670">
        <f>OBLAST_IKT!I40</f>
        <v>41.684782608695656</v>
      </c>
      <c r="K43" s="301">
        <f>OBLAST_IKT!J40</f>
        <v>18.548030101814962</v>
      </c>
      <c r="L43" s="301">
        <f>OBLAST_IKT!K40</f>
        <v>21.793002915451893</v>
      </c>
    </row>
    <row r="44" spans="1:12" x14ac:dyDescent="0.25">
      <c r="A44" s="290">
        <f>OBLAST_IKT!A41</f>
        <v>40</v>
      </c>
      <c r="B44" s="291">
        <f>OBLAST_IKT!B41</f>
        <v>39</v>
      </c>
      <c r="C44" s="292"/>
      <c r="D44" s="634" t="str">
        <f>OBLAST_IKT!C41</f>
        <v>Саратовская область</v>
      </c>
      <c r="E44" s="303">
        <f>OBLAST_IKT!D41</f>
        <v>2442</v>
      </c>
      <c r="F44" s="455">
        <f>OBLAST_IKT!E41</f>
        <v>79.426891991182956</v>
      </c>
      <c r="G44" s="304">
        <f>OBLAST_IKT!F41</f>
        <v>430</v>
      </c>
      <c r="H44" s="455">
        <f>OBLAST_IKT!G41</f>
        <v>30.930232558139537</v>
      </c>
      <c r="I44" s="304">
        <f>OBLAST_IKT!H41</f>
        <v>1890</v>
      </c>
      <c r="J44" s="492">
        <f>OBLAST_IKT!I41</f>
        <v>52.169312169312164</v>
      </c>
      <c r="K44" s="305">
        <f>OBLAST_IKT!J41</f>
        <v>18.53448275862069</v>
      </c>
      <c r="L44" s="306">
        <f>OBLAST_IKT!K41</f>
        <v>24.729392173189009</v>
      </c>
    </row>
    <row r="45" spans="1:12" x14ac:dyDescent="0.25">
      <c r="A45" s="279">
        <f>OBLAST_IKT!A42</f>
        <v>41</v>
      </c>
      <c r="B45" s="280">
        <f>OBLAST_IKT!B42</f>
        <v>16</v>
      </c>
      <c r="C45" s="281"/>
      <c r="D45" s="631" t="str">
        <f>OBLAST_IKT!C42</f>
        <v>Республика Мордовия</v>
      </c>
      <c r="E45" s="307">
        <f>OBLAST_IKT!D42</f>
        <v>683</v>
      </c>
      <c r="F45" s="437">
        <f>OBLAST_IKT!E42</f>
        <v>143.06049822064057</v>
      </c>
      <c r="G45" s="308">
        <f>OBLAST_IKT!F42</f>
        <v>115</v>
      </c>
      <c r="H45" s="437">
        <f>OBLAST_IKT!G42</f>
        <v>26.086956521739129</v>
      </c>
      <c r="I45" s="308">
        <f>OBLAST_IKT!H42</f>
        <v>517</v>
      </c>
      <c r="J45" s="471">
        <f>OBLAST_IKT!I42</f>
        <v>70.986460348162467</v>
      </c>
      <c r="K45" s="309">
        <f>OBLAST_IKT!J42</f>
        <v>18.196202531645568</v>
      </c>
      <c r="L45" s="310">
        <f>OBLAST_IKT!K42</f>
        <v>36.170212765957451</v>
      </c>
    </row>
    <row r="46" spans="1:12" x14ac:dyDescent="0.25">
      <c r="A46" s="279">
        <f>OBLAST_IKT!A43</f>
        <v>42</v>
      </c>
      <c r="B46" s="280">
        <f>OBLAST_IKT!B43</f>
        <v>78</v>
      </c>
      <c r="C46" s="281"/>
      <c r="D46" s="631" t="str">
        <f>OBLAST_IKT!C43</f>
        <v>Красноярский край</v>
      </c>
      <c r="E46" s="307">
        <f>OBLAST_IKT!D43</f>
        <v>5135</v>
      </c>
      <c r="F46" s="437">
        <f>OBLAST_IKT!E43</f>
        <v>137.7314814814815</v>
      </c>
      <c r="G46" s="308">
        <f>OBLAST_IKT!F43</f>
        <v>871</v>
      </c>
      <c r="H46" s="437">
        <f>OBLAST_IKT!G43</f>
        <v>80.02296211251435</v>
      </c>
      <c r="I46" s="308">
        <f>OBLAST_IKT!H43</f>
        <v>3987</v>
      </c>
      <c r="J46" s="471">
        <f>OBLAST_IKT!I43</f>
        <v>61.449711562578379</v>
      </c>
      <c r="K46" s="309">
        <f>OBLAST_IKT!J43</f>
        <v>17.929188966652944</v>
      </c>
      <c r="L46" s="310">
        <f>OBLAST_IKT!K43</f>
        <v>10.16949152542373</v>
      </c>
    </row>
    <row r="47" spans="1:12" x14ac:dyDescent="0.25">
      <c r="A47" s="279">
        <f>OBLAST_IKT!A44</f>
        <v>43</v>
      </c>
      <c r="B47" s="280">
        <f>OBLAST_IKT!B44</f>
        <v>5</v>
      </c>
      <c r="C47" s="282"/>
      <c r="D47" s="631" t="str">
        <f>OBLAST_IKT!C44</f>
        <v>Карачаево-Черкесская Республика</v>
      </c>
      <c r="E47" s="307">
        <f>OBLAST_IKT!D44</f>
        <v>189</v>
      </c>
      <c r="F47" s="437">
        <f>OBLAST_IKT!E44</f>
        <v>89</v>
      </c>
      <c r="G47" s="308">
        <f>OBLAST_IKT!F44</f>
        <v>26</v>
      </c>
      <c r="H47" s="437">
        <f>OBLAST_IKT!G44</f>
        <v>-123.07692307692308</v>
      </c>
      <c r="I47" s="308">
        <f>OBLAST_IKT!H44</f>
        <v>123</v>
      </c>
      <c r="J47" s="471">
        <f>OBLAST_IKT!I44</f>
        <v>66.666666666666657</v>
      </c>
      <c r="K47" s="309">
        <f>OBLAST_IKT!J44</f>
        <v>17.449664429530202</v>
      </c>
      <c r="L47" s="310">
        <f>OBLAST_IKT!K44</f>
        <v>58.585858585858588</v>
      </c>
    </row>
    <row r="48" spans="1:12" x14ac:dyDescent="0.25">
      <c r="A48" s="279">
        <f>OBLAST_IKT!A45</f>
        <v>44</v>
      </c>
      <c r="B48" s="280">
        <f>OBLAST_IKT!B45</f>
        <v>58</v>
      </c>
      <c r="C48" s="281"/>
      <c r="D48" s="631" t="str">
        <f>OBLAST_IKT!C45</f>
        <v>Ханты-Мансийский автономный округ - Югра</v>
      </c>
      <c r="E48" s="307">
        <f>OBLAST_IKT!D45</f>
        <v>2071</v>
      </c>
      <c r="F48" s="437">
        <f>OBLAST_IKT!E45</f>
        <v>64.626391096979333</v>
      </c>
      <c r="G48" s="308">
        <f>OBLAST_IKT!F45</f>
        <v>329</v>
      </c>
      <c r="H48" s="437">
        <f>OBLAST_IKT!G45</f>
        <v>36.778115501519757</v>
      </c>
      <c r="I48" s="308">
        <f>OBLAST_IKT!H45</f>
        <v>1608</v>
      </c>
      <c r="J48" s="471">
        <f>OBLAST_IKT!I45</f>
        <v>46.39303482587065</v>
      </c>
      <c r="K48" s="309">
        <f>OBLAST_IKT!J45</f>
        <v>16.985028394424369</v>
      </c>
      <c r="L48" s="310">
        <f>OBLAST_IKT!K45</f>
        <v>19.439252336448597</v>
      </c>
    </row>
    <row r="49" spans="1:12" x14ac:dyDescent="0.25">
      <c r="A49" s="279">
        <f>OBLAST_IKT!A46</f>
        <v>45</v>
      </c>
      <c r="B49" s="280">
        <f>OBLAST_IKT!B46</f>
        <v>25</v>
      </c>
      <c r="C49" s="281"/>
      <c r="D49" s="631" t="str">
        <f>OBLAST_IKT!C46</f>
        <v>Республика Коми</v>
      </c>
      <c r="E49" s="307">
        <f>OBLAST_IKT!D46</f>
        <v>1974</v>
      </c>
      <c r="F49" s="437">
        <f>OBLAST_IKT!E46</f>
        <v>80.273972602739732</v>
      </c>
      <c r="G49" s="308">
        <f>OBLAST_IKT!F46</f>
        <v>324</v>
      </c>
      <c r="H49" s="437">
        <f>OBLAST_IKT!G46</f>
        <v>11.111111111111111</v>
      </c>
      <c r="I49" s="308">
        <f>OBLAST_IKT!H46</f>
        <v>1595</v>
      </c>
      <c r="J49" s="471">
        <f>OBLAST_IKT!I46</f>
        <v>62.068965517241381</v>
      </c>
      <c r="K49" s="309">
        <f>OBLAST_IKT!J46</f>
        <v>16.883793642522146</v>
      </c>
      <c r="L49" s="310">
        <f>OBLAST_IKT!K46</f>
        <v>32.250839865621501</v>
      </c>
    </row>
    <row r="50" spans="1:12" x14ac:dyDescent="0.25">
      <c r="A50" s="279">
        <f>OBLAST_IKT!A47</f>
        <v>46</v>
      </c>
      <c r="B50" s="280">
        <f>OBLAST_IKT!B47</f>
        <v>20</v>
      </c>
      <c r="C50" s="281"/>
      <c r="D50" s="631" t="str">
        <f>OBLAST_IKT!C47</f>
        <v>Республика Марий Эл</v>
      </c>
      <c r="E50" s="307">
        <f>OBLAST_IKT!D47</f>
        <v>1006</v>
      </c>
      <c r="F50" s="437">
        <f>OBLAST_IKT!E47</f>
        <v>52.424242424242429</v>
      </c>
      <c r="G50" s="308">
        <f>OBLAST_IKT!F47</f>
        <v>147</v>
      </c>
      <c r="H50" s="437">
        <f>OBLAST_IKT!G47</f>
        <v>-43.537414965986393</v>
      </c>
      <c r="I50" s="308">
        <f>OBLAST_IKT!H47</f>
        <v>726</v>
      </c>
      <c r="J50" s="471">
        <f>OBLAST_IKT!I47</f>
        <v>42.699724517906333</v>
      </c>
      <c r="K50" s="309">
        <f>OBLAST_IKT!J47</f>
        <v>16.838487972508592</v>
      </c>
      <c r="L50" s="310">
        <f>OBLAST_IKT!K47</f>
        <v>33.652312599681025</v>
      </c>
    </row>
    <row r="51" spans="1:12" x14ac:dyDescent="0.25">
      <c r="A51" s="279">
        <f>OBLAST_IKT!A48</f>
        <v>47</v>
      </c>
      <c r="B51" s="280">
        <f>OBLAST_IKT!B48</f>
        <v>82</v>
      </c>
      <c r="C51" s="282"/>
      <c r="D51" s="631" t="str">
        <f>OBLAST_IKT!C48</f>
        <v>Ямало-Ненецкий автономный округ</v>
      </c>
      <c r="E51" s="307">
        <f>OBLAST_IKT!D48</f>
        <v>920</v>
      </c>
      <c r="F51" s="437">
        <f>OBLAST_IKT!E48</f>
        <v>43.97496087636933</v>
      </c>
      <c r="G51" s="308">
        <f>OBLAST_IKT!F48</f>
        <v>149</v>
      </c>
      <c r="H51" s="437">
        <f>OBLAST_IKT!G48</f>
        <v>-4.0268456375838921</v>
      </c>
      <c r="I51" s="308">
        <f>OBLAST_IKT!H48</f>
        <v>751</v>
      </c>
      <c r="J51" s="471">
        <f>OBLAST_IKT!I48</f>
        <v>46.737683089214386</v>
      </c>
      <c r="K51" s="309">
        <f>OBLAST_IKT!J48</f>
        <v>16.555555555555557</v>
      </c>
      <c r="L51" s="310">
        <f>OBLAST_IKT!K48</f>
        <v>0</v>
      </c>
    </row>
    <row r="52" spans="1:12" x14ac:dyDescent="0.25">
      <c r="A52" s="279">
        <f>OBLAST_IKT!A49</f>
        <v>48</v>
      </c>
      <c r="B52" s="280">
        <f>OBLAST_IKT!B49</f>
        <v>37</v>
      </c>
      <c r="C52" s="281"/>
      <c r="D52" s="631" t="str">
        <f>OBLAST_IKT!C49</f>
        <v>Мурманская область</v>
      </c>
      <c r="E52" s="307">
        <f>OBLAST_IKT!D49</f>
        <v>1399</v>
      </c>
      <c r="F52" s="437">
        <f>OBLAST_IKT!E49</f>
        <v>166.47619047619045</v>
      </c>
      <c r="G52" s="308">
        <f>OBLAST_IKT!F49</f>
        <v>170</v>
      </c>
      <c r="H52" s="437">
        <f>OBLAST_IKT!G49</f>
        <v>32.352941176470587</v>
      </c>
      <c r="I52" s="308">
        <f>OBLAST_IKT!H49</f>
        <v>880</v>
      </c>
      <c r="J52" s="471">
        <f>OBLAST_IKT!I49</f>
        <v>63.295454545454547</v>
      </c>
      <c r="K52" s="309">
        <f>OBLAST_IKT!J49</f>
        <v>16.19047619047619</v>
      </c>
      <c r="L52" s="310">
        <f>OBLAST_IKT!K49</f>
        <v>26.25570776255708</v>
      </c>
    </row>
    <row r="53" spans="1:12" x14ac:dyDescent="0.25">
      <c r="A53" s="279">
        <f>OBLAST_IKT!A50</f>
        <v>49</v>
      </c>
      <c r="B53" s="280">
        <f>OBLAST_IKT!B50</f>
        <v>83</v>
      </c>
      <c r="C53" s="281"/>
      <c r="D53" s="631" t="str">
        <f>OBLAST_IKT!C50</f>
        <v>Республика Хакасия</v>
      </c>
      <c r="E53" s="307">
        <f>OBLAST_IKT!D50</f>
        <v>625</v>
      </c>
      <c r="F53" s="437">
        <f>OBLAST_IKT!E50</f>
        <v>79.597701149425291</v>
      </c>
      <c r="G53" s="308">
        <f>OBLAST_IKT!F50</f>
        <v>93</v>
      </c>
      <c r="H53" s="437">
        <f>OBLAST_IKT!G50</f>
        <v>17.20430107526882</v>
      </c>
      <c r="I53" s="308">
        <f>OBLAST_IKT!H50</f>
        <v>488</v>
      </c>
      <c r="J53" s="471">
        <f>OBLAST_IKT!I50</f>
        <v>51.639344262295083</v>
      </c>
      <c r="K53" s="309">
        <f>OBLAST_IKT!J50</f>
        <v>16.006884681583479</v>
      </c>
      <c r="L53" s="310">
        <f>OBLAST_IKT!K50</f>
        <v>0</v>
      </c>
    </row>
    <row r="54" spans="1:12" x14ac:dyDescent="0.25">
      <c r="A54" s="279">
        <f>OBLAST_IKT!A51</f>
        <v>50</v>
      </c>
      <c r="B54" s="280">
        <f>OBLAST_IKT!B51</f>
        <v>22</v>
      </c>
      <c r="C54" s="281"/>
      <c r="D54" s="631" t="str">
        <f>OBLAST_IKT!C51</f>
        <v>Астраханская область</v>
      </c>
      <c r="E54" s="307">
        <f>OBLAST_IKT!D51</f>
        <v>1190</v>
      </c>
      <c r="F54" s="437">
        <f>OBLAST_IKT!E51</f>
        <v>117.94871794871796</v>
      </c>
      <c r="G54" s="308">
        <f>OBLAST_IKT!F51</f>
        <v>171</v>
      </c>
      <c r="H54" s="437">
        <f>OBLAST_IKT!G51</f>
        <v>-2.3391812865497075</v>
      </c>
      <c r="I54" s="308">
        <f>OBLAST_IKT!H51</f>
        <v>911</v>
      </c>
      <c r="J54" s="471">
        <f>OBLAST_IKT!I51</f>
        <v>61.690450054884735</v>
      </c>
      <c r="K54" s="309">
        <f>OBLAST_IKT!J51</f>
        <v>15.804066543438077</v>
      </c>
      <c r="L54" s="310">
        <f>OBLAST_IKT!K51</f>
        <v>33.396946564885496</v>
      </c>
    </row>
    <row r="55" spans="1:12" ht="15.75" thickBot="1" x14ac:dyDescent="0.3">
      <c r="A55" s="283">
        <f>OBLAST_IKT!A52</f>
        <v>51</v>
      </c>
      <c r="B55" s="284">
        <f>OBLAST_IKT!B52</f>
        <v>12</v>
      </c>
      <c r="C55" s="285"/>
      <c r="D55" s="632" t="str">
        <f>OBLAST_IKT!C52</f>
        <v>Ульяновская область</v>
      </c>
      <c r="E55" s="452">
        <f>OBLAST_IKT!D52</f>
        <v>1004</v>
      </c>
      <c r="F55" s="439">
        <f>OBLAST_IKT!E52</f>
        <v>183.61581920903956</v>
      </c>
      <c r="G55" s="353">
        <f>OBLAST_IKT!F52</f>
        <v>152</v>
      </c>
      <c r="H55" s="439">
        <f>OBLAST_IKT!G52</f>
        <v>13.157894736842104</v>
      </c>
      <c r="I55" s="353">
        <f>OBLAST_IKT!H52</f>
        <v>815</v>
      </c>
      <c r="J55" s="478">
        <f>OBLAST_IKT!I52</f>
        <v>81.840490797546011</v>
      </c>
      <c r="K55" s="644">
        <f>OBLAST_IKT!J52</f>
        <v>15.718717683557394</v>
      </c>
      <c r="L55" s="404">
        <f>OBLAST_IKT!K52</f>
        <v>47.142857142857139</v>
      </c>
    </row>
    <row r="56" spans="1:12" s="289" customFormat="1" thickBot="1" x14ac:dyDescent="0.25">
      <c r="A56" s="286"/>
      <c r="B56" s="287"/>
      <c r="C56" s="288"/>
      <c r="D56" s="633" t="str">
        <f>OBLAST_IKT!C53</f>
        <v>Всего по России</v>
      </c>
      <c r="E56" s="645">
        <f>OBLAST_IKT!D53</f>
        <v>168039</v>
      </c>
      <c r="F56" s="664">
        <f>OBLAST_IKT!E53</f>
        <v>80.032784075081963</v>
      </c>
      <c r="G56" s="287">
        <f>OBLAST_IKT!F53</f>
        <v>24493</v>
      </c>
      <c r="H56" s="664">
        <f>OBLAST_IKT!G53</f>
        <v>25.72980035112073</v>
      </c>
      <c r="I56" s="287">
        <f>OBLAST_IKT!H53</f>
        <v>133691</v>
      </c>
      <c r="J56" s="670">
        <f>OBLAST_IKT!I53</f>
        <v>52.057356142148677</v>
      </c>
      <c r="K56" s="301">
        <f>OBLAST_IKT!J53</f>
        <v>15.483866889192333</v>
      </c>
      <c r="L56" s="301">
        <f>OBLAST_IKT!K53</f>
        <v>22.107041294995504</v>
      </c>
    </row>
    <row r="57" spans="1:12" x14ac:dyDescent="0.25">
      <c r="A57" s="290">
        <f>OBLAST_IKT!A54</f>
        <v>52</v>
      </c>
      <c r="B57" s="291">
        <f>OBLAST_IKT!B54</f>
        <v>42</v>
      </c>
      <c r="C57" s="292"/>
      <c r="D57" s="634" t="str">
        <f>OBLAST_IKT!C54</f>
        <v>Алтайский край</v>
      </c>
      <c r="E57" s="303">
        <f>OBLAST_IKT!D54</f>
        <v>4143</v>
      </c>
      <c r="F57" s="455">
        <f>OBLAST_IKT!E54</f>
        <v>98.040152963671119</v>
      </c>
      <c r="G57" s="304">
        <f>OBLAST_IKT!F54</f>
        <v>582</v>
      </c>
      <c r="H57" s="455">
        <f>OBLAST_IKT!G54</f>
        <v>21.305841924398624</v>
      </c>
      <c r="I57" s="304">
        <f>OBLAST_IKT!H54</f>
        <v>3206</v>
      </c>
      <c r="J57" s="492">
        <f>OBLAST_IKT!I54</f>
        <v>54.897067997504678</v>
      </c>
      <c r="K57" s="305">
        <f>OBLAST_IKT!J54</f>
        <v>15.364308342133052</v>
      </c>
      <c r="L57" s="306">
        <f>OBLAST_IKT!K54</f>
        <v>24.054621848739497</v>
      </c>
    </row>
    <row r="58" spans="1:12" x14ac:dyDescent="0.25">
      <c r="A58" s="279">
        <f>OBLAST_IKT!A55</f>
        <v>53</v>
      </c>
      <c r="B58" s="280">
        <f>OBLAST_IKT!B55</f>
        <v>61</v>
      </c>
      <c r="C58" s="281"/>
      <c r="D58" s="631" t="str">
        <f>OBLAST_IKT!C55</f>
        <v>Тюменская область</v>
      </c>
      <c r="E58" s="307">
        <f>OBLAST_IKT!D55</f>
        <v>5408</v>
      </c>
      <c r="F58" s="437">
        <f>OBLAST_IKT!E55</f>
        <v>49.103942652329749</v>
      </c>
      <c r="G58" s="308">
        <f>OBLAST_IKT!F55</f>
        <v>763</v>
      </c>
      <c r="H58" s="437">
        <f>OBLAST_IKT!G55</f>
        <v>20.707732634338139</v>
      </c>
      <c r="I58" s="308">
        <f>OBLAST_IKT!H55</f>
        <v>4477</v>
      </c>
      <c r="J58" s="471">
        <f>OBLAST_IKT!I55</f>
        <v>42.327451418360504</v>
      </c>
      <c r="K58" s="309">
        <f>OBLAST_IKT!J55</f>
        <v>14.561068702290076</v>
      </c>
      <c r="L58" s="310">
        <f>OBLAST_IKT!K55</f>
        <v>18.983369940382804</v>
      </c>
    </row>
    <row r="59" spans="1:12" x14ac:dyDescent="0.25">
      <c r="A59" s="279">
        <f>OBLAST_IKT!A56</f>
        <v>54</v>
      </c>
      <c r="B59" s="280">
        <f>OBLAST_IKT!B56</f>
        <v>55</v>
      </c>
      <c r="C59" s="281"/>
      <c r="D59" s="631" t="str">
        <f>OBLAST_IKT!C56</f>
        <v>Ставропольский край</v>
      </c>
      <c r="E59" s="307">
        <f>OBLAST_IKT!D56</f>
        <v>2937</v>
      </c>
      <c r="F59" s="437">
        <f>OBLAST_IKT!E56</f>
        <v>53.288100208768263</v>
      </c>
      <c r="G59" s="308">
        <f>OBLAST_IKT!F56</f>
        <v>419</v>
      </c>
      <c r="H59" s="437">
        <f>OBLAST_IKT!G56</f>
        <v>18.854415274463008</v>
      </c>
      <c r="I59" s="308">
        <f>OBLAST_IKT!H56</f>
        <v>2469</v>
      </c>
      <c r="J59" s="471">
        <f>OBLAST_IKT!I56</f>
        <v>46.294046172539488</v>
      </c>
      <c r="K59" s="309">
        <f>OBLAST_IKT!J56</f>
        <v>14.508310249307479</v>
      </c>
      <c r="L59" s="310">
        <f>OBLAST_IKT!K56</f>
        <v>20.408163265306122</v>
      </c>
    </row>
    <row r="60" spans="1:12" x14ac:dyDescent="0.25">
      <c r="A60" s="279">
        <f>OBLAST_IKT!A57</f>
        <v>55</v>
      </c>
      <c r="B60" s="280">
        <f>OBLAST_IKT!B57</f>
        <v>74</v>
      </c>
      <c r="C60" s="281"/>
      <c r="D60" s="631" t="str">
        <f>OBLAST_IKT!C57</f>
        <v>Челябинская область</v>
      </c>
      <c r="E60" s="307">
        <f>OBLAST_IKT!D57</f>
        <v>3437</v>
      </c>
      <c r="F60" s="437">
        <f>OBLAST_IKT!E57</f>
        <v>117.80735107731306</v>
      </c>
      <c r="G60" s="308">
        <f>OBLAST_IKT!F57</f>
        <v>447</v>
      </c>
      <c r="H60" s="437">
        <f>OBLAST_IKT!G57</f>
        <v>56.823266219239379</v>
      </c>
      <c r="I60" s="308">
        <f>OBLAST_IKT!H57</f>
        <v>2649</v>
      </c>
      <c r="J60" s="471">
        <f>OBLAST_IKT!I57</f>
        <v>53.189882974707437</v>
      </c>
      <c r="K60" s="309">
        <f>OBLAST_IKT!J57</f>
        <v>14.437984496124031</v>
      </c>
      <c r="L60" s="310">
        <f>OBLAST_IKT!K57</f>
        <v>13.46824842986741</v>
      </c>
    </row>
    <row r="61" spans="1:12" x14ac:dyDescent="0.25">
      <c r="A61" s="279">
        <f>OBLAST_IKT!A58</f>
        <v>56</v>
      </c>
      <c r="B61" s="280">
        <f>OBLAST_IKT!B58</f>
        <v>44</v>
      </c>
      <c r="C61" s="281"/>
      <c r="D61" s="631" t="str">
        <f>OBLAST_IKT!C58</f>
        <v>Самарская область</v>
      </c>
      <c r="E61" s="307">
        <f>OBLAST_IKT!D58</f>
        <v>3244</v>
      </c>
      <c r="F61" s="437">
        <f>OBLAST_IKT!E58</f>
        <v>69.487983281086727</v>
      </c>
      <c r="G61" s="308">
        <f>OBLAST_IKT!F58</f>
        <v>458</v>
      </c>
      <c r="H61" s="437">
        <f>OBLAST_IKT!G58</f>
        <v>14.628820960698691</v>
      </c>
      <c r="I61" s="308">
        <f>OBLAST_IKT!H58</f>
        <v>2724</v>
      </c>
      <c r="J61" s="471">
        <f>OBLAST_IKT!I58</f>
        <v>50.80763582966226</v>
      </c>
      <c r="K61" s="309">
        <f>OBLAST_IKT!J58</f>
        <v>14.393463230672532</v>
      </c>
      <c r="L61" s="310">
        <f>OBLAST_IKT!K58</f>
        <v>22.588099364529175</v>
      </c>
    </row>
    <row r="62" spans="1:12" x14ac:dyDescent="0.25">
      <c r="A62" s="279">
        <f>OBLAST_IKT!A59</f>
        <v>57</v>
      </c>
      <c r="B62" s="280">
        <f>OBLAST_IKT!B59</f>
        <v>75</v>
      </c>
      <c r="C62" s="281"/>
      <c r="D62" s="631" t="str">
        <f>OBLAST_IKT!C59</f>
        <v>Ярославская область</v>
      </c>
      <c r="E62" s="307">
        <f>OBLAST_IKT!D59</f>
        <v>1154</v>
      </c>
      <c r="F62" s="437">
        <f>OBLAST_IKT!E59</f>
        <v>24.622030237580994</v>
      </c>
      <c r="G62" s="308">
        <f>OBLAST_IKT!F59</f>
        <v>154</v>
      </c>
      <c r="H62" s="437">
        <f>OBLAST_IKT!G59</f>
        <v>29.220779220779221</v>
      </c>
      <c r="I62" s="308">
        <f>OBLAST_IKT!H59</f>
        <v>931</v>
      </c>
      <c r="J62" s="471">
        <f>OBLAST_IKT!I59</f>
        <v>21.374865735767994</v>
      </c>
      <c r="K62" s="309">
        <f>OBLAST_IKT!J59</f>
        <v>14.193548387096774</v>
      </c>
      <c r="L62" s="310">
        <f>OBLAST_IKT!K59</f>
        <v>12.960760998810938</v>
      </c>
    </row>
    <row r="63" spans="1:12" x14ac:dyDescent="0.25">
      <c r="A63" s="279">
        <f>OBLAST_IKT!A60</f>
        <v>58</v>
      </c>
      <c r="B63" s="280">
        <f>OBLAST_IKT!B60</f>
        <v>84</v>
      </c>
      <c r="C63" s="281"/>
      <c r="D63" s="631" t="str">
        <f>OBLAST_IKT!C60</f>
        <v>Еврейская автономная область</v>
      </c>
      <c r="E63" s="307">
        <f>OBLAST_IKT!D60</f>
        <v>273</v>
      </c>
      <c r="F63" s="437">
        <f>OBLAST_IKT!E60</f>
        <v>121.95121951219512</v>
      </c>
      <c r="G63" s="308">
        <f>OBLAST_IKT!F60</f>
        <v>41</v>
      </c>
      <c r="H63" s="437">
        <f>OBLAST_IKT!G60</f>
        <v>78.048780487804876</v>
      </c>
      <c r="I63" s="308">
        <f>OBLAST_IKT!H60</f>
        <v>249</v>
      </c>
      <c r="J63" s="471">
        <f>OBLAST_IKT!I60</f>
        <v>67.871485943775099</v>
      </c>
      <c r="K63" s="309">
        <f>OBLAST_IKT!J60</f>
        <v>14.13793103448276</v>
      </c>
      <c r="L63" s="310">
        <f>OBLAST_IKT!K60</f>
        <v>0</v>
      </c>
    </row>
    <row r="64" spans="1:12" x14ac:dyDescent="0.25">
      <c r="A64" s="279">
        <f>OBLAST_IKT!A61</f>
        <v>59</v>
      </c>
      <c r="B64" s="280">
        <f>OBLAST_IKT!B61</f>
        <v>85</v>
      </c>
      <c r="C64" s="281"/>
      <c r="D64" s="631" t="str">
        <f>OBLAST_IKT!C61</f>
        <v>Чувашская Республика</v>
      </c>
      <c r="E64" s="307">
        <f>OBLAST_IKT!D61</f>
        <v>1609</v>
      </c>
      <c r="F64" s="437">
        <f>OBLAST_IKT!E61</f>
        <v>76.039387308533918</v>
      </c>
      <c r="G64" s="308">
        <f>OBLAST_IKT!F61</f>
        <v>214</v>
      </c>
      <c r="H64" s="437">
        <f>OBLAST_IKT!G61</f>
        <v>21.495327102803738</v>
      </c>
      <c r="I64" s="308">
        <f>OBLAST_IKT!H61</f>
        <v>1306</v>
      </c>
      <c r="J64" s="471">
        <f>OBLAST_IKT!I61</f>
        <v>49.234303215926495</v>
      </c>
      <c r="K64" s="309">
        <f>OBLAST_IKT!J61</f>
        <v>14.078947368421051</v>
      </c>
      <c r="L64" s="310">
        <f>OBLAST_IKT!K61</f>
        <v>0</v>
      </c>
    </row>
    <row r="65" spans="1:12" x14ac:dyDescent="0.25">
      <c r="A65" s="279">
        <f>OBLAST_IKT!A62</f>
        <v>60</v>
      </c>
      <c r="B65" s="280">
        <f>OBLAST_IKT!B62</f>
        <v>63</v>
      </c>
      <c r="C65" s="281"/>
      <c r="D65" s="631" t="str">
        <f>OBLAST_IKT!C62</f>
        <v>Владимирская область</v>
      </c>
      <c r="E65" s="307">
        <f>OBLAST_IKT!D62</f>
        <v>1371</v>
      </c>
      <c r="F65" s="437">
        <f>OBLAST_IKT!E62</f>
        <v>25.779816513761467</v>
      </c>
      <c r="G65" s="308">
        <f>OBLAST_IKT!F62</f>
        <v>190</v>
      </c>
      <c r="H65" s="437">
        <f>OBLAST_IKT!G62</f>
        <v>10.526315789473683</v>
      </c>
      <c r="I65" s="308">
        <f>OBLAST_IKT!H62</f>
        <v>1165</v>
      </c>
      <c r="J65" s="471">
        <f>OBLAST_IKT!I62</f>
        <v>34.763948497854074</v>
      </c>
      <c r="K65" s="309">
        <f>OBLAST_IKT!J62</f>
        <v>14.022140221402212</v>
      </c>
      <c r="L65" s="310">
        <f>OBLAST_IKT!K62</f>
        <v>18.27956989247312</v>
      </c>
    </row>
    <row r="66" spans="1:12" x14ac:dyDescent="0.25">
      <c r="A66" s="279">
        <f>OBLAST_IKT!A63</f>
        <v>61</v>
      </c>
      <c r="B66" s="280">
        <f>OBLAST_IKT!B63</f>
        <v>47</v>
      </c>
      <c r="C66" s="281"/>
      <c r="D66" s="631" t="str">
        <f>OBLAST_IKT!C63</f>
        <v>Костромская область</v>
      </c>
      <c r="E66" s="307">
        <f>OBLAST_IKT!D63</f>
        <v>1044</v>
      </c>
      <c r="F66" s="437">
        <f>OBLAST_IKT!E63</f>
        <v>89.818181818181813</v>
      </c>
      <c r="G66" s="308">
        <f>OBLAST_IKT!F63</f>
        <v>142</v>
      </c>
      <c r="H66" s="437">
        <f>OBLAST_IKT!G63</f>
        <v>24.647887323943664</v>
      </c>
      <c r="I66" s="308">
        <f>OBLAST_IKT!H63</f>
        <v>880</v>
      </c>
      <c r="J66" s="471">
        <f>OBLAST_IKT!I63</f>
        <v>56.931818181818187</v>
      </c>
      <c r="K66" s="309">
        <f>OBLAST_IKT!J63</f>
        <v>13.894324853228962</v>
      </c>
      <c r="L66" s="310">
        <f>OBLAST_IKT!K63</f>
        <v>22.016460905349795</v>
      </c>
    </row>
    <row r="67" spans="1:12" x14ac:dyDescent="0.25">
      <c r="A67" s="279">
        <f>OBLAST_IKT!A64</f>
        <v>62</v>
      </c>
      <c r="B67" s="280">
        <f>OBLAST_IKT!B64</f>
        <v>34</v>
      </c>
      <c r="C67" s="281"/>
      <c r="D67" s="631" t="str">
        <f>OBLAST_IKT!C64</f>
        <v>Приморский край</v>
      </c>
      <c r="E67" s="307">
        <f>OBLAST_IKT!D64</f>
        <v>2542</v>
      </c>
      <c r="F67" s="437">
        <f>OBLAST_IKT!E64</f>
        <v>193.19492502883506</v>
      </c>
      <c r="G67" s="308">
        <f>OBLAST_IKT!F64</f>
        <v>319</v>
      </c>
      <c r="H67" s="437">
        <f>OBLAST_IKT!G64</f>
        <v>35.109717868338556</v>
      </c>
      <c r="I67" s="308">
        <f>OBLAST_IKT!H64</f>
        <v>1984</v>
      </c>
      <c r="J67" s="471">
        <f>OBLAST_IKT!I64</f>
        <v>73.487903225806448</v>
      </c>
      <c r="K67" s="309">
        <f>OBLAST_IKT!J64</f>
        <v>13.851498046026922</v>
      </c>
      <c r="L67" s="310">
        <f>OBLAST_IKT!K64</f>
        <v>28.240109140518417</v>
      </c>
    </row>
    <row r="68" spans="1:12" x14ac:dyDescent="0.25">
      <c r="A68" s="279">
        <f>OBLAST_IKT!A65</f>
        <v>63</v>
      </c>
      <c r="B68" s="280">
        <f>OBLAST_IKT!B65</f>
        <v>46</v>
      </c>
      <c r="C68" s="281"/>
      <c r="D68" s="631" t="str">
        <f>OBLAST_IKT!C65</f>
        <v>Амурская область</v>
      </c>
      <c r="E68" s="307">
        <f>OBLAST_IKT!D65</f>
        <v>1650</v>
      </c>
      <c r="F68" s="437">
        <f>OBLAST_IKT!E65</f>
        <v>89.437428243398401</v>
      </c>
      <c r="G68" s="308">
        <f>OBLAST_IKT!F65</f>
        <v>219</v>
      </c>
      <c r="H68" s="437">
        <f>OBLAST_IKT!G65</f>
        <v>28.767123287671232</v>
      </c>
      <c r="I68" s="308">
        <f>OBLAST_IKT!H65</f>
        <v>1367</v>
      </c>
      <c r="J68" s="471">
        <f>OBLAST_IKT!I65</f>
        <v>59.912216532553032</v>
      </c>
      <c r="K68" s="309">
        <f>OBLAST_IKT!J65</f>
        <v>13.808322824716267</v>
      </c>
      <c r="L68" s="310">
        <f>OBLAST_IKT!K65</f>
        <v>22.15909090909091</v>
      </c>
    </row>
    <row r="69" spans="1:12" x14ac:dyDescent="0.25">
      <c r="A69" s="279">
        <f>OBLAST_IKT!A66</f>
        <v>64</v>
      </c>
      <c r="B69" s="280">
        <f>OBLAST_IKT!B66</f>
        <v>48</v>
      </c>
      <c r="C69" s="281"/>
      <c r="D69" s="631" t="str">
        <f>OBLAST_IKT!C66</f>
        <v>Республика Башкортостан</v>
      </c>
      <c r="E69" s="307">
        <f>OBLAST_IKT!D66</f>
        <v>5065</v>
      </c>
      <c r="F69" s="437">
        <f>OBLAST_IKT!E66</f>
        <v>92.805481537875906</v>
      </c>
      <c r="G69" s="308">
        <f>OBLAST_IKT!F66</f>
        <v>651</v>
      </c>
      <c r="H69" s="437">
        <f>OBLAST_IKT!G66</f>
        <v>22.273425499231951</v>
      </c>
      <c r="I69" s="308">
        <f>OBLAST_IKT!H66</f>
        <v>4065</v>
      </c>
      <c r="J69" s="471">
        <f>OBLAST_IKT!I66</f>
        <v>55.842558425584258</v>
      </c>
      <c r="K69" s="309">
        <f>OBLAST_IKT!J66</f>
        <v>13.804071246819339</v>
      </c>
      <c r="L69" s="310">
        <f>OBLAST_IKT!K66</f>
        <v>21.990438939591481</v>
      </c>
    </row>
    <row r="70" spans="1:12" x14ac:dyDescent="0.25">
      <c r="A70" s="279">
        <f>OBLAST_IKT!A67</f>
        <v>65</v>
      </c>
      <c r="B70" s="280">
        <f>OBLAST_IKT!B67</f>
        <v>68</v>
      </c>
      <c r="C70" s="281"/>
      <c r="D70" s="631" t="str">
        <f>OBLAST_IKT!C67</f>
        <v>Псковская область</v>
      </c>
      <c r="E70" s="307">
        <f>OBLAST_IKT!D67</f>
        <v>801</v>
      </c>
      <c r="F70" s="437">
        <f>OBLAST_IKT!E67</f>
        <v>92.548076923076934</v>
      </c>
      <c r="G70" s="308">
        <f>OBLAST_IKT!F67</f>
        <v>106</v>
      </c>
      <c r="H70" s="437">
        <f>OBLAST_IKT!G67</f>
        <v>37.735849056603776</v>
      </c>
      <c r="I70" s="308">
        <f>OBLAST_IKT!H67</f>
        <v>666</v>
      </c>
      <c r="J70" s="471">
        <f>OBLAST_IKT!I67</f>
        <v>52.702702702702695</v>
      </c>
      <c r="K70" s="309">
        <f>OBLAST_IKT!J67</f>
        <v>13.730569948186528</v>
      </c>
      <c r="L70" s="310">
        <f>OBLAST_IKT!K67</f>
        <v>17.322834645669293</v>
      </c>
    </row>
    <row r="71" spans="1:12" x14ac:dyDescent="0.25">
      <c r="A71" s="279">
        <f>OBLAST_IKT!A68</f>
        <v>66</v>
      </c>
      <c r="B71" s="280">
        <f>OBLAST_IKT!B68</f>
        <v>52</v>
      </c>
      <c r="C71" s="281"/>
      <c r="D71" s="631" t="str">
        <f>OBLAST_IKT!C68</f>
        <v>Республика Карелия</v>
      </c>
      <c r="E71" s="307">
        <f>OBLAST_IKT!D68</f>
        <v>1288</v>
      </c>
      <c r="F71" s="437">
        <f>OBLAST_IKT!E68</f>
        <v>74.52574525745257</v>
      </c>
      <c r="G71" s="308">
        <f>OBLAST_IKT!F68</f>
        <v>159</v>
      </c>
      <c r="H71" s="437">
        <f>OBLAST_IKT!G68</f>
        <v>13.836477987421384</v>
      </c>
      <c r="I71" s="308">
        <f>OBLAST_IKT!H68</f>
        <v>1011</v>
      </c>
      <c r="J71" s="471">
        <f>OBLAST_IKT!I68</f>
        <v>48.76360039564787</v>
      </c>
      <c r="K71" s="309">
        <f>OBLAST_IKT!J68</f>
        <v>13.589743589743589</v>
      </c>
      <c r="L71" s="310">
        <f>OBLAST_IKT!K68</f>
        <v>20.916030534351147</v>
      </c>
    </row>
    <row r="72" spans="1:12" x14ac:dyDescent="0.25">
      <c r="A72" s="279">
        <f>OBLAST_IKT!A69</f>
        <v>67</v>
      </c>
      <c r="B72" s="280">
        <f>OBLAST_IKT!B69</f>
        <v>60</v>
      </c>
      <c r="C72" s="281"/>
      <c r="D72" s="631" t="str">
        <f>OBLAST_IKT!C69</f>
        <v>Ростовская область</v>
      </c>
      <c r="E72" s="307">
        <f>OBLAST_IKT!D69</f>
        <v>4357</v>
      </c>
      <c r="F72" s="437">
        <f>OBLAST_IKT!E69</f>
        <v>70.394994133750487</v>
      </c>
      <c r="G72" s="308">
        <f>OBLAST_IKT!F69</f>
        <v>571</v>
      </c>
      <c r="H72" s="437">
        <f>OBLAST_IKT!G69</f>
        <v>26.619964973730298</v>
      </c>
      <c r="I72" s="308">
        <f>OBLAST_IKT!H69</f>
        <v>3687</v>
      </c>
      <c r="J72" s="471">
        <f>OBLAST_IKT!I69</f>
        <v>51.939245999457547</v>
      </c>
      <c r="K72" s="309">
        <f>OBLAST_IKT!J69</f>
        <v>13.410051667449508</v>
      </c>
      <c r="L72" s="310">
        <f>OBLAST_IKT!K69</f>
        <v>19.123687813783661</v>
      </c>
    </row>
    <row r="73" spans="1:12" x14ac:dyDescent="0.25">
      <c r="A73" s="279">
        <f>OBLAST_IKT!A70</f>
        <v>68</v>
      </c>
      <c r="B73" s="280">
        <f>OBLAST_IKT!B70</f>
        <v>59</v>
      </c>
      <c r="C73" s="282"/>
      <c r="D73" s="631" t="str">
        <f>OBLAST_IKT!C70</f>
        <v>Курская область</v>
      </c>
      <c r="E73" s="307">
        <f>OBLAST_IKT!D70</f>
        <v>1290</v>
      </c>
      <c r="F73" s="437">
        <f>OBLAST_IKT!E70</f>
        <v>63.705583756345177</v>
      </c>
      <c r="G73" s="308">
        <f>OBLAST_IKT!F70</f>
        <v>166</v>
      </c>
      <c r="H73" s="437">
        <f>OBLAST_IKT!G70</f>
        <v>25.301204819277107</v>
      </c>
      <c r="I73" s="308">
        <f>OBLAST_IKT!H70</f>
        <v>1081</v>
      </c>
      <c r="J73" s="471">
        <f>OBLAST_IKT!I70</f>
        <v>51.526364477335797</v>
      </c>
      <c r="K73" s="309">
        <f>OBLAST_IKT!J70</f>
        <v>13.311948676824379</v>
      </c>
      <c r="L73" s="310">
        <f>OBLAST_IKT!K70</f>
        <v>19.1358024691358</v>
      </c>
    </row>
    <row r="74" spans="1:12" x14ac:dyDescent="0.25">
      <c r="A74" s="279">
        <f>OBLAST_IKT!A71</f>
        <v>69</v>
      </c>
      <c r="B74" s="280">
        <f>OBLAST_IKT!B71</f>
        <v>31</v>
      </c>
      <c r="C74" s="281"/>
      <c r="D74" s="631" t="str">
        <f>OBLAST_IKT!C71</f>
        <v>Омская область</v>
      </c>
      <c r="E74" s="307">
        <f>OBLAST_IKT!D71</f>
        <v>2724</v>
      </c>
      <c r="F74" s="437">
        <f>OBLAST_IKT!E71</f>
        <v>186.1344537815126</v>
      </c>
      <c r="G74" s="308">
        <f>OBLAST_IKT!F71</f>
        <v>327</v>
      </c>
      <c r="H74" s="437">
        <f>OBLAST_IKT!G71</f>
        <v>12.844036697247708</v>
      </c>
      <c r="I74" s="308">
        <f>OBLAST_IKT!H71</f>
        <v>2260</v>
      </c>
      <c r="J74" s="471">
        <f>OBLAST_IKT!I71</f>
        <v>69.115044247787623</v>
      </c>
      <c r="K74" s="309">
        <f>OBLAST_IKT!J71</f>
        <v>12.640123695400076</v>
      </c>
      <c r="L74" s="310">
        <f>OBLAST_IKT!K71</f>
        <v>28.992878942014244</v>
      </c>
    </row>
    <row r="75" spans="1:12" x14ac:dyDescent="0.25">
      <c r="A75" s="279">
        <f>OBLAST_IKT!A72</f>
        <v>70</v>
      </c>
      <c r="B75" s="280">
        <f>OBLAST_IKT!B72</f>
        <v>40</v>
      </c>
      <c r="C75" s="281"/>
      <c r="D75" s="631" t="str">
        <f>OBLAST_IKT!C72</f>
        <v>Ленинградская область</v>
      </c>
      <c r="E75" s="307">
        <f>OBLAST_IKT!D72</f>
        <v>3091</v>
      </c>
      <c r="F75" s="437">
        <f>OBLAST_IKT!E72</f>
        <v>142.81225451688923</v>
      </c>
      <c r="G75" s="308">
        <f>OBLAST_IKT!F72</f>
        <v>349</v>
      </c>
      <c r="H75" s="437">
        <f>OBLAST_IKT!G72</f>
        <v>25.787965616045845</v>
      </c>
      <c r="I75" s="308">
        <f>OBLAST_IKT!H72</f>
        <v>2526</v>
      </c>
      <c r="J75" s="471">
        <f>OBLAST_IKT!I72</f>
        <v>68.052256532066508</v>
      </c>
      <c r="K75" s="309">
        <f>OBLAST_IKT!J72</f>
        <v>12.13913043478261</v>
      </c>
      <c r="L75" s="310">
        <f>OBLAST_IKT!K72</f>
        <v>24.296435272045027</v>
      </c>
    </row>
    <row r="76" spans="1:12" x14ac:dyDescent="0.25">
      <c r="A76" s="279">
        <f>OBLAST_IKT!A73</f>
        <v>71</v>
      </c>
      <c r="B76" s="280">
        <f>OBLAST_IKT!B73</f>
        <v>27</v>
      </c>
      <c r="C76" s="281"/>
      <c r="D76" s="631" t="str">
        <f>OBLAST_IKT!C73</f>
        <v>Липецкая область</v>
      </c>
      <c r="E76" s="307">
        <f>OBLAST_IKT!D73</f>
        <v>1105</v>
      </c>
      <c r="F76" s="437">
        <f>OBLAST_IKT!E73</f>
        <v>104.25138632162663</v>
      </c>
      <c r="G76" s="308">
        <f>OBLAST_IKT!F73</f>
        <v>124</v>
      </c>
      <c r="H76" s="437">
        <f>OBLAST_IKT!G73</f>
        <v>-16.93548387096774</v>
      </c>
      <c r="I76" s="308">
        <f>OBLAST_IKT!H73</f>
        <v>908</v>
      </c>
      <c r="J76" s="471">
        <f>OBLAST_IKT!I73</f>
        <v>64.096916299559467</v>
      </c>
      <c r="K76" s="309">
        <f>OBLAST_IKT!J73</f>
        <v>12.015503875968992</v>
      </c>
      <c r="L76" s="310">
        <f>OBLAST_IKT!K73</f>
        <v>30.78556263269639</v>
      </c>
    </row>
    <row r="77" spans="1:12" x14ac:dyDescent="0.25">
      <c r="A77" s="279">
        <f>OBLAST_IKT!A74</f>
        <v>72</v>
      </c>
      <c r="B77" s="280">
        <f>OBLAST_IKT!B74</f>
        <v>71</v>
      </c>
      <c r="C77" s="281"/>
      <c r="D77" s="631" t="str">
        <f>OBLAST_IKT!C74</f>
        <v>Тюменская область</v>
      </c>
      <c r="E77" s="307">
        <f>OBLAST_IKT!D74</f>
        <v>2417</v>
      </c>
      <c r="F77" s="437">
        <f>OBLAST_IKT!E74</f>
        <v>39.710982658959537</v>
      </c>
      <c r="G77" s="308">
        <f>OBLAST_IKT!F74</f>
        <v>285</v>
      </c>
      <c r="H77" s="437">
        <f>OBLAST_IKT!G74</f>
        <v>15.087719298245613</v>
      </c>
      <c r="I77" s="308">
        <f>OBLAST_IKT!H74</f>
        <v>2118</v>
      </c>
      <c r="J77" s="471">
        <f>OBLAST_IKT!I74</f>
        <v>37.677053824362602</v>
      </c>
      <c r="K77" s="309">
        <f>OBLAST_IKT!J74</f>
        <v>11.860174781523096</v>
      </c>
      <c r="L77" s="310">
        <f>OBLAST_IKT!K74</f>
        <v>15.492957746478872</v>
      </c>
    </row>
    <row r="78" spans="1:12" x14ac:dyDescent="0.25">
      <c r="A78" s="279">
        <f>OBLAST_IKT!A75</f>
        <v>73</v>
      </c>
      <c r="B78" s="280">
        <f>OBLAST_IKT!B75</f>
        <v>72</v>
      </c>
      <c r="C78" s="281"/>
      <c r="D78" s="631" t="str">
        <f>OBLAST_IKT!C75</f>
        <v>Воронежская область</v>
      </c>
      <c r="E78" s="307">
        <f>OBLAST_IKT!D75</f>
        <v>2690</v>
      </c>
      <c r="F78" s="437">
        <f>OBLAST_IKT!E75</f>
        <v>79.452968645763846</v>
      </c>
      <c r="G78" s="308">
        <f>OBLAST_IKT!F75</f>
        <v>310</v>
      </c>
      <c r="H78" s="437">
        <f>OBLAST_IKT!G75</f>
        <v>44.838709677419352</v>
      </c>
      <c r="I78" s="308">
        <f>OBLAST_IKT!H75</f>
        <v>2341</v>
      </c>
      <c r="J78" s="471">
        <f>OBLAST_IKT!I75</f>
        <v>57.026911576249461</v>
      </c>
      <c r="K78" s="309">
        <f>OBLAST_IKT!J75</f>
        <v>11.693700490380989</v>
      </c>
      <c r="L78" s="310">
        <f>OBLAST_IKT!K75</f>
        <v>14.528462192013594</v>
      </c>
    </row>
    <row r="79" spans="1:12" x14ac:dyDescent="0.25">
      <c r="A79" s="279">
        <f>OBLAST_IKT!A76</f>
        <v>74</v>
      </c>
      <c r="B79" s="280">
        <f>OBLAST_IKT!B76</f>
        <v>57</v>
      </c>
      <c r="C79" s="281"/>
      <c r="D79" s="631" t="str">
        <f>OBLAST_IKT!C76</f>
        <v>Удмурдская Республика</v>
      </c>
      <c r="E79" s="307">
        <f>OBLAST_IKT!D76</f>
        <v>3130</v>
      </c>
      <c r="F79" s="437">
        <f>OBLAST_IKT!E76</f>
        <v>61.59008776458441</v>
      </c>
      <c r="G79" s="308">
        <f>OBLAST_IKT!F76</f>
        <v>352</v>
      </c>
      <c r="H79" s="437">
        <f>OBLAST_IKT!G76</f>
        <v>11.363636363636363</v>
      </c>
      <c r="I79" s="308">
        <f>OBLAST_IKT!H76</f>
        <v>2713</v>
      </c>
      <c r="J79" s="471">
        <f>OBLAST_IKT!I76</f>
        <v>53.7043862882418</v>
      </c>
      <c r="K79" s="309">
        <f>OBLAST_IKT!J76</f>
        <v>11.484502446982056</v>
      </c>
      <c r="L79" s="310">
        <f>OBLAST_IKT!K76</f>
        <v>19.897959183673468</v>
      </c>
    </row>
    <row r="80" spans="1:12" x14ac:dyDescent="0.25">
      <c r="A80" s="279">
        <f>OBLAST_IKT!A77</f>
        <v>75</v>
      </c>
      <c r="B80" s="280">
        <f>OBLAST_IKT!B77</f>
        <v>64</v>
      </c>
      <c r="C80" s="281"/>
      <c r="D80" s="631" t="str">
        <f>OBLAST_IKT!C77</f>
        <v>Кировская область</v>
      </c>
      <c r="E80" s="307">
        <f>OBLAST_IKT!D77</f>
        <v>2375</v>
      </c>
      <c r="F80" s="437">
        <f>OBLAST_IKT!E77</f>
        <v>98.081734778982494</v>
      </c>
      <c r="G80" s="308">
        <f>OBLAST_IKT!F77</f>
        <v>251</v>
      </c>
      <c r="H80" s="437">
        <f>OBLAST_IKT!G77</f>
        <v>24.701195219123505</v>
      </c>
      <c r="I80" s="308">
        <f>OBLAST_IKT!H77</f>
        <v>1981</v>
      </c>
      <c r="J80" s="471">
        <f>OBLAST_IKT!I77</f>
        <v>55.678950025239779</v>
      </c>
      <c r="K80" s="309">
        <f>OBLAST_IKT!J77</f>
        <v>11.245519713261649</v>
      </c>
      <c r="L80" s="310">
        <f>OBLAST_IKT!K77</f>
        <v>17.713214620431113</v>
      </c>
    </row>
    <row r="81" spans="1:12" x14ac:dyDescent="0.25">
      <c r="A81" s="279">
        <f>OBLAST_IKT!A78</f>
        <v>76</v>
      </c>
      <c r="B81" s="280">
        <f>OBLAST_IKT!B78</f>
        <v>65</v>
      </c>
      <c r="C81" s="281"/>
      <c r="D81" s="631" t="str">
        <f>OBLAST_IKT!C78</f>
        <v>Пензенская область</v>
      </c>
      <c r="E81" s="307">
        <f>OBLAST_IKT!D78</f>
        <v>1468</v>
      </c>
      <c r="F81" s="437">
        <f>OBLAST_IKT!E78</f>
        <v>72.098475967174679</v>
      </c>
      <c r="G81" s="308">
        <f>OBLAST_IKT!F78</f>
        <v>157</v>
      </c>
      <c r="H81" s="437">
        <f>OBLAST_IKT!G78</f>
        <v>10.828025477707007</v>
      </c>
      <c r="I81" s="308">
        <f>OBLAST_IKT!H78</f>
        <v>1251</v>
      </c>
      <c r="J81" s="471">
        <f>OBLAST_IKT!I78</f>
        <v>47.641886490807359</v>
      </c>
      <c r="K81" s="309">
        <f>OBLAST_IKT!J78</f>
        <v>11.150568181818182</v>
      </c>
      <c r="L81" s="310">
        <f>OBLAST_IKT!K78</f>
        <v>17.610062893081761</v>
      </c>
    </row>
    <row r="82" spans="1:12" x14ac:dyDescent="0.25">
      <c r="A82" s="279">
        <f>OBLAST_IKT!A79</f>
        <v>77</v>
      </c>
      <c r="B82" s="280">
        <f>OBLAST_IKT!B79</f>
        <v>62</v>
      </c>
      <c r="C82" s="281"/>
      <c r="D82" s="631" t="str">
        <f>OBLAST_IKT!C79</f>
        <v>Смоленская область</v>
      </c>
      <c r="E82" s="307">
        <f>OBLAST_IKT!D79</f>
        <v>1370</v>
      </c>
      <c r="F82" s="437">
        <f>OBLAST_IKT!E79</f>
        <v>63.289630512514897</v>
      </c>
      <c r="G82" s="308">
        <f>OBLAST_IKT!F79</f>
        <v>147</v>
      </c>
      <c r="H82" s="437">
        <f>OBLAST_IKT!G79</f>
        <v>6.1224489795918364</v>
      </c>
      <c r="I82" s="308">
        <f>OBLAST_IKT!H79</f>
        <v>1233</v>
      </c>
      <c r="J82" s="471">
        <f>OBLAST_IKT!I79</f>
        <v>51.987023519870235</v>
      </c>
      <c r="K82" s="309">
        <f>OBLAST_IKT!J79</f>
        <v>10.652173913043478</v>
      </c>
      <c r="L82" s="310">
        <f>OBLAST_IKT!K79</f>
        <v>18.904109589041095</v>
      </c>
    </row>
    <row r="83" spans="1:12" x14ac:dyDescent="0.25">
      <c r="A83" s="279">
        <f>OBLAST_IKT!A80</f>
        <v>78</v>
      </c>
      <c r="B83" s="280">
        <f>OBLAST_IKT!B80</f>
        <v>66</v>
      </c>
      <c r="C83" s="281"/>
      <c r="D83" s="631" t="str">
        <f>OBLAST_IKT!C80</f>
        <v>Новгородская область</v>
      </c>
      <c r="E83" s="307">
        <f>OBLAST_IKT!D80</f>
        <v>869</v>
      </c>
      <c r="F83" s="437">
        <f>OBLAST_IKT!E80</f>
        <v>83.333333333333343</v>
      </c>
      <c r="G83" s="308">
        <f>OBLAST_IKT!F80</f>
        <v>94</v>
      </c>
      <c r="H83" s="437">
        <f>OBLAST_IKT!G80</f>
        <v>13.829787234042554</v>
      </c>
      <c r="I83" s="308">
        <f>OBLAST_IKT!H80</f>
        <v>790</v>
      </c>
      <c r="J83" s="471">
        <f>OBLAST_IKT!I80</f>
        <v>52.025316455696199</v>
      </c>
      <c r="K83" s="309">
        <f>OBLAST_IKT!J80</f>
        <v>10.633484162895927</v>
      </c>
      <c r="L83" s="310">
        <f>OBLAST_IKT!K80</f>
        <v>17.608695652173914</v>
      </c>
    </row>
    <row r="84" spans="1:12" x14ac:dyDescent="0.25">
      <c r="A84" s="279">
        <f>OBLAST_IKT!A81</f>
        <v>79</v>
      </c>
      <c r="B84" s="280">
        <f>OBLAST_IKT!B81</f>
        <v>67</v>
      </c>
      <c r="C84" s="281"/>
      <c r="D84" s="631" t="str">
        <f>OBLAST_IKT!C81</f>
        <v>Волгоградская область</v>
      </c>
      <c r="E84" s="307">
        <f>OBLAST_IKT!D81</f>
        <v>3731</v>
      </c>
      <c r="F84" s="437">
        <f>OBLAST_IKT!E81</f>
        <v>42.1875</v>
      </c>
      <c r="G84" s="308">
        <f>OBLAST_IKT!F81</f>
        <v>373</v>
      </c>
      <c r="H84" s="437">
        <f>OBLAST_IKT!G81</f>
        <v>-7.5067024128686324</v>
      </c>
      <c r="I84" s="308">
        <f>OBLAST_IKT!H81</f>
        <v>3302</v>
      </c>
      <c r="J84" s="471">
        <f>OBLAST_IKT!I81</f>
        <v>43.06480920654149</v>
      </c>
      <c r="K84" s="309">
        <f>OBLAST_IKT!J81</f>
        <v>10.149659863945578</v>
      </c>
      <c r="L84" s="310">
        <f>OBLAST_IKT!K81</f>
        <v>17.580008768084173</v>
      </c>
    </row>
    <row r="85" spans="1:12" x14ac:dyDescent="0.25">
      <c r="A85" s="279">
        <f>OBLAST_IKT!A82</f>
        <v>80</v>
      </c>
      <c r="B85" s="280">
        <f>OBLAST_IKT!B82</f>
        <v>50</v>
      </c>
      <c r="C85" s="281"/>
      <c r="D85" s="631" t="str">
        <f>OBLAST_IKT!C82</f>
        <v>Тверская оласть</v>
      </c>
      <c r="E85" s="307">
        <f>OBLAST_IKT!D82</f>
        <v>2158</v>
      </c>
      <c r="F85" s="437">
        <f>OBLAST_IKT!E82</f>
        <v>179.89623865110246</v>
      </c>
      <c r="G85" s="308">
        <f>OBLAST_IKT!F82</f>
        <v>202</v>
      </c>
      <c r="H85" s="437">
        <f>OBLAST_IKT!G82</f>
        <v>29.702970297029701</v>
      </c>
      <c r="I85" s="308">
        <f>OBLAST_IKT!H82</f>
        <v>1829</v>
      </c>
      <c r="J85" s="471">
        <f>OBLAST_IKT!I82</f>
        <v>72.006560962274463</v>
      </c>
      <c r="K85" s="309">
        <f>OBLAST_IKT!J82</f>
        <v>9.9458394879369756</v>
      </c>
      <c r="L85" s="310">
        <f>OBLAST_IKT!K82</f>
        <v>21.712538226299692</v>
      </c>
    </row>
    <row r="86" spans="1:12" x14ac:dyDescent="0.25">
      <c r="A86" s="279">
        <f>OBLAST_IKT!A83</f>
        <v>81</v>
      </c>
      <c r="B86" s="280">
        <f>OBLAST_IKT!B83</f>
        <v>77</v>
      </c>
      <c r="C86" s="281"/>
      <c r="D86" s="631" t="str">
        <f>OBLAST_IKT!C83</f>
        <v>Республика Татарстан</v>
      </c>
      <c r="E86" s="307">
        <f>OBLAST_IKT!D83</f>
        <v>5581</v>
      </c>
      <c r="F86" s="437">
        <f>OBLAST_IKT!E83</f>
        <v>59.868232598109429</v>
      </c>
      <c r="G86" s="308">
        <f>OBLAST_IKT!F83</f>
        <v>476</v>
      </c>
      <c r="H86" s="437">
        <f>OBLAST_IKT!G83</f>
        <v>23.52941176470588</v>
      </c>
      <c r="I86" s="308">
        <f>OBLAST_IKT!H83</f>
        <v>4722</v>
      </c>
      <c r="J86" s="471">
        <f>OBLAST_IKT!I83</f>
        <v>38.034731046166883</v>
      </c>
      <c r="K86" s="309">
        <f>OBLAST_IKT!J83</f>
        <v>9.157368218545594</v>
      </c>
      <c r="L86" s="310">
        <f>OBLAST_IKT!K83</f>
        <v>11.063829787234042</v>
      </c>
    </row>
    <row r="87" spans="1:12" x14ac:dyDescent="0.25">
      <c r="A87" s="279">
        <f>OBLAST_IKT!A84</f>
        <v>82</v>
      </c>
      <c r="B87" s="280">
        <f>OBLAST_IKT!B84</f>
        <v>30</v>
      </c>
      <c r="C87" s="281"/>
      <c r="D87" s="631" t="str">
        <f>OBLAST_IKT!C84</f>
        <v>г. Санкт-Петербург</v>
      </c>
      <c r="E87" s="307">
        <f>OBLAST_IKT!D84</f>
        <v>8036</v>
      </c>
      <c r="F87" s="437">
        <f>OBLAST_IKT!E84</f>
        <v>553.86493083807977</v>
      </c>
      <c r="G87" s="308">
        <f>OBLAST_IKT!F84</f>
        <v>610</v>
      </c>
      <c r="H87" s="437">
        <f>OBLAST_IKT!G84</f>
        <v>45.245901639344261</v>
      </c>
      <c r="I87" s="308">
        <f>OBLAST_IKT!H84</f>
        <v>6700</v>
      </c>
      <c r="J87" s="471">
        <f>OBLAST_IKT!I84</f>
        <v>87.97014925373135</v>
      </c>
      <c r="K87" s="309">
        <f>OBLAST_IKT!J84</f>
        <v>8.3447332421340636</v>
      </c>
      <c r="L87" s="310">
        <f>OBLAST_IKT!K84</f>
        <v>29.298245614035089</v>
      </c>
    </row>
    <row r="88" spans="1:12" x14ac:dyDescent="0.25">
      <c r="A88" s="279">
        <f>OBLAST_IKT!A85</f>
        <v>83</v>
      </c>
      <c r="B88" s="280">
        <f>OBLAST_IKT!B85</f>
        <v>73</v>
      </c>
      <c r="C88" s="281"/>
      <c r="D88" s="631" t="str">
        <f>OBLAST_IKT!C85</f>
        <v>Новосибирская область</v>
      </c>
      <c r="E88" s="307">
        <f>OBLAST_IKT!D85</f>
        <v>5001</v>
      </c>
      <c r="F88" s="437">
        <f>OBLAST_IKT!E85</f>
        <v>134.8990136214185</v>
      </c>
      <c r="G88" s="308">
        <f>OBLAST_IKT!F85</f>
        <v>299</v>
      </c>
      <c r="H88" s="437">
        <f>OBLAST_IKT!G85</f>
        <v>13.043478260869565</v>
      </c>
      <c r="I88" s="308">
        <f>OBLAST_IKT!H85</f>
        <v>4340</v>
      </c>
      <c r="J88" s="471">
        <f>OBLAST_IKT!I85</f>
        <v>64.677419354838705</v>
      </c>
      <c r="K88" s="309">
        <f>OBLAST_IKT!J85</f>
        <v>6.4453546022849748</v>
      </c>
      <c r="L88" s="310">
        <f>OBLAST_IKT!K85</f>
        <v>14.500836586726157</v>
      </c>
    </row>
    <row r="89" spans="1:12" x14ac:dyDescent="0.25">
      <c r="A89" s="279">
        <f>OBLAST_IKT!A86</f>
        <v>84</v>
      </c>
      <c r="B89" s="280">
        <f>OBLAST_IKT!B86</f>
        <v>79</v>
      </c>
      <c r="C89" s="281"/>
      <c r="D89" s="631" t="str">
        <f>OBLAST_IKT!C86</f>
        <v>г. Москва</v>
      </c>
      <c r="E89" s="307">
        <f>OBLAST_IKT!D86</f>
        <v>18171</v>
      </c>
      <c r="F89" s="437">
        <f>OBLAST_IKT!E86</f>
        <v>68.390325271059211</v>
      </c>
      <c r="G89" s="308">
        <f>OBLAST_IKT!F86</f>
        <v>1019</v>
      </c>
      <c r="H89" s="437">
        <f>OBLAST_IKT!G86</f>
        <v>33.758586849852797</v>
      </c>
      <c r="I89" s="308">
        <f>OBLAST_IKT!H86</f>
        <v>15925</v>
      </c>
      <c r="J89" s="471">
        <f>OBLAST_IKT!I86</f>
        <v>44.985871271585559</v>
      </c>
      <c r="K89" s="309">
        <f>OBLAST_IKT!J86</f>
        <v>6.0139282341831919</v>
      </c>
      <c r="L89" s="310">
        <f>OBLAST_IKT!K86</f>
        <v>7.1534548537515894</v>
      </c>
    </row>
    <row r="90" spans="1:12" ht="15.75" thickBot="1" x14ac:dyDescent="0.3">
      <c r="A90" s="293">
        <f>OBLAST_IKT!A87</f>
        <v>85</v>
      </c>
      <c r="B90" s="294">
        <f>OBLAST_IKT!B87</f>
        <v>32</v>
      </c>
      <c r="C90" s="295"/>
      <c r="D90" s="635" t="str">
        <f>OBLAST_IKT!C87</f>
        <v>Республика Калмыкия</v>
      </c>
      <c r="E90" s="311">
        <f>OBLAST_IKT!D87</f>
        <v>209</v>
      </c>
      <c r="F90" s="499">
        <f>OBLAST_IKT!E87</f>
        <v>52.554744525547449</v>
      </c>
      <c r="G90" s="312">
        <f>OBLAST_IKT!F87</f>
        <v>30</v>
      </c>
      <c r="H90" s="499">
        <f>OBLAST_IKT!G87</f>
        <v>-23.333333333333332</v>
      </c>
      <c r="I90" s="312">
        <f>OBLAST_IKT!H87</f>
        <v>163</v>
      </c>
      <c r="J90" s="500">
        <f>OBLAST_IKT!I87</f>
        <v>42.944785276073624</v>
      </c>
      <c r="K90" s="313">
        <f>OBLAST_IKT!J87</f>
        <v>0</v>
      </c>
      <c r="L90" s="314">
        <f>OBLAST_IKT!K87</f>
        <v>28.46153846153846</v>
      </c>
    </row>
    <row r="91" spans="1:12" ht="17.25" thickBot="1" x14ac:dyDescent="0.3">
      <c r="A91" s="752" t="s">
        <v>8</v>
      </c>
      <c r="B91" s="753"/>
      <c r="C91" s="753"/>
      <c r="D91" s="753"/>
      <c r="E91" s="753"/>
      <c r="F91" s="753"/>
      <c r="G91" s="753"/>
      <c r="H91" s="753"/>
      <c r="I91" s="753"/>
      <c r="J91" s="753"/>
      <c r="K91" s="753"/>
      <c r="L91" s="754"/>
    </row>
    <row r="92" spans="1:12" x14ac:dyDescent="0.25">
      <c r="A92" s="276">
        <f>OBLAST_IKT!A90</f>
        <v>1</v>
      </c>
      <c r="B92" s="277">
        <f>OBLAST_IKT!B90</f>
        <v>1</v>
      </c>
      <c r="C92" s="646"/>
      <c r="D92" s="630" t="str">
        <f>OBLAST_IKT!C90</f>
        <v>Дальневосточный ФО</v>
      </c>
      <c r="E92" s="647">
        <f>OBLAST_IKT!D90</f>
        <v>8711</v>
      </c>
      <c r="F92" s="665">
        <f>OBLAST_IKT!E90</f>
        <v>102.53429435015113</v>
      </c>
      <c r="G92" s="648">
        <f>OBLAST_IKT!F90</f>
        <v>1558</v>
      </c>
      <c r="H92" s="665">
        <f>OBLAST_IKT!G90</f>
        <v>33.048676345004267</v>
      </c>
      <c r="I92" s="648">
        <f>OBLAST_IKT!H90</f>
        <v>6503</v>
      </c>
      <c r="J92" s="671">
        <f>OBLAST_IKT!I90</f>
        <v>144.84186746987953</v>
      </c>
      <c r="K92" s="643">
        <f>OBLAST_IKT!J90</f>
        <v>19.32762684530455</v>
      </c>
      <c r="L92" s="649">
        <f>OBLAST_IKT!K90</f>
        <v>30.598379932061665</v>
      </c>
    </row>
    <row r="93" spans="1:12" x14ac:dyDescent="0.25">
      <c r="A93" s="279">
        <f>OBLAST_IKT!A91</f>
        <v>2</v>
      </c>
      <c r="B93" s="280">
        <f>OBLAST_IKT!B91</f>
        <v>5</v>
      </c>
      <c r="C93" s="650"/>
      <c r="D93" s="631" t="str">
        <f>OBLAST_IKT!C91</f>
        <v>Уральский ФО</v>
      </c>
      <c r="E93" s="651">
        <f>OBLAST_IKT!D91</f>
        <v>12462</v>
      </c>
      <c r="F93" s="666">
        <f>OBLAST_IKT!E91</f>
        <v>57.806762061542358</v>
      </c>
      <c r="G93" s="652">
        <f>OBLAST_IKT!F91</f>
        <v>2169</v>
      </c>
      <c r="H93" s="666">
        <f>OBLAST_IKT!G91</f>
        <v>38.594249201277954</v>
      </c>
      <c r="I93" s="652">
        <f>OBLAST_IKT!H91</f>
        <v>9679</v>
      </c>
      <c r="J93" s="672">
        <f>OBLAST_IKT!I91</f>
        <v>77.43354720439963</v>
      </c>
      <c r="K93" s="309">
        <f>OBLAST_IKT!J91</f>
        <v>18.306887238352466</v>
      </c>
      <c r="L93" s="653">
        <f>OBLAST_IKT!K91</f>
        <v>22.293447293447294</v>
      </c>
    </row>
    <row r="94" spans="1:12" x14ac:dyDescent="0.25">
      <c r="A94" s="279">
        <f>OBLAST_IKT!A92</f>
        <v>3</v>
      </c>
      <c r="B94" s="280">
        <f>OBLAST_IKT!B92</f>
        <v>3</v>
      </c>
      <c r="C94" s="650"/>
      <c r="D94" s="631" t="str">
        <f>OBLAST_IKT!C92</f>
        <v>Сибирский ФО</v>
      </c>
      <c r="E94" s="651">
        <f>OBLAST_IKT!D92</f>
        <v>31410</v>
      </c>
      <c r="F94" s="666">
        <f>OBLAST_IKT!E92</f>
        <v>97.385785207063407</v>
      </c>
      <c r="G94" s="652">
        <f>OBLAST_IKT!F92</f>
        <v>5137</v>
      </c>
      <c r="H94" s="666">
        <f>OBLAST_IKT!G92</f>
        <v>41.24278251306022</v>
      </c>
      <c r="I94" s="652">
        <f>OBLAST_IKT!H92</f>
        <v>24115</v>
      </c>
      <c r="J94" s="672">
        <f>OBLAST_IKT!I92</f>
        <v>128.68658131816028</v>
      </c>
      <c r="K94" s="309">
        <f>OBLAST_IKT!J92</f>
        <v>17.561192397101053</v>
      </c>
      <c r="L94" s="653">
        <f>OBLAST_IKT!K92</f>
        <v>25.645184036102105</v>
      </c>
    </row>
    <row r="95" spans="1:12" x14ac:dyDescent="0.25">
      <c r="A95" s="279">
        <f>OBLAST_IKT!A93</f>
        <v>4</v>
      </c>
      <c r="B95" s="280">
        <f>OBLAST_IKT!B93</f>
        <v>2</v>
      </c>
      <c r="C95" s="650"/>
      <c r="D95" s="631" t="str">
        <f>OBLAST_IKT!C93</f>
        <v>Северо-Кавказский ФО</v>
      </c>
      <c r="E95" s="651">
        <f>OBLAST_IKT!D93</f>
        <v>3878</v>
      </c>
      <c r="F95" s="666">
        <f>OBLAST_IKT!E93</f>
        <v>56.182037857430522</v>
      </c>
      <c r="G95" s="652">
        <f>OBLAST_IKT!F93</f>
        <v>649</v>
      </c>
      <c r="H95" s="666">
        <f>OBLAST_IKT!G93</f>
        <v>7.2727272727272725</v>
      </c>
      <c r="I95" s="652">
        <f>OBLAST_IKT!H93</f>
        <v>3080</v>
      </c>
      <c r="J95" s="672">
        <f>OBLAST_IKT!I93</f>
        <v>0</v>
      </c>
      <c r="K95" s="309">
        <f>OBLAST_IKT!J93</f>
        <v>17.404129793510325</v>
      </c>
      <c r="L95" s="653">
        <f>OBLAST_IKT!K93</f>
        <v>27.944572748267898</v>
      </c>
    </row>
    <row r="96" spans="1:12" x14ac:dyDescent="0.25">
      <c r="A96" s="279">
        <f>OBLAST_IKT!A94</f>
        <v>5</v>
      </c>
      <c r="B96" s="280">
        <f>OBLAST_IKT!B94</f>
        <v>6</v>
      </c>
      <c r="C96" s="650"/>
      <c r="D96" s="631" t="str">
        <f>OBLAST_IKT!C94</f>
        <v>Южный ФО</v>
      </c>
      <c r="E96" s="651">
        <f>OBLAST_IKT!D94</f>
        <v>12926</v>
      </c>
      <c r="F96" s="666">
        <f>OBLAST_IKT!E94</f>
        <v>67.283551184159435</v>
      </c>
      <c r="G96" s="652">
        <f>OBLAST_IKT!F94</f>
        <v>1926</v>
      </c>
      <c r="H96" s="666">
        <f>OBLAST_IKT!G94</f>
        <v>30.311231393775373</v>
      </c>
      <c r="I96" s="652">
        <f>OBLAST_IKT!H94</f>
        <v>10476</v>
      </c>
      <c r="J96" s="672">
        <f>OBLAST_IKT!I94</f>
        <v>0</v>
      </c>
      <c r="K96" s="309">
        <f>OBLAST_IKT!J94</f>
        <v>15.529753265602322</v>
      </c>
      <c r="L96" s="653">
        <f>OBLAST_IKT!K94</f>
        <v>21.928783382789319</v>
      </c>
    </row>
    <row r="97" spans="1:12" ht="15.75" thickBot="1" x14ac:dyDescent="0.3">
      <c r="A97" s="283">
        <f>OBLAST_IKT!A95</f>
        <v>6</v>
      </c>
      <c r="B97" s="284">
        <f>OBLAST_IKT!B95</f>
        <v>7</v>
      </c>
      <c r="C97" s="654"/>
      <c r="D97" s="632" t="str">
        <f>OBLAST_IKT!C95</f>
        <v>Приволжский ФО</v>
      </c>
      <c r="E97" s="655">
        <f>OBLAST_IKT!D95</f>
        <v>37108</v>
      </c>
      <c r="F97" s="667">
        <f>OBLAST_IKT!E95</f>
        <v>67.371791980515084</v>
      </c>
      <c r="G97" s="656">
        <f>OBLAST_IKT!F95</f>
        <v>5284</v>
      </c>
      <c r="H97" s="667">
        <f>OBLAST_IKT!G95</f>
        <v>31.573705179282868</v>
      </c>
      <c r="I97" s="656">
        <f>OBLAST_IKT!H95</f>
        <v>30289</v>
      </c>
      <c r="J97" s="673">
        <f>OBLAST_IKT!I95</f>
        <v>93.973743195645213</v>
      </c>
      <c r="K97" s="644">
        <f>OBLAST_IKT!J95</f>
        <v>14.853962274758947</v>
      </c>
      <c r="L97" s="657">
        <f>OBLAST_IKT!K95</f>
        <v>20.457439763639144</v>
      </c>
    </row>
    <row r="98" spans="1:12" s="289" customFormat="1" thickBot="1" x14ac:dyDescent="0.25">
      <c r="A98" s="286">
        <f>OBLAST_IKT!A96</f>
        <v>7</v>
      </c>
      <c r="B98" s="287">
        <f>OBLAST_IKT!B96</f>
        <v>4</v>
      </c>
      <c r="C98" s="658"/>
      <c r="D98" s="633" t="str">
        <f>OBLAST_IKT!C96</f>
        <v>Северо-Западный ФО</v>
      </c>
      <c r="E98" s="645">
        <f>OBLAST_IKT!D96</f>
        <v>22189</v>
      </c>
      <c r="F98" s="664">
        <f>OBLAST_IKT!E96</f>
        <v>151.26259766730834</v>
      </c>
      <c r="G98" s="287">
        <f>OBLAST_IKT!F96</f>
        <v>2765</v>
      </c>
      <c r="H98" s="664">
        <f>OBLAST_IKT!G96</f>
        <v>38.805220883534133</v>
      </c>
      <c r="I98" s="287">
        <f>OBLAST_IKT!H96</f>
        <v>17640</v>
      </c>
      <c r="J98" s="670">
        <f>OBLAST_IKT!I96</f>
        <v>200.71599045346059</v>
      </c>
      <c r="K98" s="301">
        <f>OBLAST_IKT!J96</f>
        <v>13.550600343053173</v>
      </c>
      <c r="L98" s="301">
        <f>OBLAST_IKT!K96</f>
        <v>25.34996182234665</v>
      </c>
    </row>
    <row r="99" spans="1:12" ht="15.75" thickBot="1" x14ac:dyDescent="0.3">
      <c r="A99" s="372">
        <f>OBLAST_IKT!A97</f>
        <v>8</v>
      </c>
      <c r="B99" s="373">
        <f>OBLAST_IKT!B97</f>
        <v>8</v>
      </c>
      <c r="C99" s="659"/>
      <c r="D99" s="640" t="str">
        <f>OBLAST_IKT!C97</f>
        <v>Центральный ФО</v>
      </c>
      <c r="E99" s="660">
        <f>OBLAST_IKT!D97</f>
        <v>39020</v>
      </c>
      <c r="F99" s="668">
        <f>OBLAST_IKT!E97</f>
        <v>64.440136541784312</v>
      </c>
      <c r="G99" s="661">
        <f>OBLAST_IKT!F97</f>
        <v>4752</v>
      </c>
      <c r="H99" s="668">
        <f>OBLAST_IKT!G97</f>
        <v>34.885041158103888</v>
      </c>
      <c r="I99" s="661">
        <f>OBLAST_IKT!H97</f>
        <v>31833</v>
      </c>
      <c r="J99" s="674">
        <f>OBLAST_IKT!I97</f>
        <v>86.397704649256355</v>
      </c>
      <c r="K99" s="662">
        <f>OBLAST_IKT!J97</f>
        <v>12.988929889298891</v>
      </c>
      <c r="L99" s="663">
        <f>OBLAST_IKT!K97</f>
        <v>17.10111159652444</v>
      </c>
    </row>
    <row r="100" spans="1:12" ht="17.25" thickBot="1" x14ac:dyDescent="0.3">
      <c r="A100" s="777" t="s">
        <v>9</v>
      </c>
      <c r="B100" s="777"/>
      <c r="C100" s="777"/>
      <c r="D100" s="777"/>
      <c r="E100" s="777"/>
      <c r="F100" s="777"/>
      <c r="G100" s="777"/>
      <c r="H100" s="777"/>
      <c r="I100" s="777"/>
      <c r="J100" s="777"/>
      <c r="K100" s="777"/>
      <c r="L100" s="777"/>
    </row>
    <row r="101" spans="1:12" x14ac:dyDescent="0.25">
      <c r="A101" s="276">
        <f>OBLAST_IKT!A100</f>
        <v>1</v>
      </c>
      <c r="B101" s="277">
        <f>OBLAST_IKT!B100</f>
        <v>10</v>
      </c>
      <c r="C101" s="277"/>
      <c r="D101" s="636" t="str">
        <f>OBLAST_IKT!C100</f>
        <v>Калининградская область</v>
      </c>
      <c r="E101" s="505">
        <f>OBLAST_IKT!D100</f>
        <v>1162</v>
      </c>
      <c r="F101" s="435">
        <f>OBLAST_IKT!E100</f>
        <v>41.019417475728154</v>
      </c>
      <c r="G101" s="349">
        <f>OBLAST_IKT!F100</f>
        <v>280</v>
      </c>
      <c r="H101" s="435">
        <f>OBLAST_IKT!G100</f>
        <v>71.779141104294482</v>
      </c>
      <c r="I101" s="349">
        <f>OBLAST_IKT!H100</f>
        <v>815</v>
      </c>
      <c r="J101" s="464">
        <f>OBLAST_IKT!I100</f>
        <v>29.365079365079367</v>
      </c>
      <c r="K101" s="643">
        <f>OBLAST_IKT!J100</f>
        <v>25.570776255707763</v>
      </c>
      <c r="L101" s="384">
        <f>OBLAST_IKT!K100</f>
        <v>20.554854981084489</v>
      </c>
    </row>
    <row r="102" spans="1:12" x14ac:dyDescent="0.25">
      <c r="A102" s="279">
        <f>OBLAST_IKT!A101</f>
        <v>2</v>
      </c>
      <c r="B102" s="280">
        <f>OBLAST_IKT!B101</f>
        <v>1</v>
      </c>
      <c r="C102" s="347"/>
      <c r="D102" s="637" t="str">
        <f>OBLAST_IKT!C101</f>
        <v>Вологодская область</v>
      </c>
      <c r="E102" s="307">
        <f>OBLAST_IKT!D101</f>
        <v>1240</v>
      </c>
      <c r="F102" s="437">
        <f>OBLAST_IKT!E101</f>
        <v>106.66666666666667</v>
      </c>
      <c r="G102" s="308">
        <f>OBLAST_IKT!F101</f>
        <v>237</v>
      </c>
      <c r="H102" s="437">
        <f>OBLAST_IKT!G101</f>
        <v>5.3333333333333339</v>
      </c>
      <c r="I102" s="308">
        <f>OBLAST_IKT!H101</f>
        <v>749</v>
      </c>
      <c r="J102" s="471">
        <f>OBLAST_IKT!I101</f>
        <v>99.733333333333334</v>
      </c>
      <c r="K102" s="309">
        <f>OBLAST_IKT!J101</f>
        <v>24.036511156186613</v>
      </c>
      <c r="L102" s="310">
        <f>OBLAST_IKT!K101</f>
        <v>37.5</v>
      </c>
    </row>
    <row r="103" spans="1:12" ht="15.75" thickBot="1" x14ac:dyDescent="0.3">
      <c r="A103" s="283">
        <f>OBLAST_IKT!A102</f>
        <v>3</v>
      </c>
      <c r="B103" s="284">
        <f>OBLAST_IKT!B102</f>
        <v>2</v>
      </c>
      <c r="C103" s="371"/>
      <c r="D103" s="638" t="str">
        <f>OBLAST_IKT!C102</f>
        <v>Ненецкий автономный округ</v>
      </c>
      <c r="E103" s="452">
        <f>OBLAST_IKT!D102</f>
        <v>86</v>
      </c>
      <c r="F103" s="439">
        <f>OBLAST_IKT!E102</f>
        <v>34.375</v>
      </c>
      <c r="G103" s="353">
        <f>OBLAST_IKT!F102</f>
        <v>17</v>
      </c>
      <c r="H103" s="439">
        <f>OBLAST_IKT!G102</f>
        <v>-32</v>
      </c>
      <c r="I103" s="353">
        <f>OBLAST_IKT!H102</f>
        <v>68</v>
      </c>
      <c r="J103" s="478">
        <f>OBLAST_IKT!I102</f>
        <v>94.285714285714278</v>
      </c>
      <c r="K103" s="644">
        <f>OBLAST_IKT!J102</f>
        <v>20</v>
      </c>
      <c r="L103" s="404">
        <f>OBLAST_IKT!K102</f>
        <v>37.5</v>
      </c>
    </row>
    <row r="104" spans="1:12" s="289" customFormat="1" thickBot="1" x14ac:dyDescent="0.25">
      <c r="A104" s="286">
        <f>OBLAST_IKT!A103</f>
        <v>4</v>
      </c>
      <c r="B104" s="287">
        <f>OBLAST_IKT!B103</f>
        <v>7</v>
      </c>
      <c r="C104" s="287"/>
      <c r="D104" s="639" t="str">
        <f>OBLAST_IKT!C103</f>
        <v>Архангельская область</v>
      </c>
      <c r="E104" s="645">
        <f>OBLAST_IKT!D103</f>
        <v>2243</v>
      </c>
      <c r="F104" s="664">
        <f>OBLAST_IKT!E103</f>
        <v>40.803515379786568</v>
      </c>
      <c r="G104" s="287">
        <f>OBLAST_IKT!F103</f>
        <v>419</v>
      </c>
      <c r="H104" s="664">
        <f>OBLAST_IKT!G103</f>
        <v>40.133779264214049</v>
      </c>
      <c r="I104" s="287">
        <f>OBLAST_IKT!H103</f>
        <v>1840</v>
      </c>
      <c r="J104" s="670">
        <f>OBLAST_IKT!I103</f>
        <v>71.48182665424045</v>
      </c>
      <c r="K104" s="301">
        <f>OBLAST_IKT!J103</f>
        <v>18.548030101814962</v>
      </c>
      <c r="L104" s="301">
        <f>OBLAST_IKT!K103</f>
        <v>21.793002915451893</v>
      </c>
    </row>
    <row r="105" spans="1:12" x14ac:dyDescent="0.25">
      <c r="A105" s="290">
        <f>OBLAST_IKT!A104</f>
        <v>5</v>
      </c>
      <c r="B105" s="291">
        <f>OBLAST_IKT!B104</f>
        <v>3</v>
      </c>
      <c r="C105" s="291"/>
      <c r="D105" s="641" t="str">
        <f>OBLAST_IKT!C104</f>
        <v>Республика Коми</v>
      </c>
      <c r="E105" s="303">
        <f>OBLAST_IKT!D104</f>
        <v>1974</v>
      </c>
      <c r="F105" s="455">
        <f>OBLAST_IKT!E104</f>
        <v>80.273972602739732</v>
      </c>
      <c r="G105" s="304">
        <f>OBLAST_IKT!F104</f>
        <v>324</v>
      </c>
      <c r="H105" s="455">
        <f>OBLAST_IKT!G104</f>
        <v>12.5</v>
      </c>
      <c r="I105" s="304">
        <f>OBLAST_IKT!H104</f>
        <v>1595</v>
      </c>
      <c r="J105" s="492">
        <f>OBLAST_IKT!I104</f>
        <v>48.648648648648653</v>
      </c>
      <c r="K105" s="305">
        <f>OBLAST_IKT!J104</f>
        <v>16.883793642522146</v>
      </c>
      <c r="L105" s="306">
        <f>OBLAST_IKT!K104</f>
        <v>32.250839865621501</v>
      </c>
    </row>
    <row r="106" spans="1:12" x14ac:dyDescent="0.25">
      <c r="A106" s="279">
        <f>OBLAST_IKT!A105</f>
        <v>6</v>
      </c>
      <c r="B106" s="280">
        <f>OBLAST_IKT!B105</f>
        <v>5</v>
      </c>
      <c r="C106" s="280"/>
      <c r="D106" s="637" t="str">
        <f>OBLAST_IKT!C105</f>
        <v>Мурманская область</v>
      </c>
      <c r="E106" s="307">
        <f>OBLAST_IKT!D105</f>
        <v>1399</v>
      </c>
      <c r="F106" s="437">
        <f>OBLAST_IKT!E105</f>
        <v>166.47619047619045</v>
      </c>
      <c r="G106" s="308">
        <f>OBLAST_IKT!F105</f>
        <v>170</v>
      </c>
      <c r="H106" s="437">
        <f>OBLAST_IKT!G105</f>
        <v>47.826086956521742</v>
      </c>
      <c r="I106" s="308">
        <f>OBLAST_IKT!H105</f>
        <v>880</v>
      </c>
      <c r="J106" s="471">
        <f>OBLAST_IKT!I105</f>
        <v>9.1811414392059554</v>
      </c>
      <c r="K106" s="309">
        <f>OBLAST_IKT!J105</f>
        <v>16.19047619047619</v>
      </c>
      <c r="L106" s="310">
        <f>OBLAST_IKT!K105</f>
        <v>26.25570776255708</v>
      </c>
    </row>
    <row r="107" spans="1:12" x14ac:dyDescent="0.25">
      <c r="A107" s="279">
        <f>OBLAST_IKT!A106</f>
        <v>7</v>
      </c>
      <c r="B107" s="280">
        <f>OBLAST_IKT!B106</f>
        <v>8</v>
      </c>
      <c r="C107" s="280"/>
      <c r="D107" s="637" t="str">
        <f>OBLAST_IKT!C106</f>
        <v>Псковская область</v>
      </c>
      <c r="E107" s="307">
        <f>OBLAST_IKT!D106</f>
        <v>801</v>
      </c>
      <c r="F107" s="437">
        <f>OBLAST_IKT!E106</f>
        <v>92.548076923076934</v>
      </c>
      <c r="G107" s="308">
        <f>OBLAST_IKT!F106</f>
        <v>106</v>
      </c>
      <c r="H107" s="437">
        <f>OBLAST_IKT!G106</f>
        <v>60.606060606060609</v>
      </c>
      <c r="I107" s="308">
        <f>OBLAST_IKT!H106</f>
        <v>666</v>
      </c>
      <c r="J107" s="471">
        <f>OBLAST_IKT!I106</f>
        <v>10.082644628099173</v>
      </c>
      <c r="K107" s="309">
        <f>OBLAST_IKT!J106</f>
        <v>13.730569948186528</v>
      </c>
      <c r="L107" s="310">
        <f>OBLAST_IKT!K106</f>
        <v>21.793002915451893</v>
      </c>
    </row>
    <row r="108" spans="1:12" x14ac:dyDescent="0.25">
      <c r="A108" s="279">
        <f>OBLAST_IKT!A107</f>
        <v>8</v>
      </c>
      <c r="B108" s="280">
        <f>OBLAST_IKT!B107</f>
        <v>9</v>
      </c>
      <c r="C108" s="280"/>
      <c r="D108" s="637" t="str">
        <f>OBLAST_IKT!C107</f>
        <v>Республика Карелия</v>
      </c>
      <c r="E108" s="307">
        <f>OBLAST_IKT!D107</f>
        <v>1288</v>
      </c>
      <c r="F108" s="437">
        <f>OBLAST_IKT!E107</f>
        <v>74.52574525745257</v>
      </c>
      <c r="G108" s="308">
        <f>OBLAST_IKT!F107</f>
        <v>159</v>
      </c>
      <c r="H108" s="437">
        <f>OBLAST_IKT!G107</f>
        <v>16.058394160583941</v>
      </c>
      <c r="I108" s="308">
        <f>OBLAST_IKT!H107</f>
        <v>1011</v>
      </c>
      <c r="J108" s="471">
        <f>OBLAST_IKT!I107</f>
        <v>95.173745173745175</v>
      </c>
      <c r="K108" s="309">
        <f>OBLAST_IKT!J107</f>
        <v>13.589743589743589</v>
      </c>
      <c r="L108" s="310">
        <f>OBLAST_IKT!K107</f>
        <v>20.916030534351147</v>
      </c>
    </row>
    <row r="109" spans="1:12" x14ac:dyDescent="0.25">
      <c r="A109" s="279">
        <f>OBLAST_IKT!A108</f>
        <v>9</v>
      </c>
      <c r="B109" s="280">
        <f>OBLAST_IKT!B108</f>
        <v>6</v>
      </c>
      <c r="C109" s="280"/>
      <c r="D109" s="637" t="str">
        <f>OBLAST_IKT!C108</f>
        <v>Ленинградская область</v>
      </c>
      <c r="E109" s="307">
        <f>OBLAST_IKT!D108</f>
        <v>3091</v>
      </c>
      <c r="F109" s="437">
        <f>OBLAST_IKT!E108</f>
        <v>142.81225451688923</v>
      </c>
      <c r="G109" s="308">
        <f>OBLAST_IKT!F108</f>
        <v>349</v>
      </c>
      <c r="H109" s="437">
        <f>OBLAST_IKT!G108</f>
        <v>34.749034749034749</v>
      </c>
      <c r="I109" s="308">
        <f>OBLAST_IKT!H108</f>
        <v>2526</v>
      </c>
      <c r="J109" s="471">
        <f>OBLAST_IKT!I108</f>
        <v>213.01115241635688</v>
      </c>
      <c r="K109" s="309">
        <f>OBLAST_IKT!J108</f>
        <v>12.13913043478261</v>
      </c>
      <c r="L109" s="310">
        <f>OBLAST_IKT!K108</f>
        <v>24.296435272045027</v>
      </c>
    </row>
    <row r="110" spans="1:12" x14ac:dyDescent="0.25">
      <c r="A110" s="279">
        <f>OBLAST_IKT!A109</f>
        <v>10</v>
      </c>
      <c r="B110" s="280">
        <f>OBLAST_IKT!B109</f>
        <v>11</v>
      </c>
      <c r="C110" s="280"/>
      <c r="D110" s="637" t="str">
        <f>OBLAST_IKT!C109</f>
        <v>Новгородская область</v>
      </c>
      <c r="E110" s="307">
        <f>OBLAST_IKT!D109</f>
        <v>869</v>
      </c>
      <c r="F110" s="437">
        <f>OBLAST_IKT!E109</f>
        <v>83.333333333333343</v>
      </c>
      <c r="G110" s="308">
        <f>OBLAST_IKT!F109</f>
        <v>94</v>
      </c>
      <c r="H110" s="437">
        <f>OBLAST_IKT!G109</f>
        <v>16.049382716049383</v>
      </c>
      <c r="I110" s="308">
        <f>OBLAST_IKT!H109</f>
        <v>790</v>
      </c>
      <c r="J110" s="471">
        <f>OBLAST_IKT!I109</f>
        <v>25.396825396825395</v>
      </c>
      <c r="K110" s="309">
        <f>OBLAST_IKT!J109</f>
        <v>10.633484162895927</v>
      </c>
      <c r="L110" s="310">
        <f>OBLAST_IKT!K109</f>
        <v>17.608695652173914</v>
      </c>
    </row>
    <row r="111" spans="1:12" ht="15.75" thickBot="1" x14ac:dyDescent="0.3">
      <c r="A111" s="293">
        <f>OBLAST_IKT!A110</f>
        <v>11</v>
      </c>
      <c r="B111" s="294">
        <f>OBLAST_IKT!B110</f>
        <v>4</v>
      </c>
      <c r="C111" s="294"/>
      <c r="D111" s="642" t="str">
        <f>OBLAST_IKT!C110</f>
        <v>г. Санкт-Петербург</v>
      </c>
      <c r="E111" s="311">
        <f>OBLAST_IKT!D110</f>
        <v>8036</v>
      </c>
      <c r="F111" s="499">
        <f>OBLAST_IKT!E110</f>
        <v>553.86493083807977</v>
      </c>
      <c r="G111" s="312">
        <f>OBLAST_IKT!F110</f>
        <v>610</v>
      </c>
      <c r="H111" s="499">
        <f>OBLAST_IKT!G110</f>
        <v>82.634730538922156</v>
      </c>
      <c r="I111" s="312">
        <f>OBLAST_IKT!H110</f>
        <v>6700</v>
      </c>
      <c r="J111" s="500">
        <f>OBLAST_IKT!I110</f>
        <v>731.26550868486356</v>
      </c>
      <c r="K111" s="313">
        <f>OBLAST_IKT!J110</f>
        <v>8.3447332421340636</v>
      </c>
      <c r="L111" s="314">
        <f>OBLAST_IKT!K110</f>
        <v>29.298245614035089</v>
      </c>
    </row>
  </sheetData>
  <mergeCells count="19">
    <mergeCell ref="A1:L1"/>
    <mergeCell ref="A2:A4"/>
    <mergeCell ref="B2:B4"/>
    <mergeCell ref="C2:C4"/>
    <mergeCell ref="D2:D4"/>
    <mergeCell ref="E2:F2"/>
    <mergeCell ref="G2:H2"/>
    <mergeCell ref="I2:J2"/>
    <mergeCell ref="K2:L2"/>
    <mergeCell ref="E3:E4"/>
    <mergeCell ref="L3:L4"/>
    <mergeCell ref="A91:L91"/>
    <mergeCell ref="A100:L100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  <pageSetup paperSize="9" scale="61" orientation="portrait" r:id="rId1"/>
  <rowBreaks count="1" manualBreakCount="1">
    <brk id="72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view="pageBreakPreview" zoomScaleNormal="100" zoomScaleSheetLayoutView="100" workbookViewId="0">
      <selection activeCell="K119" sqref="K119"/>
    </sheetView>
  </sheetViews>
  <sheetFormatPr defaultRowHeight="15" x14ac:dyDescent="0.25"/>
  <cols>
    <col min="1" max="3" width="4.7109375" customWidth="1"/>
    <col min="4" max="4" width="45.7109375" customWidth="1"/>
    <col min="5" max="5" width="10.28515625" style="803" customWidth="1"/>
    <col min="6" max="6" width="10.28515625" style="804" customWidth="1"/>
    <col min="7" max="7" width="10.28515625" style="803" customWidth="1"/>
    <col min="8" max="8" width="10.28515625" style="804" customWidth="1"/>
    <col min="9" max="9" width="10.28515625" style="803" customWidth="1"/>
    <col min="10" max="12" width="10.28515625" style="804" customWidth="1"/>
  </cols>
  <sheetData>
    <row r="1" spans="1:12" ht="50.1" customHeight="1" thickBot="1" x14ac:dyDescent="0.3">
      <c r="A1" s="784" t="s">
        <v>243</v>
      </c>
      <c r="B1" s="784"/>
      <c r="C1" s="784"/>
      <c r="D1" s="784"/>
      <c r="E1" s="784"/>
      <c r="F1" s="784"/>
      <c r="G1" s="784"/>
      <c r="H1" s="784"/>
      <c r="I1" s="784"/>
      <c r="J1" s="784"/>
      <c r="K1" s="784"/>
      <c r="L1" s="784"/>
    </row>
    <row r="2" spans="1:12" ht="35.1" customHeight="1" x14ac:dyDescent="0.25">
      <c r="A2" s="727" t="s">
        <v>238</v>
      </c>
      <c r="B2" s="730" t="s">
        <v>239</v>
      </c>
      <c r="C2" s="730" t="s">
        <v>241</v>
      </c>
      <c r="D2" s="806"/>
      <c r="E2" s="735" t="s">
        <v>0</v>
      </c>
      <c r="F2" s="735"/>
      <c r="G2" s="736" t="s">
        <v>1</v>
      </c>
      <c r="H2" s="737"/>
      <c r="I2" s="736" t="s">
        <v>2</v>
      </c>
      <c r="J2" s="737"/>
      <c r="K2" s="807" t="s">
        <v>10</v>
      </c>
      <c r="L2" s="808"/>
    </row>
    <row r="3" spans="1:12" ht="35.1" customHeight="1" x14ac:dyDescent="0.25">
      <c r="A3" s="728"/>
      <c r="B3" s="731"/>
      <c r="C3" s="731"/>
      <c r="D3" s="809"/>
      <c r="E3" s="740" t="s">
        <v>3</v>
      </c>
      <c r="F3" s="810" t="s">
        <v>4</v>
      </c>
      <c r="G3" s="740" t="s">
        <v>3</v>
      </c>
      <c r="H3" s="810" t="s">
        <v>4</v>
      </c>
      <c r="I3" s="740" t="s">
        <v>3</v>
      </c>
      <c r="J3" s="810" t="s">
        <v>4</v>
      </c>
      <c r="K3" s="811" t="s">
        <v>6</v>
      </c>
      <c r="L3" s="812" t="s">
        <v>7</v>
      </c>
    </row>
    <row r="4" spans="1:12" ht="35.1" customHeight="1" thickBot="1" x14ac:dyDescent="0.3">
      <c r="A4" s="815"/>
      <c r="B4" s="816"/>
      <c r="C4" s="816"/>
      <c r="D4" s="817"/>
      <c r="E4" s="818"/>
      <c r="F4" s="819"/>
      <c r="G4" s="818"/>
      <c r="H4" s="819"/>
      <c r="I4" s="818"/>
      <c r="J4" s="819"/>
      <c r="K4" s="820"/>
      <c r="L4" s="821"/>
    </row>
    <row r="5" spans="1:12" x14ac:dyDescent="0.25">
      <c r="A5" s="355">
        <f>OBLAST_IKT_R11!A2</f>
        <v>1</v>
      </c>
      <c r="B5" s="356">
        <f>OBLAST_IKT_R11!B2</f>
        <v>5</v>
      </c>
      <c r="C5" s="597"/>
      <c r="D5" s="822" t="str">
        <f>OBLAST_IKT_R11!C2</f>
        <v>Карачаево-Черкесская Республика</v>
      </c>
      <c r="E5" s="505">
        <f>OBLAST_IKT_R11!D2</f>
        <v>1063</v>
      </c>
      <c r="F5" s="435">
        <f>OBLAST_IKT_R11!E2</f>
        <v>25.35377358490566</v>
      </c>
      <c r="G5" s="349">
        <f>OBLAST_IKT_R11!F2</f>
        <v>522</v>
      </c>
      <c r="H5" s="435">
        <f>OBLAST_IKT_R11!G2</f>
        <v>56.130268199233711</v>
      </c>
      <c r="I5" s="349">
        <f>OBLAST_IKT_R11!H2</f>
        <v>433</v>
      </c>
      <c r="J5" s="464">
        <f>OBLAST_IKT_R11!I2</f>
        <v>28.406466512702078</v>
      </c>
      <c r="K5" s="828">
        <f>OBLAST_IKT_R11!J2</f>
        <v>54.659685863874344</v>
      </c>
      <c r="L5" s="798">
        <f>OBLAST_IKT_R11!K2</f>
        <v>42.486085343228204</v>
      </c>
    </row>
    <row r="6" spans="1:12" x14ac:dyDescent="0.25">
      <c r="A6" s="358">
        <f>OBLAST_IKT_R11!A3</f>
        <v>2</v>
      </c>
      <c r="B6" s="341">
        <f>OBLAST_IKT_R11!B3</f>
        <v>6</v>
      </c>
      <c r="C6" s="599"/>
      <c r="D6" s="823" t="str">
        <f>OBLAST_IKT_R11!C3</f>
        <v>Чеченская Республика</v>
      </c>
      <c r="E6" s="307">
        <f>OBLAST_IKT_R11!D3</f>
        <v>117</v>
      </c>
      <c r="F6" s="437">
        <f>OBLAST_IKT_R11!E3</f>
        <v>82.8125</v>
      </c>
      <c r="G6" s="308">
        <f>OBLAST_IKT_R11!F3</f>
        <v>46</v>
      </c>
      <c r="H6" s="437">
        <f>OBLAST_IKT_R11!G3</f>
        <v>47.826086956521742</v>
      </c>
      <c r="I6" s="308">
        <f>OBLAST_IKT_R11!H3</f>
        <v>43</v>
      </c>
      <c r="J6" s="471">
        <f>OBLAST_IKT_R11!I3</f>
        <v>23.255813953488371</v>
      </c>
      <c r="K6" s="829">
        <f>OBLAST_IKT_R11!J3</f>
        <v>51.68539325842697</v>
      </c>
      <c r="L6" s="799">
        <f>OBLAST_IKT_R11!K3</f>
        <v>42.105263157894733</v>
      </c>
    </row>
    <row r="7" spans="1:12" x14ac:dyDescent="0.25">
      <c r="A7" s="358">
        <f>OBLAST_IKT_R11!A4</f>
        <v>3</v>
      </c>
      <c r="B7" s="341">
        <f>OBLAST_IKT_R11!B4</f>
        <v>1</v>
      </c>
      <c r="C7" s="599"/>
      <c r="D7" s="823" t="str">
        <f>OBLAST_IKT_R11!C4</f>
        <v>Республика Дагестан</v>
      </c>
      <c r="E7" s="307">
        <f>OBLAST_IKT_R11!D4</f>
        <v>926</v>
      </c>
      <c r="F7" s="437">
        <f>OBLAST_IKT_R11!E4</f>
        <v>94.129979035639408</v>
      </c>
      <c r="G7" s="308">
        <f>OBLAST_IKT_R11!F4</f>
        <v>388</v>
      </c>
      <c r="H7" s="437">
        <f>OBLAST_IKT_R11!G4</f>
        <v>36.082474226804123</v>
      </c>
      <c r="I7" s="308">
        <f>OBLAST_IKT_R11!H4</f>
        <v>382</v>
      </c>
      <c r="J7" s="471">
        <f>OBLAST_IKT_R11!I4</f>
        <v>51.832460732984295</v>
      </c>
      <c r="K7" s="829">
        <f>OBLAST_IKT_R11!J4</f>
        <v>50.389610389610382</v>
      </c>
      <c r="L7" s="799">
        <f>OBLAST_IKT_R11!K4</f>
        <v>57.407407407407405</v>
      </c>
    </row>
    <row r="8" spans="1:12" x14ac:dyDescent="0.25">
      <c r="A8" s="358">
        <f>OBLAST_IKT_R11!A5</f>
        <v>4</v>
      </c>
      <c r="B8" s="341">
        <f>OBLAST_IKT_R11!B5</f>
        <v>2</v>
      </c>
      <c r="C8" s="599"/>
      <c r="D8" s="823" t="str">
        <f>OBLAST_IKT_R11!C5</f>
        <v>Чукотский автономный округ</v>
      </c>
      <c r="E8" s="307">
        <f>OBLAST_IKT_R11!D5</f>
        <v>148</v>
      </c>
      <c r="F8" s="437">
        <f>OBLAST_IKT_R11!E5</f>
        <v>57.446808510638306</v>
      </c>
      <c r="G8" s="308">
        <f>OBLAST_IKT_R11!F5</f>
        <v>68</v>
      </c>
      <c r="H8" s="437">
        <f>OBLAST_IKT_R11!G5</f>
        <v>39.705882352941174</v>
      </c>
      <c r="I8" s="308">
        <f>OBLAST_IKT_R11!H5</f>
        <v>68</v>
      </c>
      <c r="J8" s="471">
        <f>OBLAST_IKT_R11!I5</f>
        <v>35.294117647058826</v>
      </c>
      <c r="K8" s="829">
        <f>OBLAST_IKT_R11!J5</f>
        <v>50</v>
      </c>
      <c r="L8" s="799">
        <f>OBLAST_IKT_R11!K5</f>
        <v>48.235294117647058</v>
      </c>
    </row>
    <row r="9" spans="1:12" x14ac:dyDescent="0.25">
      <c r="A9" s="358">
        <f>OBLAST_IKT_R11!A6</f>
        <v>5</v>
      </c>
      <c r="B9" s="341">
        <f>OBLAST_IKT_R11!B6</f>
        <v>15</v>
      </c>
      <c r="C9" s="599"/>
      <c r="D9" s="823" t="str">
        <f>OBLAST_IKT_R11!C6</f>
        <v>Республика Мордовия</v>
      </c>
      <c r="E9" s="307">
        <f>OBLAST_IKT_R11!D6</f>
        <v>2448</v>
      </c>
      <c r="F9" s="437">
        <f>OBLAST_IKT_R11!E6</f>
        <v>46.674655482324745</v>
      </c>
      <c r="G9" s="308">
        <f>OBLAST_IKT_R11!F6</f>
        <v>843</v>
      </c>
      <c r="H9" s="437">
        <f>OBLAST_IKT_R11!G6</f>
        <v>37.722419928825623</v>
      </c>
      <c r="I9" s="308">
        <f>OBLAST_IKT_R11!H6</f>
        <v>1477</v>
      </c>
      <c r="J9" s="471">
        <f>OBLAST_IKT_R11!I6</f>
        <v>31.482735274204472</v>
      </c>
      <c r="K9" s="829">
        <f>OBLAST_IKT_R11!J6</f>
        <v>36.33620689655173</v>
      </c>
      <c r="L9" s="799">
        <f>OBLAST_IKT_R11!K6</f>
        <v>34.157449577098241</v>
      </c>
    </row>
    <row r="10" spans="1:12" x14ac:dyDescent="0.25">
      <c r="A10" s="358">
        <f>OBLAST_IKT_R11!A7</f>
        <v>6</v>
      </c>
      <c r="B10" s="341">
        <f>OBLAST_IKT_R11!B7</f>
        <v>4</v>
      </c>
      <c r="C10" s="599"/>
      <c r="D10" s="823" t="str">
        <f>OBLAST_IKT_R11!C7</f>
        <v>Оренбургская область</v>
      </c>
      <c r="E10" s="307">
        <f>OBLAST_IKT_R11!D7</f>
        <v>7397</v>
      </c>
      <c r="F10" s="437">
        <f>OBLAST_IKT_R11!E7</f>
        <v>44.925548589341687</v>
      </c>
      <c r="G10" s="308">
        <f>OBLAST_IKT_R11!F7</f>
        <v>2533</v>
      </c>
      <c r="H10" s="437">
        <f>OBLAST_IKT_R11!G7</f>
        <v>13.185945519147257</v>
      </c>
      <c r="I10" s="308">
        <f>OBLAST_IKT_R11!H7</f>
        <v>4508</v>
      </c>
      <c r="J10" s="471">
        <f>OBLAST_IKT_R11!I7</f>
        <v>38.509316770186338</v>
      </c>
      <c r="K10" s="829">
        <f>OBLAST_IKT_R11!J7</f>
        <v>35.97500355063201</v>
      </c>
      <c r="L10" s="799">
        <f>OBLAST_IKT_R11!K7</f>
        <v>44.236572118286063</v>
      </c>
    </row>
    <row r="11" spans="1:12" x14ac:dyDescent="0.25">
      <c r="A11" s="358">
        <f>OBLAST_IKT_R11!A8</f>
        <v>7</v>
      </c>
      <c r="B11" s="341">
        <f>OBLAST_IKT_R11!B8</f>
        <v>7</v>
      </c>
      <c r="C11" s="599"/>
      <c r="D11" s="823" t="str">
        <f>OBLAST_IKT_R11!C8</f>
        <v>Республика Саха (Якутия)</v>
      </c>
      <c r="E11" s="307">
        <f>OBLAST_IKT_R11!D8</f>
        <v>2287</v>
      </c>
      <c r="F11" s="437">
        <f>OBLAST_IKT_R11!E8</f>
        <v>38.774271844660198</v>
      </c>
      <c r="G11" s="308">
        <f>OBLAST_IKT_R11!F8</f>
        <v>752</v>
      </c>
      <c r="H11" s="437">
        <f>OBLAST_IKT_R11!G8</f>
        <v>12.367021276595745</v>
      </c>
      <c r="I11" s="308">
        <f>OBLAST_IKT_R11!H8</f>
        <v>1406</v>
      </c>
      <c r="J11" s="471">
        <f>OBLAST_IKT_R11!I8</f>
        <v>31.507823613086771</v>
      </c>
      <c r="K11" s="829">
        <f>OBLAST_IKT_R11!J8</f>
        <v>34.847080630213163</v>
      </c>
      <c r="L11" s="799">
        <f>OBLAST_IKT_R11!K8</f>
        <v>40.628853267570904</v>
      </c>
    </row>
    <row r="12" spans="1:12" x14ac:dyDescent="0.25">
      <c r="A12" s="358">
        <f>OBLAST_IKT_R11!A9</f>
        <v>8</v>
      </c>
      <c r="B12" s="341">
        <f>OBLAST_IKT_R11!B9</f>
        <v>9</v>
      </c>
      <c r="C12" s="599"/>
      <c r="D12" s="823" t="str">
        <f>OBLAST_IKT_R11!C9</f>
        <v>Псковская область</v>
      </c>
      <c r="E12" s="307">
        <f>OBLAST_IKT_R11!D9</f>
        <v>2473</v>
      </c>
      <c r="F12" s="437">
        <f>OBLAST_IKT_R11!E9</f>
        <v>90.965250965250959</v>
      </c>
      <c r="G12" s="308">
        <f>OBLAST_IKT_R11!F9</f>
        <v>738</v>
      </c>
      <c r="H12" s="437">
        <f>OBLAST_IKT_R11!G9</f>
        <v>38.346883468834683</v>
      </c>
      <c r="I12" s="308">
        <f>OBLAST_IKT_R11!H9</f>
        <v>1472</v>
      </c>
      <c r="J12" s="471">
        <f>OBLAST_IKT_R11!I9</f>
        <v>50.815217391304344</v>
      </c>
      <c r="K12" s="829">
        <f>OBLAST_IKT_R11!J9</f>
        <v>33.393665158371036</v>
      </c>
      <c r="L12" s="799">
        <f>OBLAST_IKT_R11!K9</f>
        <v>38.59202714164546</v>
      </c>
    </row>
    <row r="13" spans="1:12" x14ac:dyDescent="0.25">
      <c r="A13" s="358">
        <f>OBLAST_IKT_R11!A10</f>
        <v>9</v>
      </c>
      <c r="B13" s="341">
        <f>OBLAST_IKT_R11!B10</f>
        <v>3</v>
      </c>
      <c r="C13" s="599"/>
      <c r="D13" s="823" t="str">
        <f>OBLAST_IKT_R11!C10</f>
        <v>Республика Ингушетия</v>
      </c>
      <c r="E13" s="307">
        <f>OBLAST_IKT_R11!D10</f>
        <v>214</v>
      </c>
      <c r="F13" s="437">
        <f>OBLAST_IKT_R11!E10</f>
        <v>167.5</v>
      </c>
      <c r="G13" s="308">
        <f>OBLAST_IKT_R11!F10</f>
        <v>54</v>
      </c>
      <c r="H13" s="437">
        <f>OBLAST_IKT_R11!G10</f>
        <v>48.148148148148145</v>
      </c>
      <c r="I13" s="308">
        <f>OBLAST_IKT_R11!H10</f>
        <v>109</v>
      </c>
      <c r="J13" s="471">
        <f>OBLAST_IKT_R11!I10</f>
        <v>71.559633027522935</v>
      </c>
      <c r="K13" s="829">
        <f>OBLAST_IKT_R11!J10</f>
        <v>33.128834355828218</v>
      </c>
      <c r="L13" s="799">
        <f>OBLAST_IKT_R11!K10</f>
        <v>47.457627118644069</v>
      </c>
    </row>
    <row r="14" spans="1:12" x14ac:dyDescent="0.25">
      <c r="A14" s="358">
        <f>OBLAST_IKT_R11!A11</f>
        <v>10</v>
      </c>
      <c r="B14" s="341">
        <f>OBLAST_IKT_R11!B11</f>
        <v>80</v>
      </c>
      <c r="C14" s="599"/>
      <c r="D14" s="823" t="str">
        <f>OBLAST_IKT_R11!C11</f>
        <v>Чувашская Республика</v>
      </c>
      <c r="E14" s="307">
        <f>OBLAST_IKT_R11!D11</f>
        <v>4895</v>
      </c>
      <c r="F14" s="437">
        <f>OBLAST_IKT_R11!E11</f>
        <v>47.129546137661556</v>
      </c>
      <c r="G14" s="308">
        <f>OBLAST_IKT_R11!F11</f>
        <v>1544</v>
      </c>
      <c r="H14" s="437">
        <f>OBLAST_IKT_R11!G11</f>
        <v>28.238341968911918</v>
      </c>
      <c r="I14" s="308">
        <f>OBLAST_IKT_R11!H11</f>
        <v>3187</v>
      </c>
      <c r="J14" s="471">
        <f>OBLAST_IKT_R11!I11</f>
        <v>36.931283338562906</v>
      </c>
      <c r="K14" s="829">
        <f>OBLAST_IKT_R11!J11</f>
        <v>32.635806383428452</v>
      </c>
      <c r="L14" s="799">
        <f>OBLAST_IKT_R11!K11</f>
        <v>0</v>
      </c>
    </row>
    <row r="15" spans="1:12" x14ac:dyDescent="0.25">
      <c r="A15" s="358">
        <f>OBLAST_IKT_R11!A12</f>
        <v>11</v>
      </c>
      <c r="B15" s="341">
        <f>OBLAST_IKT_R11!B12</f>
        <v>23</v>
      </c>
      <c r="C15" s="599"/>
      <c r="D15" s="823" t="str">
        <f>OBLAST_IKT_R11!C12</f>
        <v>Курганская область</v>
      </c>
      <c r="E15" s="307">
        <f>OBLAST_IKT_R11!D12</f>
        <v>3808</v>
      </c>
      <c r="F15" s="437">
        <f>OBLAST_IKT_R11!E12</f>
        <v>34.226295382446246</v>
      </c>
      <c r="G15" s="308">
        <f>OBLAST_IKT_R11!F12</f>
        <v>1070</v>
      </c>
      <c r="H15" s="437">
        <f>OBLAST_IKT_R11!G12</f>
        <v>27.102803738317753</v>
      </c>
      <c r="I15" s="308">
        <f>OBLAST_IKT_R11!H12</f>
        <v>2349</v>
      </c>
      <c r="J15" s="471">
        <f>OBLAST_IKT_R11!I12</f>
        <v>19.795657726692209</v>
      </c>
      <c r="K15" s="829">
        <f>OBLAST_IKT_R11!J12</f>
        <v>31.295700497221407</v>
      </c>
      <c r="L15" s="799">
        <f>OBLAST_IKT_R11!K12</f>
        <v>29.27927927927928</v>
      </c>
    </row>
    <row r="16" spans="1:12" x14ac:dyDescent="0.25">
      <c r="A16" s="358">
        <f>OBLAST_IKT_R11!A13</f>
        <v>12</v>
      </c>
      <c r="B16" s="341">
        <f>OBLAST_IKT_R11!B13</f>
        <v>8</v>
      </c>
      <c r="C16" s="599"/>
      <c r="D16" s="823" t="str">
        <f>OBLAST_IKT_R11!C13</f>
        <v>Московская область</v>
      </c>
      <c r="E16" s="307">
        <f>OBLAST_IKT_R11!D13</f>
        <v>9382</v>
      </c>
      <c r="F16" s="437">
        <f>OBLAST_IKT_R11!E13</f>
        <v>127.9951397326853</v>
      </c>
      <c r="G16" s="308">
        <f>OBLAST_IKT_R11!F13</f>
        <v>2597</v>
      </c>
      <c r="H16" s="437">
        <f>OBLAST_IKT_R11!G13</f>
        <v>40.700808625336926</v>
      </c>
      <c r="I16" s="308">
        <f>OBLAST_IKT_R11!H13</f>
        <v>5973</v>
      </c>
      <c r="J16" s="471">
        <f>OBLAST_IKT_R11!I13</f>
        <v>60.438640549137787</v>
      </c>
      <c r="K16" s="829">
        <f>OBLAST_IKT_R11!J13</f>
        <v>30.303383897316223</v>
      </c>
      <c r="L16" s="799">
        <f>OBLAST_IKT_R11!K13</f>
        <v>39.456828080963362</v>
      </c>
    </row>
    <row r="17" spans="1:12" x14ac:dyDescent="0.25">
      <c r="A17" s="358">
        <f>OBLAST_IKT_R11!A14</f>
        <v>13</v>
      </c>
      <c r="B17" s="341">
        <f>OBLAST_IKT_R11!B14</f>
        <v>13</v>
      </c>
      <c r="C17" s="599"/>
      <c r="D17" s="823" t="str">
        <f>OBLAST_IKT_R11!C14</f>
        <v>Республика Алтай</v>
      </c>
      <c r="E17" s="307">
        <f>OBLAST_IKT_R11!D14</f>
        <v>886</v>
      </c>
      <c r="F17" s="437">
        <f>OBLAST_IKT_R11!E14</f>
        <v>73.385518590998046</v>
      </c>
      <c r="G17" s="308">
        <f>OBLAST_IKT_R11!F14</f>
        <v>242</v>
      </c>
      <c r="H17" s="437">
        <f>OBLAST_IKT_R11!G14</f>
        <v>25.206611570247933</v>
      </c>
      <c r="I17" s="308">
        <f>OBLAST_IKT_R11!H14</f>
        <v>558</v>
      </c>
      <c r="J17" s="471">
        <f>OBLAST_IKT_R11!I14</f>
        <v>40.143369175627242</v>
      </c>
      <c r="K17" s="829">
        <f>OBLAST_IKT_R11!J14</f>
        <v>30.25</v>
      </c>
      <c r="L17" s="799">
        <f>OBLAST_IKT_R11!K14</f>
        <v>35.145631067961162</v>
      </c>
    </row>
    <row r="18" spans="1:12" x14ac:dyDescent="0.25">
      <c r="A18" s="358">
        <f>OBLAST_IKT_R11!A15</f>
        <v>14</v>
      </c>
      <c r="B18" s="341">
        <f>OBLAST_IKT_R11!B15</f>
        <v>14</v>
      </c>
      <c r="C18" s="599"/>
      <c r="D18" s="823" t="str">
        <f>OBLAST_IKT_R11!C15</f>
        <v>Сахалинская область</v>
      </c>
      <c r="E18" s="307">
        <f>OBLAST_IKT_R11!D15</f>
        <v>1664</v>
      </c>
      <c r="F18" s="437">
        <f>OBLAST_IKT_R11!E15</f>
        <v>36.170212765957451</v>
      </c>
      <c r="G18" s="308">
        <f>OBLAST_IKT_R11!F15</f>
        <v>497</v>
      </c>
      <c r="H18" s="437">
        <f>OBLAST_IKT_R11!G15</f>
        <v>8.0482897384305829</v>
      </c>
      <c r="I18" s="308">
        <f>OBLAST_IKT_R11!H15</f>
        <v>1150</v>
      </c>
      <c r="J18" s="471">
        <f>OBLAST_IKT_R11!I15</f>
        <v>26.086956521739129</v>
      </c>
      <c r="K18" s="829">
        <f>OBLAST_IKT_R11!J15</f>
        <v>30.176077717061322</v>
      </c>
      <c r="L18" s="799">
        <f>OBLAST_IKT_R11!K15</f>
        <v>34.96557000765111</v>
      </c>
    </row>
    <row r="19" spans="1:12" x14ac:dyDescent="0.25">
      <c r="A19" s="358">
        <f>OBLAST_IKT_R11!A16</f>
        <v>15</v>
      </c>
      <c r="B19" s="341">
        <f>OBLAST_IKT_R11!B16</f>
        <v>12</v>
      </c>
      <c r="C19" s="599"/>
      <c r="D19" s="823" t="str">
        <f>OBLAST_IKT_R11!C16</f>
        <v>Республика Адыгея</v>
      </c>
      <c r="E19" s="307">
        <f>OBLAST_IKT_R11!D16</f>
        <v>770</v>
      </c>
      <c r="F19" s="437">
        <f>OBLAST_IKT_R11!E16</f>
        <v>29.848229342327148</v>
      </c>
      <c r="G19" s="308">
        <f>OBLAST_IKT_R11!F16</f>
        <v>215</v>
      </c>
      <c r="H19" s="437">
        <f>OBLAST_IKT_R11!G16</f>
        <v>-4.6511627906976747</v>
      </c>
      <c r="I19" s="308">
        <f>OBLAST_IKT_R11!H16</f>
        <v>507</v>
      </c>
      <c r="J19" s="471">
        <f>OBLAST_IKT_R11!I16</f>
        <v>21.696252465483234</v>
      </c>
      <c r="K19" s="829">
        <f>OBLAST_IKT_R11!J16</f>
        <v>29.778393351800553</v>
      </c>
      <c r="L19" s="799">
        <f>OBLAST_IKT_R11!K16</f>
        <v>36.173633440514472</v>
      </c>
    </row>
    <row r="20" spans="1:12" x14ac:dyDescent="0.25">
      <c r="A20" s="358">
        <f>OBLAST_IKT_R11!A17</f>
        <v>16</v>
      </c>
      <c r="B20" s="341">
        <f>OBLAST_IKT_R11!B17</f>
        <v>42</v>
      </c>
      <c r="C20" s="599"/>
      <c r="D20" s="823" t="str">
        <f>OBLAST_IKT_R11!C17</f>
        <v>Самарская область</v>
      </c>
      <c r="E20" s="307">
        <f>OBLAST_IKT_R11!D17</f>
        <v>10609</v>
      </c>
      <c r="F20" s="437">
        <f>OBLAST_IKT_R11!E17</f>
        <v>85.180659801012396</v>
      </c>
      <c r="G20" s="308">
        <f>OBLAST_IKT_R11!F17</f>
        <v>2912</v>
      </c>
      <c r="H20" s="437">
        <f>OBLAST_IKT_R11!G17</f>
        <v>56.490384615384613</v>
      </c>
      <c r="I20" s="308">
        <f>OBLAST_IKT_R11!H17</f>
        <v>7259</v>
      </c>
      <c r="J20" s="471">
        <f>OBLAST_IKT_R11!I17</f>
        <v>43.173990907838544</v>
      </c>
      <c r="K20" s="829">
        <f>OBLAST_IKT_R11!J17</f>
        <v>28.630419821059878</v>
      </c>
      <c r="L20" s="799">
        <f>OBLAST_IKT_R11!K17</f>
        <v>23.497774480712167</v>
      </c>
    </row>
    <row r="21" spans="1:12" x14ac:dyDescent="0.25">
      <c r="A21" s="358">
        <f>OBLAST_IKT_R11!A18</f>
        <v>17</v>
      </c>
      <c r="B21" s="341">
        <f>OBLAST_IKT_R11!B18</f>
        <v>19</v>
      </c>
      <c r="C21" s="599"/>
      <c r="D21" s="823" t="str">
        <f>OBLAST_IKT_R11!C18</f>
        <v>Томская область</v>
      </c>
      <c r="E21" s="307">
        <f>OBLAST_IKT_R11!D18</f>
        <v>3963</v>
      </c>
      <c r="F21" s="437">
        <f>OBLAST_IKT_R11!E18</f>
        <v>37.365684575389949</v>
      </c>
      <c r="G21" s="308">
        <f>OBLAST_IKT_R11!F18</f>
        <v>1083</v>
      </c>
      <c r="H21" s="437">
        <f>OBLAST_IKT_R11!G18</f>
        <v>21.606648199445981</v>
      </c>
      <c r="I21" s="308">
        <f>OBLAST_IKT_R11!H18</f>
        <v>2768</v>
      </c>
      <c r="J21" s="471">
        <f>OBLAST_IKT_R11!I18</f>
        <v>34.320809248554909</v>
      </c>
      <c r="K21" s="829">
        <f>OBLAST_IKT_R11!J18</f>
        <v>28.122565567385095</v>
      </c>
      <c r="L21" s="799">
        <f>OBLAST_IKT_R11!K18</f>
        <v>31.833520809898765</v>
      </c>
    </row>
    <row r="22" spans="1:12" x14ac:dyDescent="0.25">
      <c r="A22" s="358">
        <f>OBLAST_IKT_R11!A19</f>
        <v>18</v>
      </c>
      <c r="B22" s="341">
        <f>OBLAST_IKT_R11!B19</f>
        <v>11</v>
      </c>
      <c r="C22" s="599"/>
      <c r="D22" s="823" t="str">
        <f>OBLAST_IKT_R11!C19</f>
        <v>Челябинская область</v>
      </c>
      <c r="E22" s="307">
        <f>OBLAST_IKT_R11!D19</f>
        <v>15259</v>
      </c>
      <c r="F22" s="437">
        <f>OBLAST_IKT_R11!E19</f>
        <v>58.931361316529532</v>
      </c>
      <c r="G22" s="308">
        <f>OBLAST_IKT_R11!F19</f>
        <v>3835</v>
      </c>
      <c r="H22" s="437">
        <f>OBLAST_IKT_R11!G19</f>
        <v>16.870925684485005</v>
      </c>
      <c r="I22" s="308">
        <f>OBLAST_IKT_R11!H19</f>
        <v>10010</v>
      </c>
      <c r="J22" s="471">
        <f>OBLAST_IKT_R11!I19</f>
        <v>45.00499500499501</v>
      </c>
      <c r="K22" s="829">
        <f>OBLAST_IKT_R11!J19</f>
        <v>27.699530516431924</v>
      </c>
      <c r="L22" s="799">
        <f>OBLAST_IKT_R11!K19</f>
        <v>36.673185321523064</v>
      </c>
    </row>
    <row r="23" spans="1:12" x14ac:dyDescent="0.25">
      <c r="A23" s="358">
        <f>OBLAST_IKT_R11!A20</f>
        <v>19</v>
      </c>
      <c r="B23" s="341">
        <f>OBLAST_IKT_R11!B20</f>
        <v>10</v>
      </c>
      <c r="C23" s="599"/>
      <c r="D23" s="823" t="str">
        <f>OBLAST_IKT_R11!C20</f>
        <v>Астраханская область</v>
      </c>
      <c r="E23" s="307">
        <f>OBLAST_IKT_R11!D20</f>
        <v>3126</v>
      </c>
      <c r="F23" s="437">
        <f>OBLAST_IKT_R11!E20</f>
        <v>83.558426306517902</v>
      </c>
      <c r="G23" s="308">
        <f>OBLAST_IKT_R11!F20</f>
        <v>790</v>
      </c>
      <c r="H23" s="437">
        <f>OBLAST_IKT_R11!G20</f>
        <v>23.670886075949369</v>
      </c>
      <c r="I23" s="308">
        <f>OBLAST_IKT_R11!H20</f>
        <v>2143</v>
      </c>
      <c r="J23" s="471">
        <f>OBLAST_IKT_R11!I20</f>
        <v>52.683154456369572</v>
      </c>
      <c r="K23" s="829">
        <f>OBLAST_IKT_R11!J20</f>
        <v>26.934878963518582</v>
      </c>
      <c r="L23" s="799">
        <f>OBLAST_IKT_R11!K20</f>
        <v>37.291280148423006</v>
      </c>
    </row>
    <row r="24" spans="1:12" x14ac:dyDescent="0.25">
      <c r="A24" s="358">
        <f>OBLAST_IKT_R11!A21</f>
        <v>20</v>
      </c>
      <c r="B24" s="341">
        <f>OBLAST_IKT_R11!B21</f>
        <v>31</v>
      </c>
      <c r="C24" s="599"/>
      <c r="D24" s="823" t="str">
        <f>OBLAST_IKT_R11!C21</f>
        <v>Тамбовская область</v>
      </c>
      <c r="E24" s="307">
        <f>OBLAST_IKT_R11!D21</f>
        <v>3416</v>
      </c>
      <c r="F24" s="437">
        <f>OBLAST_IKT_R11!E21</f>
        <v>75</v>
      </c>
      <c r="G24" s="308">
        <f>OBLAST_IKT_R11!F21</f>
        <v>719</v>
      </c>
      <c r="H24" s="437">
        <f>OBLAST_IKT_R11!G21</f>
        <v>37.969401947148818</v>
      </c>
      <c r="I24" s="308">
        <f>OBLAST_IKT_R11!H21</f>
        <v>2048</v>
      </c>
      <c r="J24" s="471">
        <f>OBLAST_IKT_R11!I21</f>
        <v>40.33203125</v>
      </c>
      <c r="K24" s="829">
        <f>OBLAST_IKT_R11!J21</f>
        <v>25.984821105890855</v>
      </c>
      <c r="L24" s="799">
        <f>OBLAST_IKT_R11!K21</f>
        <v>26.738609112709831</v>
      </c>
    </row>
    <row r="25" spans="1:12" x14ac:dyDescent="0.25">
      <c r="A25" s="358">
        <f>OBLAST_IKT_R11!A22</f>
        <v>21</v>
      </c>
      <c r="B25" s="341">
        <f>OBLAST_IKT_R11!B22</f>
        <v>27</v>
      </c>
      <c r="C25" s="599"/>
      <c r="D25" s="823" t="str">
        <f>OBLAST_IKT_R11!C22</f>
        <v>Пермский край</v>
      </c>
      <c r="E25" s="307">
        <f>OBLAST_IKT_R11!D22</f>
        <v>11063</v>
      </c>
      <c r="F25" s="437">
        <f>OBLAST_IKT_R11!E22</f>
        <v>35.509554140127385</v>
      </c>
      <c r="G25" s="308">
        <f>OBLAST_IKT_R11!F22</f>
        <v>2708</v>
      </c>
      <c r="H25" s="437">
        <f>OBLAST_IKT_R11!G22</f>
        <v>20.753323485967503</v>
      </c>
      <c r="I25" s="308">
        <f>OBLAST_IKT_R11!H22</f>
        <v>7784</v>
      </c>
      <c r="J25" s="471">
        <f>OBLAST_IKT_R11!I22</f>
        <v>30.806783144912643</v>
      </c>
      <c r="K25" s="829">
        <f>OBLAST_IKT_R11!J22</f>
        <v>25.81014105985513</v>
      </c>
      <c r="L25" s="799">
        <f>OBLAST_IKT_R11!K22</f>
        <v>28.491768454593736</v>
      </c>
    </row>
    <row r="26" spans="1:12" x14ac:dyDescent="0.25">
      <c r="A26" s="358">
        <f>OBLAST_IKT_R11!A23</f>
        <v>22</v>
      </c>
      <c r="B26" s="341">
        <f>OBLAST_IKT_R11!B23</f>
        <v>41</v>
      </c>
      <c r="C26" s="599"/>
      <c r="D26" s="823" t="str">
        <f>OBLAST_IKT_R11!C23</f>
        <v>Кемеровская область</v>
      </c>
      <c r="E26" s="307">
        <f>OBLAST_IKT_R11!D23</f>
        <v>11437</v>
      </c>
      <c r="F26" s="437">
        <f>OBLAST_IKT_R11!E23</f>
        <v>45.397915077548944</v>
      </c>
      <c r="G26" s="308">
        <f>OBLAST_IKT_R11!F23</f>
        <v>2783</v>
      </c>
      <c r="H26" s="437">
        <f>OBLAST_IKT_R11!G23</f>
        <v>39.130434782608695</v>
      </c>
      <c r="I26" s="308">
        <f>OBLAST_IKT_R11!H23</f>
        <v>8122</v>
      </c>
      <c r="J26" s="471">
        <f>OBLAST_IKT_R11!I23</f>
        <v>32.553558236887461</v>
      </c>
      <c r="K26" s="829">
        <f>OBLAST_IKT_R11!J23</f>
        <v>25.520403484640074</v>
      </c>
      <c r="L26" s="799">
        <f>OBLAST_IKT_R11!K23</f>
        <v>23.619631901840492</v>
      </c>
    </row>
    <row r="27" spans="1:12" x14ac:dyDescent="0.25">
      <c r="A27" s="358">
        <f>OBLAST_IKT_R11!A24</f>
        <v>23</v>
      </c>
      <c r="B27" s="341">
        <f>OBLAST_IKT_R11!B24</f>
        <v>20</v>
      </c>
      <c r="C27" s="599"/>
      <c r="D27" s="823" t="str">
        <f>OBLAST_IKT_R11!C24</f>
        <v>Тульская область</v>
      </c>
      <c r="E27" s="307">
        <f>OBLAST_IKT_R11!D24</f>
        <v>2900</v>
      </c>
      <c r="F27" s="437">
        <f>OBLAST_IKT_R11!E24</f>
        <v>71.192443919716652</v>
      </c>
      <c r="G27" s="308">
        <f>OBLAST_IKT_R11!F24</f>
        <v>686</v>
      </c>
      <c r="H27" s="437">
        <f>OBLAST_IKT_R11!G24</f>
        <v>26.530612244897959</v>
      </c>
      <c r="I27" s="308">
        <f>OBLAST_IKT_R11!H24</f>
        <v>2032</v>
      </c>
      <c r="J27" s="471">
        <f>OBLAST_IKT_R11!I24</f>
        <v>44.832677165354326</v>
      </c>
      <c r="K27" s="829">
        <f>OBLAST_IKT_R11!J24</f>
        <v>25.239146431199412</v>
      </c>
      <c r="L27" s="799">
        <f>OBLAST_IKT_R11!K24</f>
        <v>31.015384615384615</v>
      </c>
    </row>
    <row r="28" spans="1:12" x14ac:dyDescent="0.25">
      <c r="A28" s="358">
        <f>OBLAST_IKT_R11!A25</f>
        <v>24</v>
      </c>
      <c r="B28" s="341">
        <f>OBLAST_IKT_R11!B25</f>
        <v>21</v>
      </c>
      <c r="C28" s="599"/>
      <c r="D28" s="823" t="str">
        <f>OBLAST_IKT_R11!C25</f>
        <v>Свердловская область</v>
      </c>
      <c r="E28" s="307">
        <f>OBLAST_IKT_R11!D25</f>
        <v>13305</v>
      </c>
      <c r="F28" s="437">
        <f>OBLAST_IKT_R11!E25</f>
        <v>56.36385004113292</v>
      </c>
      <c r="G28" s="308">
        <f>OBLAST_IKT_R11!F25</f>
        <v>3235</v>
      </c>
      <c r="H28" s="437">
        <f>OBLAST_IKT_R11!G25</f>
        <v>25.193199381761978</v>
      </c>
      <c r="I28" s="308">
        <f>OBLAST_IKT_R11!H25</f>
        <v>9585</v>
      </c>
      <c r="J28" s="471">
        <f>OBLAST_IKT_R11!I25</f>
        <v>42.483046426708398</v>
      </c>
      <c r="K28" s="829">
        <f>OBLAST_IKT_R11!J25</f>
        <v>25.234009360374415</v>
      </c>
      <c r="L28" s="799">
        <f>OBLAST_IKT_R11!K25</f>
        <v>30.505483423673262</v>
      </c>
    </row>
    <row r="29" spans="1:12" x14ac:dyDescent="0.25">
      <c r="A29" s="358">
        <f>OBLAST_IKT_R11!A26</f>
        <v>25</v>
      </c>
      <c r="B29" s="341">
        <f>OBLAST_IKT_R11!B26</f>
        <v>28</v>
      </c>
      <c r="C29" s="599"/>
      <c r="D29" s="823" t="str">
        <f>OBLAST_IKT_R11!C26</f>
        <v>Камчатский край</v>
      </c>
      <c r="E29" s="307">
        <f>OBLAST_IKT_R11!D26</f>
        <v>1377</v>
      </c>
      <c r="F29" s="437">
        <f>OBLAST_IKT_R11!E26</f>
        <v>52.830188679245282</v>
      </c>
      <c r="G29" s="308">
        <f>OBLAST_IKT_R11!F26</f>
        <v>314</v>
      </c>
      <c r="H29" s="437">
        <f>OBLAST_IKT_R11!G26</f>
        <v>20.382165605095544</v>
      </c>
      <c r="I29" s="308">
        <f>OBLAST_IKT_R11!H26</f>
        <v>944</v>
      </c>
      <c r="J29" s="471">
        <f>OBLAST_IKT_R11!I26</f>
        <v>32.20338983050847</v>
      </c>
      <c r="K29" s="829">
        <f>OBLAST_IKT_R11!J26</f>
        <v>24.960254372019079</v>
      </c>
      <c r="L29" s="799">
        <f>OBLAST_IKT_R11!K26</f>
        <v>28.08988764044944</v>
      </c>
    </row>
    <row r="30" spans="1:12" x14ac:dyDescent="0.25">
      <c r="A30" s="358">
        <f>OBLAST_IKT_R11!A27</f>
        <v>26</v>
      </c>
      <c r="B30" s="341">
        <f>OBLAST_IKT_R11!B27</f>
        <v>33</v>
      </c>
      <c r="C30" s="599"/>
      <c r="D30" s="823" t="str">
        <f>OBLAST_IKT_R11!C27</f>
        <v>Нижегородская область</v>
      </c>
      <c r="E30" s="307">
        <f>OBLAST_IKT_R11!D27</f>
        <v>11290</v>
      </c>
      <c r="F30" s="437">
        <f>OBLAST_IKT_R11!E27</f>
        <v>50.232867598137055</v>
      </c>
      <c r="G30" s="308">
        <f>OBLAST_IKT_R11!F27</f>
        <v>2584</v>
      </c>
      <c r="H30" s="437">
        <f>OBLAST_IKT_R11!G27</f>
        <v>31.965944272445824</v>
      </c>
      <c r="I30" s="308">
        <f>OBLAST_IKT_R11!H27</f>
        <v>7987</v>
      </c>
      <c r="J30" s="471">
        <f>OBLAST_IKT_R11!I27</f>
        <v>35.983473143858767</v>
      </c>
      <c r="K30" s="829">
        <f>OBLAST_IKT_R11!J27</f>
        <v>24.444234225711853</v>
      </c>
      <c r="L30" s="799">
        <f>OBLAST_IKT_R11!K27</f>
        <v>25.585795371852715</v>
      </c>
    </row>
    <row r="31" spans="1:12" x14ac:dyDescent="0.25">
      <c r="A31" s="358">
        <f>OBLAST_IKT_R11!A28</f>
        <v>27</v>
      </c>
      <c r="B31" s="341">
        <f>OBLAST_IKT_R11!B28</f>
        <v>54</v>
      </c>
      <c r="C31" s="599"/>
      <c r="D31" s="823" t="str">
        <f>OBLAST_IKT_R11!C28</f>
        <v>Кабардино-Балкарская Республика</v>
      </c>
      <c r="E31" s="307">
        <f>OBLAST_IKT_R11!D28</f>
        <v>1606</v>
      </c>
      <c r="F31" s="437">
        <f>OBLAST_IKT_R11!E28</f>
        <v>83.333333333333343</v>
      </c>
      <c r="G31" s="308">
        <f>OBLAST_IKT_R11!F28</f>
        <v>295</v>
      </c>
      <c r="H31" s="437">
        <f>OBLAST_IKT_R11!G28</f>
        <v>43.389830508474574</v>
      </c>
      <c r="I31" s="308">
        <f>OBLAST_IKT_R11!H28</f>
        <v>964</v>
      </c>
      <c r="J31" s="471">
        <f>OBLAST_IKT_R11!I28</f>
        <v>34.024896265560166</v>
      </c>
      <c r="K31" s="829">
        <f>OBLAST_IKT_R11!J28</f>
        <v>23.431294678316124</v>
      </c>
      <c r="L31" s="799">
        <f>OBLAST_IKT_R11!K28</f>
        <v>20.797011207970112</v>
      </c>
    </row>
    <row r="32" spans="1:12" x14ac:dyDescent="0.25">
      <c r="A32" s="358">
        <f>OBLAST_IKT_R11!A29</f>
        <v>28</v>
      </c>
      <c r="B32" s="341">
        <f>OBLAST_IKT_R11!B29</f>
        <v>26</v>
      </c>
      <c r="C32" s="599"/>
      <c r="D32" s="823" t="str">
        <f>OBLAST_IKT_R11!C29</f>
        <v>Республика Бурятия</v>
      </c>
      <c r="E32" s="307">
        <f>OBLAST_IKT_R11!D29</f>
        <v>3196</v>
      </c>
      <c r="F32" s="437">
        <f>OBLAST_IKT_R11!E29</f>
        <v>80.769230769230774</v>
      </c>
      <c r="G32" s="308">
        <f>OBLAST_IKT_R11!F29</f>
        <v>675</v>
      </c>
      <c r="H32" s="437">
        <f>OBLAST_IKT_R11!G29</f>
        <v>36.296296296296298</v>
      </c>
      <c r="I32" s="308">
        <f>OBLAST_IKT_R11!H29</f>
        <v>2225</v>
      </c>
      <c r="J32" s="471">
        <f>OBLAST_IKT_R11!I29</f>
        <v>51.640449438202253</v>
      </c>
      <c r="K32" s="829">
        <f>OBLAST_IKT_R11!J29</f>
        <v>23.275862068965516</v>
      </c>
      <c r="L32" s="799">
        <f>OBLAST_IKT_R11!K29</f>
        <v>28.552456839309432</v>
      </c>
    </row>
    <row r="33" spans="1:12" x14ac:dyDescent="0.25">
      <c r="A33" s="358">
        <f>OBLAST_IKT_R11!A30</f>
        <v>29</v>
      </c>
      <c r="B33" s="341">
        <f>OBLAST_IKT_R11!B30</f>
        <v>16</v>
      </c>
      <c r="C33" s="599"/>
      <c r="D33" s="823" t="str">
        <f>OBLAST_IKT_R11!C30</f>
        <v>Ульяновская область</v>
      </c>
      <c r="E33" s="307">
        <f>OBLAST_IKT_R11!D30</f>
        <v>3406</v>
      </c>
      <c r="F33" s="437">
        <f>OBLAST_IKT_R11!E30</f>
        <v>46.873652436394998</v>
      </c>
      <c r="G33" s="308">
        <f>OBLAST_IKT_R11!F30</f>
        <v>749</v>
      </c>
      <c r="H33" s="437">
        <f>OBLAST_IKT_R11!G30</f>
        <v>7.3431241655540731</v>
      </c>
      <c r="I33" s="308">
        <f>OBLAST_IKT_R11!H30</f>
        <v>2514</v>
      </c>
      <c r="J33" s="471">
        <f>OBLAST_IKT_R11!I30</f>
        <v>43.993635640413679</v>
      </c>
      <c r="K33" s="829">
        <f>OBLAST_IKT_R11!J30</f>
        <v>22.954336500153232</v>
      </c>
      <c r="L33" s="799">
        <f>OBLAST_IKT_R11!K30</f>
        <v>33.016175071360607</v>
      </c>
    </row>
    <row r="34" spans="1:12" x14ac:dyDescent="0.25">
      <c r="A34" s="358">
        <f>OBLAST_IKT_R11!A31</f>
        <v>30</v>
      </c>
      <c r="B34" s="341">
        <f>OBLAST_IKT_R11!B31</f>
        <v>17</v>
      </c>
      <c r="C34" s="805"/>
      <c r="D34" s="823" t="str">
        <f>OBLAST_IKT_R11!C31</f>
        <v>Забайкальский край</v>
      </c>
      <c r="E34" s="307">
        <f>OBLAST_IKT_R11!D31</f>
        <v>3250</v>
      </c>
      <c r="F34" s="437">
        <f>OBLAST_IKT_R11!E31</f>
        <v>63.893091275844682</v>
      </c>
      <c r="G34" s="308">
        <f>OBLAST_IKT_R11!F31</f>
        <v>692</v>
      </c>
      <c r="H34" s="437">
        <f>OBLAST_IKT_R11!G31</f>
        <v>10.982658959537572</v>
      </c>
      <c r="I34" s="308">
        <f>OBLAST_IKT_R11!H31</f>
        <v>2359</v>
      </c>
      <c r="J34" s="471">
        <f>OBLAST_IKT_R11!I31</f>
        <v>46.884272997032639</v>
      </c>
      <c r="K34" s="829">
        <f>OBLAST_IKT_R11!J31</f>
        <v>22.681088167813833</v>
      </c>
      <c r="L34" s="799">
        <f>OBLAST_IKT_R11!K31</f>
        <v>32.958801498127336</v>
      </c>
    </row>
    <row r="35" spans="1:12" x14ac:dyDescent="0.25">
      <c r="A35" s="358">
        <f>OBLAST_IKT_R11!A32</f>
        <v>31</v>
      </c>
      <c r="B35" s="341">
        <f>OBLAST_IKT_R11!B32</f>
        <v>81</v>
      </c>
      <c r="C35" s="599"/>
      <c r="D35" s="823" t="str">
        <f>OBLAST_IKT_R11!C32</f>
        <v>Ненецкий автономный округ</v>
      </c>
      <c r="E35" s="307">
        <f>OBLAST_IKT_R11!D32</f>
        <v>157</v>
      </c>
      <c r="F35" s="437">
        <f>OBLAST_IKT_R11!E32</f>
        <v>23.622047244094489</v>
      </c>
      <c r="G35" s="308">
        <f>OBLAST_IKT_R11!F32</f>
        <v>32</v>
      </c>
      <c r="H35" s="437">
        <f>OBLAST_IKT_R11!G32</f>
        <v>0</v>
      </c>
      <c r="I35" s="308">
        <f>OBLAST_IKT_R11!H32</f>
        <v>111</v>
      </c>
      <c r="J35" s="471">
        <f>OBLAST_IKT_R11!I32</f>
        <v>18.918918918918919</v>
      </c>
      <c r="K35" s="829">
        <f>OBLAST_IKT_R11!J32</f>
        <v>22.377622377622377</v>
      </c>
      <c r="L35" s="799">
        <f>OBLAST_IKT_R11!K32</f>
        <v>0</v>
      </c>
    </row>
    <row r="36" spans="1:12" x14ac:dyDescent="0.25">
      <c r="A36" s="358">
        <f>OBLAST_IKT_R11!A33</f>
        <v>32</v>
      </c>
      <c r="B36" s="341">
        <f>OBLAST_IKT_R11!B33</f>
        <v>18</v>
      </c>
      <c r="C36" s="599"/>
      <c r="D36" s="823" t="str">
        <f>OBLAST_IKT_R11!C33</f>
        <v>Рязанская область</v>
      </c>
      <c r="E36" s="307">
        <f>OBLAST_IKT_R11!D33</f>
        <v>2168</v>
      </c>
      <c r="F36" s="437">
        <f>OBLAST_IKT_R11!E33</f>
        <v>48.39151266255989</v>
      </c>
      <c r="G36" s="308">
        <f>OBLAST_IKT_R11!F33</f>
        <v>438</v>
      </c>
      <c r="H36" s="437">
        <f>OBLAST_IKT_R11!G33</f>
        <v>0.45662100456621002</v>
      </c>
      <c r="I36" s="308">
        <f>OBLAST_IKT_R11!H33</f>
        <v>1535</v>
      </c>
      <c r="J36" s="471">
        <f>OBLAST_IKT_R11!I33</f>
        <v>42.084690553745929</v>
      </c>
      <c r="K36" s="829">
        <f>OBLAST_IKT_R11!J33</f>
        <v>22.199695894576788</v>
      </c>
      <c r="L36" s="799">
        <f>OBLAST_IKT_R11!K33</f>
        <v>32.905660377358494</v>
      </c>
    </row>
    <row r="37" spans="1:12" x14ac:dyDescent="0.25">
      <c r="A37" s="358">
        <f>OBLAST_IKT_R11!A34</f>
        <v>33</v>
      </c>
      <c r="B37" s="341">
        <f>OBLAST_IKT_R11!B34</f>
        <v>59</v>
      </c>
      <c r="C37" s="599"/>
      <c r="D37" s="823" t="str">
        <f>OBLAST_IKT_R11!C34</f>
        <v>Калининградская область</v>
      </c>
      <c r="E37" s="307">
        <f>OBLAST_IKT_R11!D34</f>
        <v>2960</v>
      </c>
      <c r="F37" s="437">
        <f>OBLAST_IKT_R11!E34</f>
        <v>63.445610160132524</v>
      </c>
      <c r="G37" s="308">
        <f>OBLAST_IKT_R11!F34</f>
        <v>582</v>
      </c>
      <c r="H37" s="437">
        <f>OBLAST_IKT_R11!G34</f>
        <v>41.065292096219927</v>
      </c>
      <c r="I37" s="308">
        <f>OBLAST_IKT_R11!H34</f>
        <v>2080</v>
      </c>
      <c r="J37" s="471">
        <f>OBLAST_IKT_R11!I34</f>
        <v>34.32692307692308</v>
      </c>
      <c r="K37" s="829">
        <f>OBLAST_IKT_R11!J34</f>
        <v>21.863260706235913</v>
      </c>
      <c r="L37" s="799">
        <f>OBLAST_IKT_R11!K34</f>
        <v>20.070216500877706</v>
      </c>
    </row>
    <row r="38" spans="1:12" x14ac:dyDescent="0.25">
      <c r="A38" s="358">
        <f>OBLAST_IKT_R11!A35</f>
        <v>34</v>
      </c>
      <c r="B38" s="341">
        <f>OBLAST_IKT_R11!B35</f>
        <v>37</v>
      </c>
      <c r="C38" s="599"/>
      <c r="D38" s="823" t="str">
        <f>OBLAST_IKT_R11!C35</f>
        <v>Новгородская область</v>
      </c>
      <c r="E38" s="307">
        <f>OBLAST_IKT_R11!D35</f>
        <v>2863</v>
      </c>
      <c r="F38" s="437">
        <f>OBLAST_IKT_R11!E35</f>
        <v>98.543689320388353</v>
      </c>
      <c r="G38" s="308">
        <f>OBLAST_IKT_R11!F35</f>
        <v>560</v>
      </c>
      <c r="H38" s="437">
        <f>OBLAST_IKT_R11!G35</f>
        <v>35.535714285714285</v>
      </c>
      <c r="I38" s="308">
        <f>OBLAST_IKT_R11!H35</f>
        <v>2020</v>
      </c>
      <c r="J38" s="471">
        <f>OBLAST_IKT_R11!I35</f>
        <v>46.43564356435644</v>
      </c>
      <c r="K38" s="829">
        <f>OBLAST_IKT_R11!J35</f>
        <v>21.705426356589147</v>
      </c>
      <c r="L38" s="799">
        <f>OBLAST_IKT_R11!K35</f>
        <v>25.017325017325014</v>
      </c>
    </row>
    <row r="39" spans="1:12" x14ac:dyDescent="0.25">
      <c r="A39" s="358">
        <f>OBLAST_IKT_R11!A36</f>
        <v>35</v>
      </c>
      <c r="B39" s="341">
        <f>OBLAST_IKT_R11!B36</f>
        <v>43</v>
      </c>
      <c r="C39" s="599"/>
      <c r="D39" s="823" t="str">
        <f>OBLAST_IKT_R11!C36</f>
        <v>Пензенская область</v>
      </c>
      <c r="E39" s="307">
        <f>OBLAST_IKT_R11!D36</f>
        <v>4250</v>
      </c>
      <c r="F39" s="437">
        <f>OBLAST_IKT_R11!E36</f>
        <v>42.426273458445039</v>
      </c>
      <c r="G39" s="308">
        <f>OBLAST_IKT_R11!F36</f>
        <v>858</v>
      </c>
      <c r="H39" s="437">
        <f>OBLAST_IKT_R11!G36</f>
        <v>24.358974358974358</v>
      </c>
      <c r="I39" s="308">
        <f>OBLAST_IKT_R11!H36</f>
        <v>3123</v>
      </c>
      <c r="J39" s="471">
        <f>OBLAST_IKT_R11!I36</f>
        <v>30.675632404739034</v>
      </c>
      <c r="K39" s="829">
        <f>OBLAST_IKT_R11!J36</f>
        <v>21.55237377543331</v>
      </c>
      <c r="L39" s="799">
        <f>OBLAST_IKT_R11!K36</f>
        <v>23.06325515280739</v>
      </c>
    </row>
    <row r="40" spans="1:12" x14ac:dyDescent="0.25">
      <c r="A40" s="358">
        <f>OBLAST_IKT_R11!A37</f>
        <v>36</v>
      </c>
      <c r="B40" s="341">
        <f>OBLAST_IKT_R11!B37</f>
        <v>34</v>
      </c>
      <c r="C40" s="599"/>
      <c r="D40" s="823" t="str">
        <f>OBLAST_IKT_R11!C37</f>
        <v>Красноярский край</v>
      </c>
      <c r="E40" s="307">
        <f>OBLAST_IKT_R11!D37</f>
        <v>12278</v>
      </c>
      <c r="F40" s="437">
        <f>OBLAST_IKT_R11!E37</f>
        <v>57.188580207399816</v>
      </c>
      <c r="G40" s="308">
        <f>OBLAST_IKT_R11!F37</f>
        <v>2507</v>
      </c>
      <c r="H40" s="437">
        <f>OBLAST_IKT_R11!G37</f>
        <v>27.921818907060231</v>
      </c>
      <c r="I40" s="308">
        <f>OBLAST_IKT_R11!H37</f>
        <v>9227</v>
      </c>
      <c r="J40" s="471">
        <f>OBLAST_IKT_R11!I37</f>
        <v>42.971713449658608</v>
      </c>
      <c r="K40" s="829">
        <f>OBLAST_IKT_R11!J37</f>
        <v>21.365263337310381</v>
      </c>
      <c r="L40" s="799">
        <f>OBLAST_IKT_R11!K37</f>
        <v>25.562314330174001</v>
      </c>
    </row>
    <row r="41" spans="1:12" x14ac:dyDescent="0.25">
      <c r="A41" s="358">
        <f>OBLAST_IKT_R11!A38</f>
        <v>37</v>
      </c>
      <c r="B41" s="341">
        <f>OBLAST_IKT_R11!B38</f>
        <v>64</v>
      </c>
      <c r="C41" s="599"/>
      <c r="D41" s="823" t="str">
        <f>OBLAST_IKT_R11!C38</f>
        <v>Ивановская область</v>
      </c>
      <c r="E41" s="307">
        <f>OBLAST_IKT_R11!D38</f>
        <v>3580</v>
      </c>
      <c r="F41" s="437">
        <f>OBLAST_IKT_R11!E38</f>
        <v>53.780068728522338</v>
      </c>
      <c r="G41" s="308">
        <f>OBLAST_IKT_R11!F38</f>
        <v>663</v>
      </c>
      <c r="H41" s="437">
        <f>OBLAST_IKT_R11!G38</f>
        <v>26.546003016591253</v>
      </c>
      <c r="I41" s="308">
        <f>OBLAST_IKT_R11!H38</f>
        <v>2444</v>
      </c>
      <c r="J41" s="471">
        <f>OBLAST_IKT_R11!I38</f>
        <v>12.356792144026187</v>
      </c>
      <c r="K41" s="829">
        <f>OBLAST_IKT_R11!J38</f>
        <v>21.338912133891213</v>
      </c>
      <c r="L41" s="799">
        <f>OBLAST_IKT_R11!K38</f>
        <v>18.524153670597183</v>
      </c>
    </row>
    <row r="42" spans="1:12" x14ac:dyDescent="0.25">
      <c r="A42" s="358">
        <f>OBLAST_IKT_R11!A39</f>
        <v>38</v>
      </c>
      <c r="B42" s="341">
        <f>OBLAST_IKT_R11!B39</f>
        <v>39</v>
      </c>
      <c r="C42" s="599"/>
      <c r="D42" s="823" t="str">
        <f>OBLAST_IKT_R11!C39</f>
        <v>Ханты-Мансийский автономный округ - Югра</v>
      </c>
      <c r="E42" s="307">
        <f>OBLAST_IKT_R11!D39</f>
        <v>8368</v>
      </c>
      <c r="F42" s="437">
        <f>OBLAST_IKT_R11!E39</f>
        <v>48.447755898527582</v>
      </c>
      <c r="G42" s="308">
        <f>OBLAST_IKT_R11!F39</f>
        <v>1656</v>
      </c>
      <c r="H42" s="437">
        <f>OBLAST_IKT_R11!G39</f>
        <v>21.195652173913043</v>
      </c>
      <c r="I42" s="308">
        <f>OBLAST_IKT_R11!H39</f>
        <v>6251</v>
      </c>
      <c r="J42" s="471">
        <f>OBLAST_IKT_R11!I39</f>
        <v>35.066389377699572</v>
      </c>
      <c r="K42" s="829">
        <f>OBLAST_IKT_R11!J39</f>
        <v>20.94346781332996</v>
      </c>
      <c r="L42" s="799">
        <f>OBLAST_IKT_R11!K39</f>
        <v>24.328859060402685</v>
      </c>
    </row>
    <row r="43" spans="1:12" x14ac:dyDescent="0.25">
      <c r="A43" s="358">
        <f>OBLAST_IKT_R11!A40</f>
        <v>39</v>
      </c>
      <c r="B43" s="341">
        <f>OBLAST_IKT_R11!B40</f>
        <v>82</v>
      </c>
      <c r="C43" s="805"/>
      <c r="D43" s="823" t="str">
        <f>OBLAST_IKT_R11!C40</f>
        <v>Магаданская область</v>
      </c>
      <c r="E43" s="307">
        <f>OBLAST_IKT_R11!D40</f>
        <v>696</v>
      </c>
      <c r="F43" s="437">
        <f>OBLAST_IKT_R11!E40</f>
        <v>24.95511669658887</v>
      </c>
      <c r="G43" s="308">
        <f>OBLAST_IKT_R11!F40</f>
        <v>132</v>
      </c>
      <c r="H43" s="437">
        <f>OBLAST_IKT_R11!G40</f>
        <v>14.393939393939394</v>
      </c>
      <c r="I43" s="308">
        <f>OBLAST_IKT_R11!H40</f>
        <v>502</v>
      </c>
      <c r="J43" s="471">
        <f>OBLAST_IKT_R11!I40</f>
        <v>23.904382470119522</v>
      </c>
      <c r="K43" s="829">
        <f>OBLAST_IKT_R11!J40</f>
        <v>20.820189274447952</v>
      </c>
      <c r="L43" s="799">
        <f>OBLAST_IKT_R11!K40</f>
        <v>0</v>
      </c>
    </row>
    <row r="44" spans="1:12" x14ac:dyDescent="0.25">
      <c r="A44" s="358">
        <f>OBLAST_IKT_R11!A41</f>
        <v>40</v>
      </c>
      <c r="B44" s="341">
        <f>OBLAST_IKT_R11!B41</f>
        <v>35</v>
      </c>
      <c r="C44" s="599"/>
      <c r="D44" s="823" t="str">
        <f>OBLAST_IKT_R11!C41</f>
        <v>Хабаровский край</v>
      </c>
      <c r="E44" s="307">
        <f>OBLAST_IKT_R11!D41</f>
        <v>5116</v>
      </c>
      <c r="F44" s="437">
        <f>OBLAST_IKT_R11!E41</f>
        <v>51.495410127331951</v>
      </c>
      <c r="G44" s="308">
        <f>OBLAST_IKT_R11!F41</f>
        <v>1004</v>
      </c>
      <c r="H44" s="437">
        <f>OBLAST_IKT_R11!G41</f>
        <v>21.812749003984063</v>
      </c>
      <c r="I44" s="308">
        <f>OBLAST_IKT_R11!H41</f>
        <v>3830</v>
      </c>
      <c r="J44" s="471">
        <f>OBLAST_IKT_R11!I41</f>
        <v>40.156657963446477</v>
      </c>
      <c r="K44" s="829">
        <f>OBLAST_IKT_R11!J41</f>
        <v>20.769549027720313</v>
      </c>
      <c r="L44" s="799">
        <f>OBLAST_IKT_R11!K41</f>
        <v>25.511862203444913</v>
      </c>
    </row>
    <row r="45" spans="1:12" x14ac:dyDescent="0.25">
      <c r="A45" s="358">
        <f>OBLAST_IKT_R11!A42</f>
        <v>41</v>
      </c>
      <c r="B45" s="341">
        <f>OBLAST_IKT_R11!B42</f>
        <v>47</v>
      </c>
      <c r="C45" s="599"/>
      <c r="D45" s="823" t="str">
        <f>OBLAST_IKT_R11!C42</f>
        <v>Тюменская область</v>
      </c>
      <c r="E45" s="307">
        <f>OBLAST_IKT_R11!D42</f>
        <v>18632</v>
      </c>
      <c r="F45" s="437">
        <f>OBLAST_IKT_R11!E42</f>
        <v>50.136986301369866</v>
      </c>
      <c r="G45" s="308">
        <f>OBLAST_IKT_R11!F42</f>
        <v>3701</v>
      </c>
      <c r="H45" s="437">
        <f>OBLAST_IKT_R11!G42</f>
        <v>28.613888138340986</v>
      </c>
      <c r="I45" s="308">
        <f>OBLAST_IKT_R11!H42</f>
        <v>14141</v>
      </c>
      <c r="J45" s="471">
        <f>OBLAST_IKT_R11!I42</f>
        <v>35.393536524998233</v>
      </c>
      <c r="K45" s="829">
        <f>OBLAST_IKT_R11!J42</f>
        <v>20.743190225311064</v>
      </c>
      <c r="L45" s="799">
        <f>OBLAST_IKT_R11!K42</f>
        <v>22.431652232976738</v>
      </c>
    </row>
    <row r="46" spans="1:12" x14ac:dyDescent="0.25">
      <c r="A46" s="358">
        <f>OBLAST_IKT_R11!A43</f>
        <v>42</v>
      </c>
      <c r="B46" s="341">
        <f>OBLAST_IKT_R11!B43</f>
        <v>83</v>
      </c>
      <c r="C46" s="599"/>
      <c r="D46" s="823" t="str">
        <f>OBLAST_IKT_R11!C43</f>
        <v>Ямало-Ненецкий автономный округ</v>
      </c>
      <c r="E46" s="307">
        <f>OBLAST_IKT_R11!D43</f>
        <v>3022</v>
      </c>
      <c r="F46" s="437">
        <f>OBLAST_IKT_R11!E43</f>
        <v>40.427509293680295</v>
      </c>
      <c r="G46" s="308">
        <f>OBLAST_IKT_R11!F43</f>
        <v>586</v>
      </c>
      <c r="H46" s="437">
        <f>OBLAST_IKT_R11!G43</f>
        <v>38.05460750853242</v>
      </c>
      <c r="I46" s="308">
        <f>OBLAST_IKT_R11!H43</f>
        <v>2248</v>
      </c>
      <c r="J46" s="471">
        <f>OBLAST_IKT_R11!I43</f>
        <v>25.311387900355868</v>
      </c>
      <c r="K46" s="829">
        <f>OBLAST_IKT_R11!J43</f>
        <v>20.677487649964714</v>
      </c>
      <c r="L46" s="799">
        <f>OBLAST_IKT_R11!K43</f>
        <v>0</v>
      </c>
    </row>
    <row r="47" spans="1:12" x14ac:dyDescent="0.25">
      <c r="A47" s="358">
        <f>OBLAST_IKT_R11!A44</f>
        <v>43</v>
      </c>
      <c r="B47" s="341">
        <f>OBLAST_IKT_R11!B44</f>
        <v>48</v>
      </c>
      <c r="C47" s="805"/>
      <c r="D47" s="823" t="str">
        <f>OBLAST_IKT_R11!C44</f>
        <v>Тюменская область</v>
      </c>
      <c r="E47" s="307">
        <f>OBLAST_IKT_R11!D44</f>
        <v>7242</v>
      </c>
      <c r="F47" s="437">
        <f>OBLAST_IKT_R11!E44</f>
        <v>56.719324821467211</v>
      </c>
      <c r="G47" s="308">
        <f>OBLAST_IKT_R11!F44</f>
        <v>1459</v>
      </c>
      <c r="H47" s="437">
        <f>OBLAST_IKT_R11!G44</f>
        <v>33.241946538725152</v>
      </c>
      <c r="I47" s="308">
        <f>OBLAST_IKT_R11!H44</f>
        <v>5642</v>
      </c>
      <c r="J47" s="471">
        <f>OBLAST_IKT_R11!I44</f>
        <v>39.773130095710741</v>
      </c>
      <c r="K47" s="829">
        <f>OBLAST_IKT_R11!J44</f>
        <v>20.546401915223207</v>
      </c>
      <c r="L47" s="799">
        <f>OBLAST_IKT_R11!K44</f>
        <v>22.278133577310154</v>
      </c>
    </row>
    <row r="48" spans="1:12" x14ac:dyDescent="0.25">
      <c r="A48" s="358">
        <f>OBLAST_IKT_R11!A45</f>
        <v>44</v>
      </c>
      <c r="B48" s="341">
        <f>OBLAST_IKT_R11!B45</f>
        <v>36</v>
      </c>
      <c r="C48" s="599"/>
      <c r="D48" s="823" t="str">
        <f>OBLAST_IKT_R11!C45</f>
        <v>Республика Северная Осетия - Алания</v>
      </c>
      <c r="E48" s="307">
        <f>OBLAST_IKT_R11!D45</f>
        <v>1329</v>
      </c>
      <c r="F48" s="437">
        <f>OBLAST_IKT_R11!E45</f>
        <v>67.803030303030297</v>
      </c>
      <c r="G48" s="308">
        <f>OBLAST_IKT_R11!F45</f>
        <v>259</v>
      </c>
      <c r="H48" s="437">
        <f>OBLAST_IKT_R11!G45</f>
        <v>23.938223938223938</v>
      </c>
      <c r="I48" s="308">
        <f>OBLAST_IKT_R11!H45</f>
        <v>1004</v>
      </c>
      <c r="J48" s="471">
        <f>OBLAST_IKT_R11!I45</f>
        <v>41.832669322709165</v>
      </c>
      <c r="K48" s="829">
        <f>OBLAST_IKT_R11!J45</f>
        <v>20.506730007917657</v>
      </c>
      <c r="L48" s="799">
        <f>OBLAST_IKT_R11!K45</f>
        <v>25.224071702944943</v>
      </c>
    </row>
    <row r="49" spans="1:12" x14ac:dyDescent="0.25">
      <c r="A49" s="358">
        <f>OBLAST_IKT_R11!A46</f>
        <v>45</v>
      </c>
      <c r="B49" s="341">
        <f>OBLAST_IKT_R11!B46</f>
        <v>72</v>
      </c>
      <c r="C49" s="599"/>
      <c r="D49" s="823" t="str">
        <f>OBLAST_IKT_R11!C46</f>
        <v>Калужская область</v>
      </c>
      <c r="E49" s="307">
        <f>OBLAST_IKT_R11!D46</f>
        <v>4397</v>
      </c>
      <c r="F49" s="437">
        <f>OBLAST_IKT_R11!E46</f>
        <v>106.43192488262912</v>
      </c>
      <c r="G49" s="308">
        <f>OBLAST_IKT_R11!F46</f>
        <v>843</v>
      </c>
      <c r="H49" s="437">
        <f>OBLAST_IKT_R11!G46</f>
        <v>61.447212336892051</v>
      </c>
      <c r="I49" s="308">
        <f>OBLAST_IKT_R11!H46</f>
        <v>3278</v>
      </c>
      <c r="J49" s="471">
        <f>OBLAST_IKT_R11!I46</f>
        <v>50.244051250762652</v>
      </c>
      <c r="K49" s="829">
        <f>OBLAST_IKT_R11!J46</f>
        <v>20.45619995146809</v>
      </c>
      <c r="L49" s="799">
        <f>OBLAST_IKT_R11!K46</f>
        <v>16.61554192229039</v>
      </c>
    </row>
    <row r="50" spans="1:12" x14ac:dyDescent="0.25">
      <c r="A50" s="358">
        <f>OBLAST_IKT_R11!A47</f>
        <v>46</v>
      </c>
      <c r="B50" s="341">
        <f>OBLAST_IKT_R11!B47</f>
        <v>25</v>
      </c>
      <c r="C50" s="599"/>
      <c r="D50" s="823" t="str">
        <f>OBLAST_IKT_R11!C47</f>
        <v>Липецкая область</v>
      </c>
      <c r="E50" s="307">
        <f>OBLAST_IKT_R11!D47</f>
        <v>2898</v>
      </c>
      <c r="F50" s="437">
        <f>OBLAST_IKT_R11!E47</f>
        <v>106.11664295874823</v>
      </c>
      <c r="G50" s="308">
        <f>OBLAST_IKT_R11!F47</f>
        <v>530</v>
      </c>
      <c r="H50" s="437">
        <f>OBLAST_IKT_R11!G47</f>
        <v>24.90566037735849</v>
      </c>
      <c r="I50" s="308">
        <f>OBLAST_IKT_R11!H47</f>
        <v>2086</v>
      </c>
      <c r="J50" s="471">
        <f>OBLAST_IKT_R11!I47</f>
        <v>52.444870565675942</v>
      </c>
      <c r="K50" s="829">
        <f>OBLAST_IKT_R11!J47</f>
        <v>20.259938837920487</v>
      </c>
      <c r="L50" s="799">
        <f>OBLAST_IKT_R11!K47</f>
        <v>28.633093525179852</v>
      </c>
    </row>
    <row r="51" spans="1:12" ht="15.75" thickBot="1" x14ac:dyDescent="0.3">
      <c r="A51" s="360">
        <f>OBLAST_IKT_R11!A48</f>
        <v>47</v>
      </c>
      <c r="B51" s="361">
        <f>OBLAST_IKT_R11!B48</f>
        <v>44</v>
      </c>
      <c r="C51" s="813"/>
      <c r="D51" s="824" t="str">
        <f>OBLAST_IKT_R11!C48</f>
        <v>Удмурдская Республика</v>
      </c>
      <c r="E51" s="452">
        <f>OBLAST_IKT_R11!D48</f>
        <v>7420</v>
      </c>
      <c r="F51" s="439">
        <f>OBLAST_IKT_R11!E48</f>
        <v>50.232840656003241</v>
      </c>
      <c r="G51" s="353">
        <f>OBLAST_IKT_R11!F48</f>
        <v>1498</v>
      </c>
      <c r="H51" s="439">
        <f>OBLAST_IKT_R11!G48</f>
        <v>34.712950600801065</v>
      </c>
      <c r="I51" s="353">
        <f>OBLAST_IKT_R11!H48</f>
        <v>5953</v>
      </c>
      <c r="J51" s="478">
        <f>OBLAST_IKT_R11!I48</f>
        <v>43.96102805308248</v>
      </c>
      <c r="K51" s="830">
        <f>OBLAST_IKT_R11!J48</f>
        <v>20.104683935042274</v>
      </c>
      <c r="L51" s="800">
        <f>OBLAST_IKT_R11!K48</f>
        <v>22.67037552155772</v>
      </c>
    </row>
    <row r="52" spans="1:12" s="814" customFormat="1" ht="15.75" thickBot="1" x14ac:dyDescent="0.3">
      <c r="A52" s="363"/>
      <c r="B52" s="300"/>
      <c r="C52" s="602"/>
      <c r="D52" s="825" t="str">
        <f>OBLAST_IKT_R11!C49</f>
        <v>Всего по России</v>
      </c>
      <c r="E52" s="299">
        <f>OBLAST_IKT_R11!D49</f>
        <v>505112</v>
      </c>
      <c r="F52" s="603">
        <f>OBLAST_IKT_R11!E49</f>
        <v>73.175715519960505</v>
      </c>
      <c r="G52" s="300">
        <f>OBLAST_IKT_R11!F49</f>
        <v>94143</v>
      </c>
      <c r="H52" s="603">
        <f>OBLAST_IKT_R11!G49</f>
        <v>31.221652167447395</v>
      </c>
      <c r="I52" s="300">
        <f>OBLAST_IKT_R11!H49</f>
        <v>375596</v>
      </c>
      <c r="J52" s="604">
        <f>OBLAST_IKT_R11!I49</f>
        <v>45.577695183122287</v>
      </c>
      <c r="K52" s="831">
        <f>OBLAST_IKT_R11!J49</f>
        <v>20.04155499117595</v>
      </c>
      <c r="L52" s="831">
        <f>OBLAST_IKT_R11!K49</f>
        <v>24.056502128861116</v>
      </c>
    </row>
    <row r="53" spans="1:12" x14ac:dyDescent="0.25">
      <c r="A53" s="365">
        <f>OBLAST_IKT_R11!A50</f>
        <v>48</v>
      </c>
      <c r="B53" s="366">
        <f>OBLAST_IKT_R11!B50</f>
        <v>73</v>
      </c>
      <c r="C53" s="605"/>
      <c r="D53" s="826" t="str">
        <f>OBLAST_IKT_R11!C50</f>
        <v>Ярославская область</v>
      </c>
      <c r="E53" s="303">
        <f>OBLAST_IKT_R11!D50</f>
        <v>3505</v>
      </c>
      <c r="F53" s="455">
        <f>OBLAST_IKT_R11!E50</f>
        <v>37.99212598425197</v>
      </c>
      <c r="G53" s="304">
        <f>OBLAST_IKT_R11!F50</f>
        <v>652</v>
      </c>
      <c r="H53" s="455">
        <f>OBLAST_IKT_R11!G50</f>
        <v>42.638036809815951</v>
      </c>
      <c r="I53" s="304">
        <f>OBLAST_IKT_R11!H50</f>
        <v>2674</v>
      </c>
      <c r="J53" s="492">
        <f>OBLAST_IKT_R11!I50</f>
        <v>25.691847419596108</v>
      </c>
      <c r="K53" s="832">
        <f>OBLAST_IKT_R11!J50</f>
        <v>19.603126879134095</v>
      </c>
      <c r="L53" s="801">
        <f>OBLAST_IKT_R11!K50</f>
        <v>15.840745446844556</v>
      </c>
    </row>
    <row r="54" spans="1:12" x14ac:dyDescent="0.25">
      <c r="A54" s="358">
        <f>OBLAST_IKT_R11!A51</f>
        <v>49</v>
      </c>
      <c r="B54" s="341">
        <f>OBLAST_IKT_R11!B51</f>
        <v>84</v>
      </c>
      <c r="C54" s="599"/>
      <c r="D54" s="823" t="str">
        <f>OBLAST_IKT_R11!C51</f>
        <v>Республика Хакасия</v>
      </c>
      <c r="E54" s="307">
        <f>OBLAST_IKT_R11!D51</f>
        <v>2201</v>
      </c>
      <c r="F54" s="437">
        <f>OBLAST_IKT_R11!E51</f>
        <v>55.878186968838527</v>
      </c>
      <c r="G54" s="308">
        <f>OBLAST_IKT_R11!F51</f>
        <v>385</v>
      </c>
      <c r="H54" s="437">
        <f>OBLAST_IKT_R11!G51</f>
        <v>24.935064935064936</v>
      </c>
      <c r="I54" s="308">
        <f>OBLAST_IKT_R11!H51</f>
        <v>1579</v>
      </c>
      <c r="J54" s="471">
        <f>OBLAST_IKT_R11!I51</f>
        <v>40.025332488917037</v>
      </c>
      <c r="K54" s="829">
        <f>OBLAST_IKT_R11!J51</f>
        <v>19.602851323828922</v>
      </c>
      <c r="L54" s="799">
        <f>OBLAST_IKT_R11!K51</f>
        <v>0</v>
      </c>
    </row>
    <row r="55" spans="1:12" x14ac:dyDescent="0.25">
      <c r="A55" s="358">
        <f>OBLAST_IKT_R11!A52</f>
        <v>50</v>
      </c>
      <c r="B55" s="341">
        <f>OBLAST_IKT_R11!B52</f>
        <v>24</v>
      </c>
      <c r="C55" s="599"/>
      <c r="D55" s="823" t="str">
        <f>OBLAST_IKT_R11!C52</f>
        <v>Костромская область</v>
      </c>
      <c r="E55" s="307">
        <f>OBLAST_IKT_R11!D52</f>
        <v>2651</v>
      </c>
      <c r="F55" s="437">
        <f>OBLAST_IKT_R11!E52</f>
        <v>63.844252163164406</v>
      </c>
      <c r="G55" s="308">
        <f>OBLAST_IKT_R11!F52</f>
        <v>501</v>
      </c>
      <c r="H55" s="437">
        <f>OBLAST_IKT_R11!G52</f>
        <v>12.17564870259481</v>
      </c>
      <c r="I55" s="308">
        <f>OBLAST_IKT_R11!H52</f>
        <v>2066</v>
      </c>
      <c r="J55" s="471">
        <f>OBLAST_IKT_R11!I52</f>
        <v>47.192642787996128</v>
      </c>
      <c r="K55" s="829">
        <f>OBLAST_IKT_R11!J52</f>
        <v>19.516945851188158</v>
      </c>
      <c r="L55" s="799">
        <f>OBLAST_IKT_R11!K52</f>
        <v>28.739386022207707</v>
      </c>
    </row>
    <row r="56" spans="1:12" x14ac:dyDescent="0.25">
      <c r="A56" s="358">
        <f>OBLAST_IKT_R11!A53</f>
        <v>51</v>
      </c>
      <c r="B56" s="341">
        <f>OBLAST_IKT_R11!B53</f>
        <v>32</v>
      </c>
      <c r="C56" s="805"/>
      <c r="D56" s="823" t="str">
        <f>OBLAST_IKT_R11!C53</f>
        <v>Курская область</v>
      </c>
      <c r="E56" s="307">
        <f>OBLAST_IKT_R11!D53</f>
        <v>3441</v>
      </c>
      <c r="F56" s="437">
        <f>OBLAST_IKT_R11!E53</f>
        <v>33.475562451512801</v>
      </c>
      <c r="G56" s="308">
        <f>OBLAST_IKT_R11!F53</f>
        <v>641</v>
      </c>
      <c r="H56" s="437">
        <f>OBLAST_IKT_R11!G53</f>
        <v>9.6723868954758192</v>
      </c>
      <c r="I56" s="308">
        <f>OBLAST_IKT_R11!H53</f>
        <v>2645</v>
      </c>
      <c r="J56" s="471">
        <f>OBLAST_IKT_R11!I53</f>
        <v>38.034026465028354</v>
      </c>
      <c r="K56" s="829">
        <f>OBLAST_IKT_R11!J53</f>
        <v>19.506999391357276</v>
      </c>
      <c r="L56" s="799">
        <f>OBLAST_IKT_R11!K53</f>
        <v>26.104598737601442</v>
      </c>
    </row>
    <row r="57" spans="1:12" x14ac:dyDescent="0.25">
      <c r="A57" s="358">
        <f>OBLAST_IKT_R11!A54</f>
        <v>52</v>
      </c>
      <c r="B57" s="341">
        <f>OBLAST_IKT_R11!B54</f>
        <v>30</v>
      </c>
      <c r="C57" s="599"/>
      <c r="D57" s="823" t="str">
        <f>OBLAST_IKT_R11!C54</f>
        <v>Республика Марий Эл</v>
      </c>
      <c r="E57" s="307">
        <f>OBLAST_IKT_R11!D54</f>
        <v>2360</v>
      </c>
      <c r="F57" s="437">
        <f>OBLAST_IKT_R11!E54</f>
        <v>49.367088607594937</v>
      </c>
      <c r="G57" s="308">
        <f>OBLAST_IKT_R11!F54</f>
        <v>381</v>
      </c>
      <c r="H57" s="437">
        <f>OBLAST_IKT_R11!G54</f>
        <v>-6.0367454068241466</v>
      </c>
      <c r="I57" s="308">
        <f>OBLAST_IKT_R11!H54</f>
        <v>1583</v>
      </c>
      <c r="J57" s="471">
        <f>OBLAST_IKT_R11!I54</f>
        <v>31.585596967782692</v>
      </c>
      <c r="K57" s="829">
        <f>OBLAST_IKT_R11!J54</f>
        <v>19.39918533604888</v>
      </c>
      <c r="L57" s="799">
        <f>OBLAST_IKT_R11!K54</f>
        <v>27.168796234028246</v>
      </c>
    </row>
    <row r="58" spans="1:12" ht="15.75" thickBot="1" x14ac:dyDescent="0.3">
      <c r="A58" s="360">
        <f>OBLAST_IKT_R11!A55</f>
        <v>53</v>
      </c>
      <c r="B58" s="361">
        <f>OBLAST_IKT_R11!B55</f>
        <v>56</v>
      </c>
      <c r="C58" s="600"/>
      <c r="D58" s="824" t="str">
        <f>OBLAST_IKT_R11!C55</f>
        <v>Архангельская область с НАО</v>
      </c>
      <c r="E58" s="452">
        <f>OBLAST_IKT_R11!D55</f>
        <v>5897</v>
      </c>
      <c r="F58" s="439">
        <f>OBLAST_IKT_R11!E55</f>
        <v>42.957575757575754</v>
      </c>
      <c r="G58" s="353">
        <f>OBLAST_IKT_R11!F55</f>
        <v>1085</v>
      </c>
      <c r="H58" s="439">
        <f>OBLAST_IKT_R11!G55</f>
        <v>31.059907834101381</v>
      </c>
      <c r="I58" s="353">
        <f>OBLAST_IKT_R11!H55</f>
        <v>4512</v>
      </c>
      <c r="J58" s="478">
        <f>OBLAST_IKT_R11!I55</f>
        <v>35.726950354609926</v>
      </c>
      <c r="K58" s="830">
        <f>OBLAST_IKT_R11!J55</f>
        <v>19.38538502769341</v>
      </c>
      <c r="L58" s="800">
        <f>OBLAST_IKT_R11!K55</f>
        <v>20.504385964912281</v>
      </c>
    </row>
    <row r="59" spans="1:12" s="814" customFormat="1" ht="15.75" thickBot="1" x14ac:dyDescent="0.3">
      <c r="A59" s="363">
        <f>OBLAST_IKT_R11!A56</f>
        <v>54</v>
      </c>
      <c r="B59" s="300">
        <f>OBLAST_IKT_R11!B56</f>
        <v>58</v>
      </c>
      <c r="C59" s="602"/>
      <c r="D59" s="825" t="str">
        <f>OBLAST_IKT_R11!C56</f>
        <v>Архангельская область</v>
      </c>
      <c r="E59" s="299">
        <f>OBLAST_IKT_R11!D56</f>
        <v>5740</v>
      </c>
      <c r="F59" s="603">
        <f>OBLAST_IKT_R11!E56</f>
        <v>43.571785892946473</v>
      </c>
      <c r="G59" s="300">
        <f>OBLAST_IKT_R11!F56</f>
        <v>1053</v>
      </c>
      <c r="H59" s="603">
        <f>OBLAST_IKT_R11!G56</f>
        <v>32.003798670465336</v>
      </c>
      <c r="I59" s="300">
        <f>OBLAST_IKT_R11!H56</f>
        <v>4401</v>
      </c>
      <c r="J59" s="604">
        <f>OBLAST_IKT_R11!I56</f>
        <v>36.150874801181551</v>
      </c>
      <c r="K59" s="831">
        <f>OBLAST_IKT_R11!J56</f>
        <v>19.306930693069308</v>
      </c>
      <c r="L59" s="831">
        <f>OBLAST_IKT_R11!K56</f>
        <v>20.306296086216676</v>
      </c>
    </row>
    <row r="60" spans="1:12" x14ac:dyDescent="0.25">
      <c r="A60" s="365">
        <f>OBLAST_IKT_R11!A57</f>
        <v>55</v>
      </c>
      <c r="B60" s="366">
        <f>OBLAST_IKT_R11!B57</f>
        <v>40</v>
      </c>
      <c r="C60" s="605"/>
      <c r="D60" s="826" t="str">
        <f>OBLAST_IKT_R11!C57</f>
        <v>Иркутская область</v>
      </c>
      <c r="E60" s="303">
        <f>OBLAST_IKT_R11!D57</f>
        <v>8501</v>
      </c>
      <c r="F60" s="455">
        <f>OBLAST_IKT_R11!E57</f>
        <v>61.431826813520694</v>
      </c>
      <c r="G60" s="304">
        <f>OBLAST_IKT_R11!F57</f>
        <v>1533</v>
      </c>
      <c r="H60" s="455">
        <f>OBLAST_IKT_R11!G57</f>
        <v>22.570123939986953</v>
      </c>
      <c r="I60" s="304">
        <f>OBLAST_IKT_R11!H57</f>
        <v>6571</v>
      </c>
      <c r="J60" s="492">
        <f>OBLAST_IKT_R11!I57</f>
        <v>43.448485770811139</v>
      </c>
      <c r="K60" s="832">
        <f>OBLAST_IKT_R11!J57</f>
        <v>18.916584402764066</v>
      </c>
      <c r="L60" s="801">
        <f>OBLAST_IKT_R11!K57</f>
        <v>24.209667550479299</v>
      </c>
    </row>
    <row r="61" spans="1:12" x14ac:dyDescent="0.25">
      <c r="A61" s="358">
        <f>OBLAST_IKT_R11!A58</f>
        <v>56</v>
      </c>
      <c r="B61" s="341">
        <f>OBLAST_IKT_R11!B58</f>
        <v>51</v>
      </c>
      <c r="C61" s="599"/>
      <c r="D61" s="823" t="str">
        <f>OBLAST_IKT_R11!C58</f>
        <v>Вологодская область</v>
      </c>
      <c r="E61" s="307">
        <f>OBLAST_IKT_R11!D58</f>
        <v>4962</v>
      </c>
      <c r="F61" s="437">
        <f>OBLAST_IKT_R11!E58</f>
        <v>42.750287686996543</v>
      </c>
      <c r="G61" s="308">
        <f>OBLAST_IKT_R11!F58</f>
        <v>858</v>
      </c>
      <c r="H61" s="437">
        <f>OBLAST_IKT_R11!G58</f>
        <v>17.016317016317018</v>
      </c>
      <c r="I61" s="308">
        <f>OBLAST_IKT_R11!H58</f>
        <v>3768</v>
      </c>
      <c r="J61" s="471">
        <f>OBLAST_IKT_R11!I58</f>
        <v>31.369426751592357</v>
      </c>
      <c r="K61" s="829">
        <f>OBLAST_IKT_R11!J58</f>
        <v>18.547341115434502</v>
      </c>
      <c r="L61" s="799">
        <f>OBLAST_IKT_R11!K58</f>
        <v>21.588841722255914</v>
      </c>
    </row>
    <row r="62" spans="1:12" x14ac:dyDescent="0.25">
      <c r="A62" s="358">
        <f>OBLAST_IKT_R11!A59</f>
        <v>57</v>
      </c>
      <c r="B62" s="341">
        <f>OBLAST_IKT_R11!B59</f>
        <v>69</v>
      </c>
      <c r="C62" s="599"/>
      <c r="D62" s="823" t="str">
        <f>OBLAST_IKT_R11!C59</f>
        <v>Республика Татарстан</v>
      </c>
      <c r="E62" s="307">
        <f>OBLAST_IKT_R11!D59</f>
        <v>16231</v>
      </c>
      <c r="F62" s="437">
        <f>OBLAST_IKT_R11!E59</f>
        <v>60.782565626547793</v>
      </c>
      <c r="G62" s="308">
        <f>OBLAST_IKT_R11!F59</f>
        <v>2766</v>
      </c>
      <c r="H62" s="437">
        <f>OBLAST_IKT_R11!G59</f>
        <v>41.829356471438899</v>
      </c>
      <c r="I62" s="308">
        <f>OBLAST_IKT_R11!H59</f>
        <v>12286</v>
      </c>
      <c r="J62" s="471">
        <f>OBLAST_IKT_R11!I59</f>
        <v>37.56307992837376</v>
      </c>
      <c r="K62" s="829">
        <f>OBLAST_IKT_R11!J59</f>
        <v>18.376295508902469</v>
      </c>
      <c r="L62" s="799">
        <f>OBLAST_IKT_R11!K59</f>
        <v>17.33836206896552</v>
      </c>
    </row>
    <row r="63" spans="1:12" x14ac:dyDescent="0.25">
      <c r="A63" s="358">
        <f>OBLAST_IKT_R11!A60</f>
        <v>58</v>
      </c>
      <c r="B63" s="341">
        <f>OBLAST_IKT_R11!B60</f>
        <v>65</v>
      </c>
      <c r="C63" s="599"/>
      <c r="D63" s="823" t="str">
        <f>OBLAST_IKT_R11!C60</f>
        <v>Белгородская область</v>
      </c>
      <c r="E63" s="307">
        <f>OBLAST_IKT_R11!D60</f>
        <v>4359</v>
      </c>
      <c r="F63" s="437">
        <f>OBLAST_IKT_R11!E60</f>
        <v>52.359314924851454</v>
      </c>
      <c r="G63" s="308">
        <f>OBLAST_IKT_R11!F60</f>
        <v>751</v>
      </c>
      <c r="H63" s="437">
        <f>OBLAST_IKT_R11!G60</f>
        <v>36.085219707057256</v>
      </c>
      <c r="I63" s="308">
        <f>OBLAST_IKT_R11!H60</f>
        <v>3340</v>
      </c>
      <c r="J63" s="471">
        <f>OBLAST_IKT_R11!I60</f>
        <v>35.508982035928142</v>
      </c>
      <c r="K63" s="829">
        <f>OBLAST_IKT_R11!J60</f>
        <v>18.35736983622586</v>
      </c>
      <c r="L63" s="799">
        <f>OBLAST_IKT_R11!K60</f>
        <v>18.223234624145785</v>
      </c>
    </row>
    <row r="64" spans="1:12" x14ac:dyDescent="0.25">
      <c r="A64" s="358">
        <f>OBLAST_IKT_R11!A61</f>
        <v>59</v>
      </c>
      <c r="B64" s="341">
        <f>OBLAST_IKT_R11!B61</f>
        <v>76</v>
      </c>
      <c r="C64" s="599"/>
      <c r="D64" s="823" t="str">
        <f>OBLAST_IKT_R11!C61</f>
        <v>Ставропольский край</v>
      </c>
      <c r="E64" s="307">
        <f>OBLAST_IKT_R11!D61</f>
        <v>9271</v>
      </c>
      <c r="F64" s="437">
        <f>OBLAST_IKT_R11!E61</f>
        <v>69.20970980105858</v>
      </c>
      <c r="G64" s="308">
        <f>OBLAST_IKT_R11!F61</f>
        <v>1543</v>
      </c>
      <c r="H64" s="437">
        <f>OBLAST_IKT_R11!G61</f>
        <v>52.041477640959165</v>
      </c>
      <c r="I64" s="308">
        <f>OBLAST_IKT_R11!H61</f>
        <v>7266</v>
      </c>
      <c r="J64" s="471">
        <f>OBLAST_IKT_R11!I61</f>
        <v>41.329479768786129</v>
      </c>
      <c r="K64" s="829">
        <f>OBLAST_IKT_R11!J61</f>
        <v>17.516176637529799</v>
      </c>
      <c r="L64" s="799">
        <f>OBLAST_IKT_R11!K61</f>
        <v>14.791125324805115</v>
      </c>
    </row>
    <row r="65" spans="1:12" x14ac:dyDescent="0.25">
      <c r="A65" s="358">
        <f>OBLAST_IKT_R11!A62</f>
        <v>60</v>
      </c>
      <c r="B65" s="341">
        <f>OBLAST_IKT_R11!B62</f>
        <v>74</v>
      </c>
      <c r="C65" s="599"/>
      <c r="D65" s="823" t="str">
        <f>OBLAST_IKT_R11!C62</f>
        <v>Орловская область</v>
      </c>
      <c r="E65" s="307">
        <f>OBLAST_IKT_R11!D62</f>
        <v>2167</v>
      </c>
      <c r="F65" s="437">
        <f>OBLAST_IKT_R11!E62</f>
        <v>56.123919308357351</v>
      </c>
      <c r="G65" s="308">
        <f>OBLAST_IKT_R11!F62</f>
        <v>342</v>
      </c>
      <c r="H65" s="437">
        <f>OBLAST_IKT_R11!G62</f>
        <v>48.538011695906427</v>
      </c>
      <c r="I65" s="308">
        <f>OBLAST_IKT_R11!H62</f>
        <v>1624</v>
      </c>
      <c r="J65" s="471">
        <f>OBLAST_IKT_R11!I62</f>
        <v>39.408866995073893</v>
      </c>
      <c r="K65" s="829">
        <f>OBLAST_IKT_R11!J62</f>
        <v>17.395727365208547</v>
      </c>
      <c r="L65" s="799">
        <f>OBLAST_IKT_R11!K62</f>
        <v>15.172413793103448</v>
      </c>
    </row>
    <row r="66" spans="1:12" x14ac:dyDescent="0.25">
      <c r="A66" s="358">
        <f>OBLAST_IKT_R11!A63</f>
        <v>61</v>
      </c>
      <c r="B66" s="341">
        <f>OBLAST_IKT_R11!B63</f>
        <v>50</v>
      </c>
      <c r="C66" s="599"/>
      <c r="D66" s="823" t="str">
        <f>OBLAST_IKT_R11!C63</f>
        <v>Саратовская область</v>
      </c>
      <c r="E66" s="307">
        <f>OBLAST_IKT_R11!D63</f>
        <v>8702</v>
      </c>
      <c r="F66" s="437">
        <f>OBLAST_IKT_R11!E63</f>
        <v>88.640797745501843</v>
      </c>
      <c r="G66" s="308">
        <f>OBLAST_IKT_R11!F63</f>
        <v>1380</v>
      </c>
      <c r="H66" s="437">
        <f>OBLAST_IKT_R11!G63</f>
        <v>33.985507246376812</v>
      </c>
      <c r="I66" s="308">
        <f>OBLAST_IKT_R11!H63</f>
        <v>6660</v>
      </c>
      <c r="J66" s="471">
        <f>OBLAST_IKT_R11!I63</f>
        <v>50.525525525525531</v>
      </c>
      <c r="K66" s="829">
        <f>OBLAST_IKT_R11!J63</f>
        <v>17.164179104477611</v>
      </c>
      <c r="L66" s="799">
        <f>OBLAST_IKT_R11!K63</f>
        <v>21.659533999048978</v>
      </c>
    </row>
    <row r="67" spans="1:12" x14ac:dyDescent="0.25">
      <c r="A67" s="358">
        <f>OBLAST_IKT_R11!A64</f>
        <v>62</v>
      </c>
      <c r="B67" s="341">
        <f>OBLAST_IKT_R11!B64</f>
        <v>67</v>
      </c>
      <c r="C67" s="599"/>
      <c r="D67" s="823" t="str">
        <f>OBLAST_IKT_R11!C64</f>
        <v>Республика Карелия</v>
      </c>
      <c r="E67" s="307">
        <f>OBLAST_IKT_R11!D64</f>
        <v>3362</v>
      </c>
      <c r="F67" s="437">
        <f>OBLAST_IKT_R11!E64</f>
        <v>49.555160142348754</v>
      </c>
      <c r="G67" s="308">
        <f>OBLAST_IKT_R11!F64</f>
        <v>524</v>
      </c>
      <c r="H67" s="437">
        <f>OBLAST_IKT_R11!G64</f>
        <v>31.106870229007633</v>
      </c>
      <c r="I67" s="308">
        <f>OBLAST_IKT_R11!H64</f>
        <v>2588</v>
      </c>
      <c r="J67" s="471">
        <f>OBLAST_IKT_R11!I64</f>
        <v>35.857805255023187</v>
      </c>
      <c r="K67" s="829">
        <f>OBLAST_IKT_R11!J64</f>
        <v>16.838046272493575</v>
      </c>
      <c r="L67" s="799">
        <f>OBLAST_IKT_R11!K64</f>
        <v>17.862444334487879</v>
      </c>
    </row>
    <row r="68" spans="1:12" x14ac:dyDescent="0.25">
      <c r="A68" s="358">
        <f>OBLAST_IKT_R11!A65</f>
        <v>63</v>
      </c>
      <c r="B68" s="341">
        <f>OBLAST_IKT_R11!B65</f>
        <v>52</v>
      </c>
      <c r="C68" s="599"/>
      <c r="D68" s="823" t="str">
        <f>OBLAST_IKT_R11!C65</f>
        <v>Приморский край</v>
      </c>
      <c r="E68" s="307">
        <f>OBLAST_IKT_R11!D65</f>
        <v>6371</v>
      </c>
      <c r="F68" s="437">
        <f>OBLAST_IKT_R11!E65</f>
        <v>87.935103244837748</v>
      </c>
      <c r="G68" s="308">
        <f>OBLAST_IKT_R11!F65</f>
        <v>999</v>
      </c>
      <c r="H68" s="437">
        <f>OBLAST_IKT_R11!G65</f>
        <v>34.434434434434436</v>
      </c>
      <c r="I68" s="308">
        <f>OBLAST_IKT_R11!H65</f>
        <v>5063</v>
      </c>
      <c r="J68" s="471">
        <f>OBLAST_IKT_R11!I65</f>
        <v>51.056685759431161</v>
      </c>
      <c r="K68" s="829">
        <f>OBLAST_IKT_R11!J65</f>
        <v>16.479709666776639</v>
      </c>
      <c r="L68" s="799">
        <f>OBLAST_IKT_R11!K65</f>
        <v>20.906479412703479</v>
      </c>
    </row>
    <row r="69" spans="1:12" x14ac:dyDescent="0.25">
      <c r="A69" s="358">
        <f>OBLAST_IKT_R11!A66</f>
        <v>64</v>
      </c>
      <c r="B69" s="341">
        <f>OBLAST_IKT_R11!B66</f>
        <v>46</v>
      </c>
      <c r="C69" s="599"/>
      <c r="D69" s="823" t="str">
        <f>OBLAST_IKT_R11!C66</f>
        <v>Республика Тыва</v>
      </c>
      <c r="E69" s="307">
        <f>OBLAST_IKT_R11!D66</f>
        <v>967</v>
      </c>
      <c r="F69" s="437">
        <f>OBLAST_IKT_R11!E66</f>
        <v>77.106227106227109</v>
      </c>
      <c r="G69" s="308">
        <f>OBLAST_IKT_R11!F66</f>
        <v>120</v>
      </c>
      <c r="H69" s="437">
        <f>OBLAST_IKT_R11!G66</f>
        <v>-1.6666666666666667</v>
      </c>
      <c r="I69" s="308">
        <f>OBLAST_IKT_R11!H66</f>
        <v>609</v>
      </c>
      <c r="J69" s="471">
        <f>OBLAST_IKT_R11!I66</f>
        <v>31.03448275862069</v>
      </c>
      <c r="K69" s="829">
        <f>OBLAST_IKT_R11!J66</f>
        <v>16.460905349794238</v>
      </c>
      <c r="L69" s="799">
        <f>OBLAST_IKT_R11!K66</f>
        <v>22.509225092250922</v>
      </c>
    </row>
    <row r="70" spans="1:12" x14ac:dyDescent="0.25">
      <c r="A70" s="358">
        <f>OBLAST_IKT_R11!A67</f>
        <v>65</v>
      </c>
      <c r="B70" s="341">
        <f>OBLAST_IKT_R11!B67</f>
        <v>45</v>
      </c>
      <c r="C70" s="599"/>
      <c r="D70" s="823" t="str">
        <f>OBLAST_IKT_R11!C67</f>
        <v>Омская область</v>
      </c>
      <c r="E70" s="307">
        <f>OBLAST_IKT_R11!D67</f>
        <v>6859</v>
      </c>
      <c r="F70" s="437">
        <f>OBLAST_IKT_R11!E67</f>
        <v>80.928514903719346</v>
      </c>
      <c r="G70" s="308">
        <f>OBLAST_IKT_R11!F67</f>
        <v>1082</v>
      </c>
      <c r="H70" s="437">
        <f>OBLAST_IKT_R11!G67</f>
        <v>25.970425138632162</v>
      </c>
      <c r="I70" s="308">
        <f>OBLAST_IKT_R11!H67</f>
        <v>5532</v>
      </c>
      <c r="J70" s="471">
        <f>OBLAST_IKT_R11!I67</f>
        <v>50.578452639190161</v>
      </c>
      <c r="K70" s="829">
        <f>OBLAST_IKT_R11!J67</f>
        <v>16.359237980042334</v>
      </c>
      <c r="L70" s="799">
        <f>OBLAST_IKT_R11!K67</f>
        <v>22.659123055162659</v>
      </c>
    </row>
    <row r="71" spans="1:12" x14ac:dyDescent="0.25">
      <c r="A71" s="358">
        <f>OBLAST_IKT_R11!A68</f>
        <v>66</v>
      </c>
      <c r="B71" s="341">
        <f>OBLAST_IKT_R11!B68</f>
        <v>38</v>
      </c>
      <c r="C71" s="599"/>
      <c r="D71" s="823" t="str">
        <f>OBLAST_IKT_R11!C68</f>
        <v>Алтайский край</v>
      </c>
      <c r="E71" s="307">
        <f>OBLAST_IKT_R11!D68</f>
        <v>10292</v>
      </c>
      <c r="F71" s="437">
        <f>OBLAST_IKT_R11!E68</f>
        <v>68.5003274394237</v>
      </c>
      <c r="G71" s="308">
        <f>OBLAST_IKT_R11!F68</f>
        <v>1528</v>
      </c>
      <c r="H71" s="437">
        <f>OBLAST_IKT_R11!G68</f>
        <v>8.0497382198952874</v>
      </c>
      <c r="I71" s="308">
        <f>OBLAST_IKT_R11!H68</f>
        <v>7990</v>
      </c>
      <c r="J71" s="471">
        <f>OBLAST_IKT_R11!I68</f>
        <v>45.49436795994994</v>
      </c>
      <c r="K71" s="829">
        <f>OBLAST_IKT_R11!J68</f>
        <v>16.053792813616305</v>
      </c>
      <c r="L71" s="799">
        <f>OBLAST_IKT_R11!K68</f>
        <v>24.392361111111111</v>
      </c>
    </row>
    <row r="72" spans="1:12" x14ac:dyDescent="0.25">
      <c r="A72" s="358">
        <f>OBLAST_IKT_R11!A69</f>
        <v>67</v>
      </c>
      <c r="B72" s="341">
        <f>OBLAST_IKT_R11!B69</f>
        <v>53</v>
      </c>
      <c r="C72" s="599"/>
      <c r="D72" s="823" t="str">
        <f>OBLAST_IKT_R11!C69</f>
        <v>Республика Коми</v>
      </c>
      <c r="E72" s="307">
        <f>OBLAST_IKT_R11!D69</f>
        <v>5042</v>
      </c>
      <c r="F72" s="437">
        <f>OBLAST_IKT_R11!E69</f>
        <v>24.156611672001972</v>
      </c>
      <c r="G72" s="308">
        <f>OBLAST_IKT_R11!F69</f>
        <v>786</v>
      </c>
      <c r="H72" s="437">
        <f>OBLAST_IKT_R11!G69</f>
        <v>0.38167938931297707</v>
      </c>
      <c r="I72" s="308">
        <f>OBLAST_IKT_R11!H69</f>
        <v>4175</v>
      </c>
      <c r="J72" s="471">
        <f>OBLAST_IKT_R11!I69</f>
        <v>28.694610778443113</v>
      </c>
      <c r="K72" s="829">
        <f>OBLAST_IKT_R11!J69</f>
        <v>15.84357992340254</v>
      </c>
      <c r="L72" s="799">
        <f>OBLAST_IKT_R11!K69</f>
        <v>20.824468085106382</v>
      </c>
    </row>
    <row r="73" spans="1:12" x14ac:dyDescent="0.25">
      <c r="A73" s="358">
        <f>OBLAST_IKT_R11!A70</f>
        <v>68</v>
      </c>
      <c r="B73" s="341">
        <f>OBLAST_IKT_R11!B70</f>
        <v>57</v>
      </c>
      <c r="C73" s="805"/>
      <c r="D73" s="823" t="str">
        <f>OBLAST_IKT_R11!C70</f>
        <v>Ростовская область</v>
      </c>
      <c r="E73" s="307">
        <f>OBLAST_IKT_R11!D70</f>
        <v>13403</v>
      </c>
      <c r="F73" s="437">
        <f>OBLAST_IKT_R11!E70</f>
        <v>83.678223927641497</v>
      </c>
      <c r="G73" s="308">
        <f>OBLAST_IKT_R11!F70</f>
        <v>2002</v>
      </c>
      <c r="H73" s="437">
        <f>OBLAST_IKT_R11!G70</f>
        <v>30.469530469530469</v>
      </c>
      <c r="I73" s="308">
        <f>OBLAST_IKT_R11!H70</f>
        <v>10795</v>
      </c>
      <c r="J73" s="471">
        <f>OBLAST_IKT_R11!I70</f>
        <v>49.66188050023159</v>
      </c>
      <c r="K73" s="829">
        <f>OBLAST_IKT_R11!J70</f>
        <v>15.644291630850981</v>
      </c>
      <c r="L73" s="799">
        <f>OBLAST_IKT_R11!K70</f>
        <v>20.392616466451802</v>
      </c>
    </row>
    <row r="74" spans="1:12" x14ac:dyDescent="0.25">
      <c r="A74" s="358">
        <f>OBLAST_IKT_R11!A71</f>
        <v>69</v>
      </c>
      <c r="B74" s="341">
        <f>OBLAST_IKT_R11!B71</f>
        <v>71</v>
      </c>
      <c r="C74" s="599"/>
      <c r="D74" s="823" t="str">
        <f>OBLAST_IKT_R11!C71</f>
        <v>Воронежская область</v>
      </c>
      <c r="E74" s="307">
        <f>OBLAST_IKT_R11!D71</f>
        <v>7320</v>
      </c>
      <c r="F74" s="437">
        <f>OBLAST_IKT_R11!E71</f>
        <v>56.577540106951872</v>
      </c>
      <c r="G74" s="308">
        <f>OBLAST_IKT_R11!F71</f>
        <v>1086</v>
      </c>
      <c r="H74" s="437">
        <f>OBLAST_IKT_R11!G71</f>
        <v>36.372007366482507</v>
      </c>
      <c r="I74" s="308">
        <f>OBLAST_IKT_R11!H71</f>
        <v>5875</v>
      </c>
      <c r="J74" s="471">
        <f>OBLAST_IKT_R11!I71</f>
        <v>42.0936170212766</v>
      </c>
      <c r="K74" s="829">
        <f>OBLAST_IKT_R11!J71</f>
        <v>15.601206723171959</v>
      </c>
      <c r="L74" s="799">
        <f>OBLAST_IKT_R11!K71</f>
        <v>16.882482286831173</v>
      </c>
    </row>
    <row r="75" spans="1:12" x14ac:dyDescent="0.25">
      <c r="A75" s="358">
        <f>OBLAST_IKT_R11!A72</f>
        <v>70</v>
      </c>
      <c r="B75" s="341">
        <f>OBLAST_IKT_R11!B72</f>
        <v>70</v>
      </c>
      <c r="C75" s="599"/>
      <c r="D75" s="823" t="str">
        <f>OBLAST_IKT_R11!C72</f>
        <v>Республика Башкортостан</v>
      </c>
      <c r="E75" s="307">
        <f>OBLAST_IKT_R11!D72</f>
        <v>13348</v>
      </c>
      <c r="F75" s="437">
        <f>OBLAST_IKT_R11!E72</f>
        <v>76.304319112402581</v>
      </c>
      <c r="G75" s="308">
        <f>OBLAST_IKT_R11!F72</f>
        <v>1921</v>
      </c>
      <c r="H75" s="437">
        <f>OBLAST_IKT_R11!G72</f>
        <v>38.261322228006243</v>
      </c>
      <c r="I75" s="308">
        <f>OBLAST_IKT_R11!H72</f>
        <v>10472</v>
      </c>
      <c r="J75" s="471">
        <f>OBLAST_IKT_R11!I72</f>
        <v>44.642857142857146</v>
      </c>
      <c r="K75" s="829">
        <f>OBLAST_IKT_R11!J72</f>
        <v>15.500685871056241</v>
      </c>
      <c r="L75" s="799">
        <f>OBLAST_IKT_R11!K72</f>
        <v>16.98410425318631</v>
      </c>
    </row>
    <row r="76" spans="1:12" x14ac:dyDescent="0.25">
      <c r="A76" s="358">
        <f>OBLAST_IKT_R11!A73</f>
        <v>71</v>
      </c>
      <c r="B76" s="341">
        <f>OBLAST_IKT_R11!B73</f>
        <v>85</v>
      </c>
      <c r="C76" s="599"/>
      <c r="D76" s="823" t="str">
        <f>OBLAST_IKT_R11!C73</f>
        <v>Еврейская автономная область</v>
      </c>
      <c r="E76" s="307">
        <f>OBLAST_IKT_R11!D73</f>
        <v>731</v>
      </c>
      <c r="F76" s="437">
        <f>OBLAST_IKT_R11!E73</f>
        <v>75.299760191846516</v>
      </c>
      <c r="G76" s="308">
        <f>OBLAST_IKT_R11!F73</f>
        <v>125</v>
      </c>
      <c r="H76" s="437">
        <f>OBLAST_IKT_R11!G73</f>
        <v>23.200000000000003</v>
      </c>
      <c r="I76" s="308">
        <f>OBLAST_IKT_R11!H73</f>
        <v>687</v>
      </c>
      <c r="J76" s="471">
        <f>OBLAST_IKT_R11!I73</f>
        <v>71.470160116448326</v>
      </c>
      <c r="K76" s="829">
        <f>OBLAST_IKT_R11!J73</f>
        <v>15.39408866995074</v>
      </c>
      <c r="L76" s="799">
        <f>OBLAST_IKT_R11!K73</f>
        <v>0</v>
      </c>
    </row>
    <row r="77" spans="1:12" x14ac:dyDescent="0.25">
      <c r="A77" s="358">
        <f>OBLAST_IKT_R11!A74</f>
        <v>72</v>
      </c>
      <c r="B77" s="341">
        <f>OBLAST_IKT_R11!B74</f>
        <v>49</v>
      </c>
      <c r="C77" s="599"/>
      <c r="D77" s="823" t="str">
        <f>OBLAST_IKT_R11!C74</f>
        <v>Кировская область</v>
      </c>
      <c r="E77" s="307">
        <f>OBLAST_IKT_R11!D74</f>
        <v>5759</v>
      </c>
      <c r="F77" s="437">
        <f>OBLAST_IKT_R11!E74</f>
        <v>38.570741097208852</v>
      </c>
      <c r="G77" s="308">
        <f>OBLAST_IKT_R11!F74</f>
        <v>836</v>
      </c>
      <c r="H77" s="437">
        <f>OBLAST_IKT_R11!G74</f>
        <v>-4.4258373205741632</v>
      </c>
      <c r="I77" s="308">
        <f>OBLAST_IKT_R11!H74</f>
        <v>4603</v>
      </c>
      <c r="J77" s="471">
        <f>OBLAST_IKT_R11!I74</f>
        <v>32.935042363675862</v>
      </c>
      <c r="K77" s="829">
        <f>OBLAST_IKT_R11!J74</f>
        <v>15.370472513329656</v>
      </c>
      <c r="L77" s="799">
        <f>OBLAST_IKT_R11!K74</f>
        <v>22.045454545454547</v>
      </c>
    </row>
    <row r="78" spans="1:12" x14ac:dyDescent="0.25">
      <c r="A78" s="358">
        <f>OBLAST_IKT_R11!A75</f>
        <v>73</v>
      </c>
      <c r="B78" s="341">
        <f>OBLAST_IKT_R11!B75</f>
        <v>61</v>
      </c>
      <c r="C78" s="599"/>
      <c r="D78" s="823" t="str">
        <f>OBLAST_IKT_R11!C75</f>
        <v>Мурманская область</v>
      </c>
      <c r="E78" s="307">
        <f>OBLAST_IKT_R11!D75</f>
        <v>4249</v>
      </c>
      <c r="F78" s="437">
        <f>OBLAST_IKT_R11!E75</f>
        <v>74.927953890489917</v>
      </c>
      <c r="G78" s="308">
        <f>OBLAST_IKT_R11!F75</f>
        <v>532</v>
      </c>
      <c r="H78" s="437">
        <f>OBLAST_IKT_R11!G75</f>
        <v>18.796992481203006</v>
      </c>
      <c r="I78" s="308">
        <f>OBLAST_IKT_R11!H75</f>
        <v>3027</v>
      </c>
      <c r="J78" s="471">
        <f>OBLAST_IKT_R11!I75</f>
        <v>40.70036339610175</v>
      </c>
      <c r="K78" s="829">
        <f>OBLAST_IKT_R11!J75</f>
        <v>14.948019106490587</v>
      </c>
      <c r="L78" s="799">
        <f>OBLAST_IKT_R11!K75</f>
        <v>19.398293668612482</v>
      </c>
    </row>
    <row r="79" spans="1:12" x14ac:dyDescent="0.25">
      <c r="A79" s="358">
        <f>OBLAST_IKT_R11!A76</f>
        <v>74</v>
      </c>
      <c r="B79" s="341">
        <f>OBLAST_IKT_R11!B76</f>
        <v>55</v>
      </c>
      <c r="C79" s="599"/>
      <c r="D79" s="823" t="str">
        <f>OBLAST_IKT_R11!C76</f>
        <v>Владимирская область</v>
      </c>
      <c r="E79" s="307">
        <f>OBLAST_IKT_R11!D76</f>
        <v>4564</v>
      </c>
      <c r="F79" s="437">
        <f>OBLAST_IKT_R11!E76</f>
        <v>63.408521303258148</v>
      </c>
      <c r="G79" s="308">
        <f>OBLAST_IKT_R11!F76</f>
        <v>652</v>
      </c>
      <c r="H79" s="437">
        <f>OBLAST_IKT_R11!G76</f>
        <v>21.012269938650306</v>
      </c>
      <c r="I79" s="308">
        <f>OBLAST_IKT_R11!H76</f>
        <v>3724</v>
      </c>
      <c r="J79" s="471">
        <f>OBLAST_IKT_R11!I76</f>
        <v>47.287862513426418</v>
      </c>
      <c r="K79" s="829">
        <f>OBLAST_IKT_R11!J76</f>
        <v>14.899451553930529</v>
      </c>
      <c r="L79" s="799">
        <f>OBLAST_IKT_R11!K76</f>
        <v>20.782889426957222</v>
      </c>
    </row>
    <row r="80" spans="1:12" x14ac:dyDescent="0.25">
      <c r="A80" s="358">
        <f>OBLAST_IKT_R11!A77</f>
        <v>75</v>
      </c>
      <c r="B80" s="341">
        <f>OBLAST_IKT_R11!B77</f>
        <v>62</v>
      </c>
      <c r="C80" s="599"/>
      <c r="D80" s="823" t="str">
        <f>OBLAST_IKT_R11!C77</f>
        <v>Брянская область</v>
      </c>
      <c r="E80" s="307">
        <f>OBLAST_IKT_R11!D77</f>
        <v>2851</v>
      </c>
      <c r="F80" s="437">
        <f>OBLAST_IKT_R11!E77</f>
        <v>76.861042183622828</v>
      </c>
      <c r="G80" s="308">
        <f>OBLAST_IKT_R11!F77</f>
        <v>398</v>
      </c>
      <c r="H80" s="437">
        <f>OBLAST_IKT_R11!G77</f>
        <v>29.899497487437188</v>
      </c>
      <c r="I80" s="308">
        <f>OBLAST_IKT_R11!H77</f>
        <v>2274</v>
      </c>
      <c r="J80" s="471">
        <f>OBLAST_IKT_R11!I77</f>
        <v>48.284960422163586</v>
      </c>
      <c r="K80" s="829">
        <f>OBLAST_IKT_R11!J77</f>
        <v>14.895209580838323</v>
      </c>
      <c r="L80" s="799">
        <f>OBLAST_IKT_R11!K77</f>
        <v>19.175257731958766</v>
      </c>
    </row>
    <row r="81" spans="1:12" x14ac:dyDescent="0.25">
      <c r="A81" s="358">
        <f>OBLAST_IKT_R11!A78</f>
        <v>76</v>
      </c>
      <c r="B81" s="341">
        <f>OBLAST_IKT_R11!B78</f>
        <v>77</v>
      </c>
      <c r="C81" s="599"/>
      <c r="D81" s="823" t="str">
        <f>OBLAST_IKT_R11!C78</f>
        <v>Краснодарский край</v>
      </c>
      <c r="E81" s="307">
        <f>OBLAST_IKT_R11!D78</f>
        <v>18997</v>
      </c>
      <c r="F81" s="437">
        <f>OBLAST_IKT_R11!E78</f>
        <v>67.655105462889424</v>
      </c>
      <c r="G81" s="308">
        <f>OBLAST_IKT_R11!F78</f>
        <v>2513</v>
      </c>
      <c r="H81" s="437">
        <f>OBLAST_IKT_R11!G78</f>
        <v>40.350179068842024</v>
      </c>
      <c r="I81" s="308">
        <f>OBLAST_IKT_R11!H78</f>
        <v>14911</v>
      </c>
      <c r="J81" s="471">
        <f>OBLAST_IKT_R11!I78</f>
        <v>40.976460331299045</v>
      </c>
      <c r="K81" s="829">
        <f>OBLAST_IKT_R11!J78</f>
        <v>14.422635445362719</v>
      </c>
      <c r="L81" s="799">
        <f>OBLAST_IKT_R11!K78</f>
        <v>14.553398058252426</v>
      </c>
    </row>
    <row r="82" spans="1:12" x14ac:dyDescent="0.25">
      <c r="A82" s="358">
        <f>OBLAST_IKT_R11!A79</f>
        <v>77</v>
      </c>
      <c r="B82" s="341">
        <f>OBLAST_IKT_R11!B79</f>
        <v>29</v>
      </c>
      <c r="C82" s="599"/>
      <c r="D82" s="823" t="str">
        <f>OBLAST_IKT_R11!C79</f>
        <v>г. Санкт-Петербург</v>
      </c>
      <c r="E82" s="307">
        <f>OBLAST_IKT_R11!D79</f>
        <v>19488</v>
      </c>
      <c r="F82" s="437">
        <f>OBLAST_IKT_R11!E79</f>
        <v>780.61455038409395</v>
      </c>
      <c r="G82" s="308">
        <f>OBLAST_IKT_R11!F79</f>
        <v>2285</v>
      </c>
      <c r="H82" s="437">
        <f>OBLAST_IKT_R11!G79</f>
        <v>74.354485776805262</v>
      </c>
      <c r="I82" s="308">
        <f>OBLAST_IKT_R11!H79</f>
        <v>13964</v>
      </c>
      <c r="J82" s="471">
        <f>OBLAST_IKT_R11!I79</f>
        <v>89.215124606130047</v>
      </c>
      <c r="K82" s="829">
        <f>OBLAST_IKT_R11!J79</f>
        <v>14.062403840236323</v>
      </c>
      <c r="L82" s="799">
        <f>OBLAST_IKT_R11!K79</f>
        <v>28.011472275334608</v>
      </c>
    </row>
    <row r="83" spans="1:12" x14ac:dyDescent="0.25">
      <c r="A83" s="358">
        <f>OBLAST_IKT_R11!A80</f>
        <v>78</v>
      </c>
      <c r="B83" s="341">
        <f>OBLAST_IKT_R11!B80</f>
        <v>66</v>
      </c>
      <c r="C83" s="599"/>
      <c r="D83" s="823" t="str">
        <f>OBLAST_IKT_R11!C80</f>
        <v>Амурская область</v>
      </c>
      <c r="E83" s="307">
        <f>OBLAST_IKT_R11!D80</f>
        <v>3567</v>
      </c>
      <c r="F83" s="437">
        <f>OBLAST_IKT_R11!E80</f>
        <v>67.937853107344637</v>
      </c>
      <c r="G83" s="308">
        <f>OBLAST_IKT_R11!F80</f>
        <v>461</v>
      </c>
      <c r="H83" s="437">
        <f>OBLAST_IKT_R11!G80</f>
        <v>28.633405639913235</v>
      </c>
      <c r="I83" s="308">
        <f>OBLAST_IKT_R11!H80</f>
        <v>3162</v>
      </c>
      <c r="J83" s="471">
        <f>OBLAST_IKT_R11!I80</f>
        <v>52.498418722327642</v>
      </c>
      <c r="K83" s="829">
        <f>OBLAST_IKT_R11!J80</f>
        <v>12.724261661606404</v>
      </c>
      <c r="L83" s="799">
        <f>OBLAST_IKT_R11!K80</f>
        <v>17.968323320589839</v>
      </c>
    </row>
    <row r="84" spans="1:12" x14ac:dyDescent="0.25">
      <c r="A84" s="358">
        <f>OBLAST_IKT_R11!A81</f>
        <v>79</v>
      </c>
      <c r="B84" s="341">
        <f>OBLAST_IKT_R11!B81</f>
        <v>68</v>
      </c>
      <c r="C84" s="599"/>
      <c r="D84" s="823" t="str">
        <f>OBLAST_IKT_R11!C81</f>
        <v>Волгоградская область</v>
      </c>
      <c r="E84" s="307">
        <f>OBLAST_IKT_R11!D81</f>
        <v>8563</v>
      </c>
      <c r="F84" s="437">
        <f>OBLAST_IKT_R11!E81</f>
        <v>49.728973596782652</v>
      </c>
      <c r="G84" s="308">
        <f>OBLAST_IKT_R11!F81</f>
        <v>1019</v>
      </c>
      <c r="H84" s="437">
        <f>OBLAST_IKT_R11!G81</f>
        <v>11.383709519136408</v>
      </c>
      <c r="I84" s="308">
        <f>OBLAST_IKT_R11!H81</f>
        <v>7287</v>
      </c>
      <c r="J84" s="471">
        <f>OBLAST_IKT_R11!I81</f>
        <v>41.786743515850148</v>
      </c>
      <c r="K84" s="829">
        <f>OBLAST_IKT_R11!J81</f>
        <v>12.268239826631351</v>
      </c>
      <c r="L84" s="799">
        <f>OBLAST_IKT_R11!K81</f>
        <v>17.551020408163264</v>
      </c>
    </row>
    <row r="85" spans="1:12" x14ac:dyDescent="0.25">
      <c r="A85" s="358">
        <f>OBLAST_IKT_R11!A82</f>
        <v>80</v>
      </c>
      <c r="B85" s="341">
        <f>OBLAST_IKT_R11!B82</f>
        <v>75</v>
      </c>
      <c r="C85" s="599"/>
      <c r="D85" s="823" t="str">
        <f>OBLAST_IKT_R11!C82</f>
        <v>Тверская оласть</v>
      </c>
      <c r="E85" s="307">
        <f>OBLAST_IKT_R11!D82</f>
        <v>4997</v>
      </c>
      <c r="F85" s="437">
        <f>OBLAST_IKT_R11!E82</f>
        <v>70.546075085324233</v>
      </c>
      <c r="G85" s="308">
        <f>OBLAST_IKT_R11!F82</f>
        <v>575</v>
      </c>
      <c r="H85" s="437">
        <f>OBLAST_IKT_R11!G82</f>
        <v>27.478260869565219</v>
      </c>
      <c r="I85" s="308">
        <f>OBLAST_IKT_R11!H82</f>
        <v>4133</v>
      </c>
      <c r="J85" s="471">
        <f>OBLAST_IKT_R11!I82</f>
        <v>42.850229857246553</v>
      </c>
      <c r="K85" s="829">
        <f>OBLAST_IKT_R11!J82</f>
        <v>12.213254035683942</v>
      </c>
      <c r="L85" s="799">
        <f>OBLAST_IKT_R11!K82</f>
        <v>15.005397625044981</v>
      </c>
    </row>
    <row r="86" spans="1:12" x14ac:dyDescent="0.25">
      <c r="A86" s="358">
        <f>OBLAST_IKT_R11!A83</f>
        <v>81</v>
      </c>
      <c r="B86" s="341">
        <f>OBLAST_IKT_R11!B83</f>
        <v>78</v>
      </c>
      <c r="C86" s="599"/>
      <c r="D86" s="823" t="str">
        <f>OBLAST_IKT_R11!C83</f>
        <v>г. Москва</v>
      </c>
      <c r="E86" s="307">
        <f>OBLAST_IKT_R11!D83</f>
        <v>54707</v>
      </c>
      <c r="F86" s="437">
        <f>OBLAST_IKT_R11!E83</f>
        <v>132.00593723494487</v>
      </c>
      <c r="G86" s="308">
        <f>OBLAST_IKT_R11!F83</f>
        <v>6043</v>
      </c>
      <c r="H86" s="437">
        <f>OBLAST_IKT_R11!G83</f>
        <v>51.216283302995201</v>
      </c>
      <c r="I86" s="308">
        <f>OBLAST_IKT_R11!H83</f>
        <v>44266</v>
      </c>
      <c r="J86" s="471">
        <f>OBLAST_IKT_R11!I83</f>
        <v>58.331450774861068</v>
      </c>
      <c r="K86" s="829">
        <f>OBLAST_IKT_R11!J83</f>
        <v>12.011767278220596</v>
      </c>
      <c r="L86" s="799">
        <f>OBLAST_IKT_R11!K83</f>
        <v>13.780208479409154</v>
      </c>
    </row>
    <row r="87" spans="1:12" x14ac:dyDescent="0.25">
      <c r="A87" s="358">
        <f>OBLAST_IKT_R11!A84</f>
        <v>82</v>
      </c>
      <c r="B87" s="341">
        <f>OBLAST_IKT_R11!B84</f>
        <v>63</v>
      </c>
      <c r="C87" s="599"/>
      <c r="D87" s="823" t="str">
        <f>OBLAST_IKT_R11!C84</f>
        <v>Смоленская область</v>
      </c>
      <c r="E87" s="307">
        <f>OBLAST_IKT_R11!D84</f>
        <v>3699</v>
      </c>
      <c r="F87" s="437">
        <f>OBLAST_IKT_R11!E84</f>
        <v>61.881838074398253</v>
      </c>
      <c r="G87" s="308">
        <f>OBLAST_IKT_R11!F84</f>
        <v>419</v>
      </c>
      <c r="H87" s="437">
        <f>OBLAST_IKT_R11!G84</f>
        <v>3.3412887828162292</v>
      </c>
      <c r="I87" s="308">
        <f>OBLAST_IKT_R11!H84</f>
        <v>3150</v>
      </c>
      <c r="J87" s="471">
        <f>OBLAST_IKT_R11!I84</f>
        <v>44.603174603174608</v>
      </c>
      <c r="K87" s="829">
        <f>OBLAST_IKT_R11!J84</f>
        <v>11.739983188568226</v>
      </c>
      <c r="L87" s="799">
        <f>OBLAST_IKT_R11!K84</f>
        <v>18.837209302325579</v>
      </c>
    </row>
    <row r="88" spans="1:12" x14ac:dyDescent="0.25">
      <c r="A88" s="358">
        <f>OBLAST_IKT_R11!A85</f>
        <v>83</v>
      </c>
      <c r="B88" s="341">
        <f>OBLAST_IKT_R11!B85</f>
        <v>60</v>
      </c>
      <c r="C88" s="599"/>
      <c r="D88" s="823" t="str">
        <f>OBLAST_IKT_R11!C85</f>
        <v>Новосибирская область</v>
      </c>
      <c r="E88" s="307">
        <f>OBLAST_IKT_R11!D85</f>
        <v>11719</v>
      </c>
      <c r="F88" s="437">
        <f>OBLAST_IKT_R11!E85</f>
        <v>130.64357409958669</v>
      </c>
      <c r="G88" s="308">
        <f>OBLAST_IKT_R11!F85</f>
        <v>1218</v>
      </c>
      <c r="H88" s="437">
        <f>OBLAST_IKT_R11!G85</f>
        <v>23.316912972085387</v>
      </c>
      <c r="I88" s="308">
        <f>OBLAST_IKT_R11!H85</f>
        <v>9199</v>
      </c>
      <c r="J88" s="471">
        <f>OBLAST_IKT_R11!I85</f>
        <v>59.212957930209811</v>
      </c>
      <c r="K88" s="829">
        <f>OBLAST_IKT_R11!J85</f>
        <v>11.692425842373044</v>
      </c>
      <c r="L88" s="799">
        <f>OBLAST_IKT_R11!K85</f>
        <v>19.931711481007255</v>
      </c>
    </row>
    <row r="89" spans="1:12" x14ac:dyDescent="0.25">
      <c r="A89" s="358">
        <f>OBLAST_IKT_R11!A86</f>
        <v>84</v>
      </c>
      <c r="B89" s="341">
        <f>OBLAST_IKT_R11!B86</f>
        <v>79</v>
      </c>
      <c r="C89" s="599"/>
      <c r="D89" s="823" t="str">
        <f>OBLAST_IKT_R11!C86</f>
        <v>Ленинградская область</v>
      </c>
      <c r="E89" s="307">
        <f>OBLAST_IKT_R11!D86</f>
        <v>7402</v>
      </c>
      <c r="F89" s="437">
        <f>OBLAST_IKT_R11!E86</f>
        <v>142.8477690288714</v>
      </c>
      <c r="G89" s="308">
        <f>OBLAST_IKT_R11!F86</f>
        <v>718</v>
      </c>
      <c r="H89" s="437">
        <f>OBLAST_IKT_R11!G86</f>
        <v>51.114206128133709</v>
      </c>
      <c r="I89" s="308">
        <f>OBLAST_IKT_R11!H86</f>
        <v>5948</v>
      </c>
      <c r="J89" s="471">
        <f>OBLAST_IKT_R11!I86</f>
        <v>59.767989240080702</v>
      </c>
      <c r="K89" s="829">
        <f>OBLAST_IKT_R11!J86</f>
        <v>10.77107710771077</v>
      </c>
      <c r="L89" s="799">
        <f>OBLAST_IKT_R11!K86</f>
        <v>12.791545189504372</v>
      </c>
    </row>
    <row r="90" spans="1:12" ht="15.75" thickBot="1" x14ac:dyDescent="0.3">
      <c r="A90" s="368">
        <f>OBLAST_IKT_R11!A87</f>
        <v>85</v>
      </c>
      <c r="B90" s="369">
        <f>OBLAST_IKT_R11!B87</f>
        <v>22</v>
      </c>
      <c r="C90" s="606"/>
      <c r="D90" s="827" t="str">
        <f>OBLAST_IKT_R11!C87</f>
        <v>Республика Калмыкия</v>
      </c>
      <c r="E90" s="311">
        <f>OBLAST_IKT_R11!D87</f>
        <v>534</v>
      </c>
      <c r="F90" s="499">
        <f>OBLAST_IKT_R11!E87</f>
        <v>88.692579505300344</v>
      </c>
      <c r="G90" s="312">
        <f>OBLAST_IKT_R11!F87</f>
        <v>105</v>
      </c>
      <c r="H90" s="499">
        <f>OBLAST_IKT_R11!G87</f>
        <v>21.904761904761905</v>
      </c>
      <c r="I90" s="312">
        <f>OBLAST_IKT_R11!H87</f>
        <v>385</v>
      </c>
      <c r="J90" s="500">
        <f>OBLAST_IKT_R11!I87</f>
        <v>49.350649350649348</v>
      </c>
      <c r="K90" s="833">
        <f>OBLAST_IKT_R11!J87</f>
        <v>0</v>
      </c>
      <c r="L90" s="802">
        <f>OBLAST_IKT_R11!K87</f>
        <v>29.602888086642597</v>
      </c>
    </row>
    <row r="91" spans="1:12" ht="17.25" thickBot="1" x14ac:dyDescent="0.3">
      <c r="A91" s="752" t="s">
        <v>8</v>
      </c>
      <c r="B91" s="753"/>
      <c r="C91" s="753"/>
      <c r="D91" s="753"/>
      <c r="E91" s="753"/>
      <c r="F91" s="753"/>
      <c r="G91" s="753"/>
      <c r="H91" s="753"/>
      <c r="I91" s="753"/>
      <c r="J91" s="753"/>
      <c r="K91" s="753"/>
      <c r="L91" s="754"/>
    </row>
    <row r="92" spans="1:12" x14ac:dyDescent="0.25">
      <c r="A92" s="355">
        <f>OBLAST_IKT_R11!A90</f>
        <v>1</v>
      </c>
      <c r="B92" s="356">
        <f>OBLAST_IKT_R11!B90</f>
        <v>1</v>
      </c>
      <c r="C92" s="356"/>
      <c r="D92" s="822" t="str">
        <f>OBLAST_IKT_R11!C90</f>
        <v>Уральский ФО</v>
      </c>
      <c r="E92" s="505">
        <f>OBLAST_IKT_R11!D90</f>
        <v>51004</v>
      </c>
      <c r="F92" s="435">
        <f>OBLAST_IKT_R11!E90</f>
        <v>52.903438558623371</v>
      </c>
      <c r="G92" s="349">
        <f>OBLAST_IKT_R11!F90</f>
        <v>11841</v>
      </c>
      <c r="H92" s="435">
        <f>OBLAST_IKT_R11!G90</f>
        <v>31.129568106312295</v>
      </c>
      <c r="I92" s="349">
        <f>OBLAST_IKT_R11!H90</f>
        <v>36085</v>
      </c>
      <c r="J92" s="464">
        <f>OBLAST_IKT_R11!I90</f>
        <v>63.73990380252291</v>
      </c>
      <c r="K92" s="828">
        <f>OBLAST_IKT_R11!J90</f>
        <v>24.706839711221466</v>
      </c>
      <c r="L92" s="798">
        <f>OBLAST_IKT_R11!K90</f>
        <v>29.06527616840479</v>
      </c>
    </row>
    <row r="93" spans="1:12" x14ac:dyDescent="0.25">
      <c r="A93" s="358">
        <f>OBLAST_IKT_R11!A91</f>
        <v>2</v>
      </c>
      <c r="B93" s="341">
        <f>OBLAST_IKT_R11!B91</f>
        <v>5</v>
      </c>
      <c r="C93" s="341"/>
      <c r="D93" s="823" t="str">
        <f>OBLAST_IKT_R11!C91</f>
        <v>Северо-Кавказский ФО</v>
      </c>
      <c r="E93" s="307">
        <f>OBLAST_IKT_R11!D91</f>
        <v>14526</v>
      </c>
      <c r="F93" s="437">
        <f>OBLAST_IKT_R11!E91</f>
        <v>68.593314763231191</v>
      </c>
      <c r="G93" s="308">
        <f>OBLAST_IKT_R11!F91</f>
        <v>3107</v>
      </c>
      <c r="H93" s="437">
        <f>OBLAST_IKT_R11!G91</f>
        <v>90.26331904470301</v>
      </c>
      <c r="I93" s="308">
        <f>OBLAST_IKT_R11!H91</f>
        <v>10201</v>
      </c>
      <c r="J93" s="471">
        <f>OBLAST_IKT_R11!I91</f>
        <v>0</v>
      </c>
      <c r="K93" s="829">
        <f>OBLAST_IKT_R11!J91</f>
        <v>23.346859032161106</v>
      </c>
      <c r="L93" s="799">
        <f>OBLAST_IKT_R11!K91</f>
        <v>21.279645556424288</v>
      </c>
    </row>
    <row r="94" spans="1:12" x14ac:dyDescent="0.25">
      <c r="A94" s="358">
        <f>OBLAST_IKT_R11!A92</f>
        <v>3</v>
      </c>
      <c r="B94" s="341">
        <f>OBLAST_IKT_R11!B92</f>
        <v>3</v>
      </c>
      <c r="C94" s="341"/>
      <c r="D94" s="823" t="str">
        <f>OBLAST_IKT_R11!C92</f>
        <v>Приволжский ФО</v>
      </c>
      <c r="E94" s="307">
        <f>OBLAST_IKT_R11!D92</f>
        <v>109178</v>
      </c>
      <c r="F94" s="437">
        <f>OBLAST_IKT_R11!E92</f>
        <v>56.493943954705081</v>
      </c>
      <c r="G94" s="308">
        <f>OBLAST_IKT_R11!F92</f>
        <v>23513</v>
      </c>
      <c r="H94" s="437">
        <f>OBLAST_IKT_R11!G92</f>
        <v>44.189611823143437</v>
      </c>
      <c r="I94" s="308">
        <f>OBLAST_IKT_R11!H92</f>
        <v>79396</v>
      </c>
      <c r="J94" s="471">
        <f>OBLAST_IKT_R11!I92</f>
        <v>64.517198508081236</v>
      </c>
      <c r="K94" s="829">
        <f>OBLAST_IKT_R11!J92</f>
        <v>22.848341738817791</v>
      </c>
      <c r="L94" s="799">
        <f>OBLAST_IKT_R11!K92</f>
        <v>25.255935694704725</v>
      </c>
    </row>
    <row r="95" spans="1:12" x14ac:dyDescent="0.25">
      <c r="A95" s="358">
        <f>OBLAST_IKT_R11!A93</f>
        <v>4</v>
      </c>
      <c r="B95" s="341">
        <f>OBLAST_IKT_R11!B93</f>
        <v>2</v>
      </c>
      <c r="C95" s="341"/>
      <c r="D95" s="823" t="str">
        <f>OBLAST_IKT_R11!C93</f>
        <v>Дальневосточный ФО</v>
      </c>
      <c r="E95" s="307">
        <f>OBLAST_IKT_R11!D93</f>
        <v>21957</v>
      </c>
      <c r="F95" s="437">
        <f>OBLAST_IKT_R11!E93</f>
        <v>59.919883466860888</v>
      </c>
      <c r="G95" s="308">
        <f>OBLAST_IKT_R11!F93</f>
        <v>4352</v>
      </c>
      <c r="H95" s="437">
        <f>OBLAST_IKT_R11!G93</f>
        <v>28.567208271787297</v>
      </c>
      <c r="I95" s="308">
        <f>OBLAST_IKT_R11!H93</f>
        <v>16812</v>
      </c>
      <c r="J95" s="471">
        <f>OBLAST_IKT_R11!I93</f>
        <v>79.865197389536746</v>
      </c>
      <c r="K95" s="829">
        <f>OBLAST_IKT_R11!J93</f>
        <v>20.563220563220565</v>
      </c>
      <c r="L95" s="799">
        <f>OBLAST_IKT_R11!K93</f>
        <v>26.586553565818409</v>
      </c>
    </row>
    <row r="96" spans="1:12" ht="15.75" thickBot="1" x14ac:dyDescent="0.3">
      <c r="A96" s="360">
        <f>OBLAST_IKT_R11!A94</f>
        <v>5</v>
      </c>
      <c r="B96" s="361">
        <f>OBLAST_IKT_R11!B94</f>
        <v>4</v>
      </c>
      <c r="C96" s="361"/>
      <c r="D96" s="824" t="str">
        <f>OBLAST_IKT_R11!C94</f>
        <v>Сибирский ФО</v>
      </c>
      <c r="E96" s="452">
        <f>OBLAST_IKT_R11!D94</f>
        <v>75549</v>
      </c>
      <c r="F96" s="439">
        <f>OBLAST_IKT_R11!E94</f>
        <v>67.782268810517905</v>
      </c>
      <c r="G96" s="353">
        <f>OBLAST_IKT_R11!F94</f>
        <v>13848</v>
      </c>
      <c r="H96" s="439">
        <f>OBLAST_IKT_R11!G94</f>
        <v>34.251090644692198</v>
      </c>
      <c r="I96" s="353">
        <f>OBLAST_IKT_R11!H94</f>
        <v>56739</v>
      </c>
      <c r="J96" s="478">
        <f>OBLAST_IKT_R11!I94</f>
        <v>82.176914432493177</v>
      </c>
      <c r="K96" s="830">
        <f>OBLAST_IKT_R11!J94</f>
        <v>19.618343321008116</v>
      </c>
      <c r="L96" s="800">
        <f>OBLAST_IKT_R11!K94</f>
        <v>24.879401833092139</v>
      </c>
    </row>
    <row r="97" spans="1:12" s="838" customFormat="1" ht="15.75" thickBot="1" x14ac:dyDescent="0.3">
      <c r="A97" s="835">
        <f>OBLAST_IKT_R11!A95</f>
        <v>6</v>
      </c>
      <c r="B97" s="836">
        <f>OBLAST_IKT_R11!B95</f>
        <v>6</v>
      </c>
      <c r="C97" s="836"/>
      <c r="D97" s="837" t="str">
        <f>OBLAST_IKT_R11!C95</f>
        <v>Северо-Западный ФО</v>
      </c>
      <c r="E97" s="839">
        <f>OBLAST_IKT_R11!D95</f>
        <v>58698</v>
      </c>
      <c r="F97" s="840">
        <f>OBLAST_IKT_R11!E95</f>
        <v>124.48370812299221</v>
      </c>
      <c r="G97" s="836">
        <f>OBLAST_IKT_R11!F95</f>
        <v>8668</v>
      </c>
      <c r="H97" s="840">
        <f>OBLAST_IKT_R11!G95</f>
        <v>68.90101325019485</v>
      </c>
      <c r="I97" s="836">
        <f>OBLAST_IKT_R11!H95</f>
        <v>43554</v>
      </c>
      <c r="J97" s="841">
        <f>OBLAST_IKT_R11!I95</f>
        <v>129.36436884512085</v>
      </c>
      <c r="K97" s="842">
        <f>OBLAST_IKT_R11!J95</f>
        <v>16.59836850369576</v>
      </c>
      <c r="L97" s="842">
        <f>OBLAST_IKT_R11!K95</f>
        <v>21.276066498072218</v>
      </c>
    </row>
    <row r="98" spans="1:12" x14ac:dyDescent="0.25">
      <c r="A98" s="365">
        <f>OBLAST_IKT_R11!A96</f>
        <v>7</v>
      </c>
      <c r="B98" s="366">
        <f>OBLAST_IKT_R11!B96</f>
        <v>7</v>
      </c>
      <c r="C98" s="612"/>
      <c r="D98" s="826" t="str">
        <f>OBLAST_IKT_R11!C96</f>
        <v>Центральный ФО</v>
      </c>
      <c r="E98" s="303">
        <f>OBLAST_IKT_R11!D96</f>
        <v>123002</v>
      </c>
      <c r="F98" s="455">
        <f>OBLAST_IKT_R11!E96</f>
        <v>92.352922778594433</v>
      </c>
      <c r="G98" s="304">
        <f>OBLAST_IKT_R11!F96</f>
        <v>18536</v>
      </c>
      <c r="H98" s="455">
        <f>OBLAST_IKT_R11!G96</f>
        <v>62.027972027972019</v>
      </c>
      <c r="I98" s="304">
        <f>OBLAST_IKT_R11!H96</f>
        <v>95167</v>
      </c>
      <c r="J98" s="492">
        <f>OBLAST_IKT_R11!I96</f>
        <v>101.16470787181872</v>
      </c>
      <c r="K98" s="832">
        <f>OBLAST_IKT_R11!J96</f>
        <v>16.302120436575994</v>
      </c>
      <c r="L98" s="801">
        <f>OBLAST_IKT_R11!K96</f>
        <v>19.473003336283789</v>
      </c>
    </row>
    <row r="99" spans="1:12" ht="15.75" thickBot="1" x14ac:dyDescent="0.3">
      <c r="A99" s="368">
        <f>OBLAST_IKT_R11!A97</f>
        <v>8</v>
      </c>
      <c r="B99" s="369">
        <f>OBLAST_IKT_R11!B97</f>
        <v>8</v>
      </c>
      <c r="C99" s="369"/>
      <c r="D99" s="827" t="str">
        <f>OBLAST_IKT_R11!C97</f>
        <v>Южный ФО</v>
      </c>
      <c r="E99" s="311">
        <f>OBLAST_IKT_R11!D97</f>
        <v>45393</v>
      </c>
      <c r="F99" s="499">
        <f>OBLAST_IKT_R11!E97</f>
        <v>68.584267993760676</v>
      </c>
      <c r="G99" s="312">
        <f>OBLAST_IKT_R11!F97</f>
        <v>6644</v>
      </c>
      <c r="H99" s="499">
        <f>OBLAST_IKT_R11!G97</f>
        <v>41.241496598639458</v>
      </c>
      <c r="I99" s="312">
        <f>OBLAST_IKT_R11!H97</f>
        <v>36028</v>
      </c>
      <c r="J99" s="500">
        <f>OBLAST_IKT_R11!I97</f>
        <v>0</v>
      </c>
      <c r="K99" s="833">
        <f>OBLAST_IKT_R11!J97</f>
        <v>15.569928758905135</v>
      </c>
      <c r="L99" s="802">
        <f>OBLAST_IKT_R11!K97</f>
        <v>18.977689918102232</v>
      </c>
    </row>
    <row r="100" spans="1:12" ht="17.25" thickBot="1" x14ac:dyDescent="0.3">
      <c r="A100" s="834" t="s">
        <v>9</v>
      </c>
      <c r="B100" s="834"/>
      <c r="C100" s="834"/>
      <c r="D100" s="834"/>
      <c r="E100" s="834"/>
      <c r="F100" s="834"/>
      <c r="G100" s="834"/>
      <c r="H100" s="834"/>
      <c r="I100" s="834"/>
      <c r="J100" s="834"/>
      <c r="K100" s="834"/>
      <c r="L100" s="834"/>
    </row>
    <row r="101" spans="1:12" x14ac:dyDescent="0.25">
      <c r="A101" s="355">
        <f>OBLAST_IKT_R11!A100</f>
        <v>1</v>
      </c>
      <c r="B101" s="356">
        <f>OBLAST_IKT_R11!B100</f>
        <v>6</v>
      </c>
      <c r="C101" s="356"/>
      <c r="D101" s="822" t="str">
        <f>OBLAST_IKT_R11!C100</f>
        <v>Псковская область</v>
      </c>
      <c r="E101" s="505">
        <f>OBLAST_IKT_R11!D100</f>
        <v>2473</v>
      </c>
      <c r="F101" s="435">
        <f>OBLAST_IKT_R11!E100</f>
        <v>90.965250965250959</v>
      </c>
      <c r="G101" s="349">
        <f>OBLAST_IKT_R11!F100</f>
        <v>738</v>
      </c>
      <c r="H101" s="435">
        <f>OBLAST_IKT_R11!G100</f>
        <v>62.197802197802197</v>
      </c>
      <c r="I101" s="349">
        <f>OBLAST_IKT_R11!H100</f>
        <v>1472</v>
      </c>
      <c r="J101" s="464">
        <f>OBLAST_IKT_R11!I100</f>
        <v>-50.554249244205572</v>
      </c>
      <c r="K101" s="828">
        <f>OBLAST_IKT_R11!J100</f>
        <v>33.393665158371036</v>
      </c>
      <c r="L101" s="798">
        <f>OBLAST_IKT_R11!K100</f>
        <v>20.306296086216676</v>
      </c>
    </row>
    <row r="102" spans="1:12" x14ac:dyDescent="0.25">
      <c r="A102" s="358">
        <f>OBLAST_IKT_R11!A101</f>
        <v>2</v>
      </c>
      <c r="B102" s="341">
        <f>OBLAST_IKT_R11!B101</f>
        <v>3</v>
      </c>
      <c r="C102" s="342"/>
      <c r="D102" s="823" t="str">
        <f>OBLAST_IKT_R11!C101</f>
        <v>Ненецкий автономный округ</v>
      </c>
      <c r="E102" s="307">
        <f>OBLAST_IKT_R11!D101</f>
        <v>157</v>
      </c>
      <c r="F102" s="437">
        <f>OBLAST_IKT_R11!E101</f>
        <v>23.622047244094489</v>
      </c>
      <c r="G102" s="308">
        <f>OBLAST_IKT_R11!F101</f>
        <v>32</v>
      </c>
      <c r="H102" s="437">
        <f>OBLAST_IKT_R11!G101</f>
        <v>0</v>
      </c>
      <c r="I102" s="308">
        <f>OBLAST_IKT_R11!H101</f>
        <v>111</v>
      </c>
      <c r="J102" s="471">
        <f>OBLAST_IKT_R11!I101</f>
        <v>23.333333333333332</v>
      </c>
      <c r="K102" s="829">
        <f>OBLAST_IKT_R11!J101</f>
        <v>22.377622377622377</v>
      </c>
      <c r="L102" s="799">
        <f>OBLAST_IKT_R11!K101</f>
        <v>21.588841722255914</v>
      </c>
    </row>
    <row r="103" spans="1:12" x14ac:dyDescent="0.25">
      <c r="A103" s="358">
        <f>OBLAST_IKT_R11!A102</f>
        <v>3</v>
      </c>
      <c r="B103" s="341">
        <f>OBLAST_IKT_R11!B102</f>
        <v>8</v>
      </c>
      <c r="C103" s="342"/>
      <c r="D103" s="823" t="str">
        <f>OBLAST_IKT_R11!C102</f>
        <v>Калининградская область</v>
      </c>
      <c r="E103" s="307">
        <f>OBLAST_IKT_R11!D102</f>
        <v>2960</v>
      </c>
      <c r="F103" s="437">
        <f>OBLAST_IKT_R11!E102</f>
        <v>63.445610160132524</v>
      </c>
      <c r="G103" s="308">
        <f>OBLAST_IKT_R11!F102</f>
        <v>582</v>
      </c>
      <c r="H103" s="437">
        <f>OBLAST_IKT_R11!G102</f>
        <v>69.679300291545189</v>
      </c>
      <c r="I103" s="308">
        <f>OBLAST_IKT_R11!H102</f>
        <v>2080</v>
      </c>
      <c r="J103" s="471">
        <f>OBLAST_IKT_R11!I102</f>
        <v>52.269399707174237</v>
      </c>
      <c r="K103" s="829">
        <f>OBLAST_IKT_R11!J102</f>
        <v>21.863260706235913</v>
      </c>
      <c r="L103" s="799">
        <f>OBLAST_IKT_R11!K102</f>
        <v>20.070216500877706</v>
      </c>
    </row>
    <row r="104" spans="1:12" ht="15.75" thickBot="1" x14ac:dyDescent="0.3">
      <c r="A104" s="360">
        <f>OBLAST_IKT_R11!A103</f>
        <v>4</v>
      </c>
      <c r="B104" s="361">
        <f>OBLAST_IKT_R11!B103</f>
        <v>2</v>
      </c>
      <c r="C104" s="843"/>
      <c r="D104" s="824" t="str">
        <f>OBLAST_IKT_R11!C103</f>
        <v>Новгородская область</v>
      </c>
      <c r="E104" s="452">
        <f>OBLAST_IKT_R11!D103</f>
        <v>2863</v>
      </c>
      <c r="F104" s="439">
        <f>OBLAST_IKT_R11!E103</f>
        <v>98.543689320388353</v>
      </c>
      <c r="G104" s="353">
        <f>OBLAST_IKT_R11!F103</f>
        <v>560</v>
      </c>
      <c r="H104" s="439">
        <f>OBLAST_IKT_R11!G103</f>
        <v>55.124653739612185</v>
      </c>
      <c r="I104" s="353">
        <f>OBLAST_IKT_R11!H103</f>
        <v>2020</v>
      </c>
      <c r="J104" s="478">
        <f>OBLAST_IKT_R11!I103</f>
        <v>47.87701317715959</v>
      </c>
      <c r="K104" s="830">
        <f>OBLAST_IKT_R11!J103</f>
        <v>21.705426356589147</v>
      </c>
      <c r="L104" s="800">
        <f>OBLAST_IKT_R11!K103</f>
        <v>25.017325017325014</v>
      </c>
    </row>
    <row r="105" spans="1:12" s="838" customFormat="1" ht="15.75" thickBot="1" x14ac:dyDescent="0.3">
      <c r="A105" s="835">
        <f>OBLAST_IKT_R11!A104</f>
        <v>5</v>
      </c>
      <c r="B105" s="836">
        <f>OBLAST_IKT_R11!B104</f>
        <v>7</v>
      </c>
      <c r="C105" s="836"/>
      <c r="D105" s="837" t="str">
        <f>OBLAST_IKT_R11!C104</f>
        <v>Архангельская область</v>
      </c>
      <c r="E105" s="839">
        <f>OBLAST_IKT_R11!D104</f>
        <v>5740</v>
      </c>
      <c r="F105" s="840">
        <f>OBLAST_IKT_R11!E104</f>
        <v>43.571785892946473</v>
      </c>
      <c r="G105" s="836">
        <f>OBLAST_IKT_R11!F104</f>
        <v>1053</v>
      </c>
      <c r="H105" s="840">
        <f>OBLAST_IKT_R11!G104</f>
        <v>47.067039106145252</v>
      </c>
      <c r="I105" s="836">
        <f>OBLAST_IKT_R11!H104</f>
        <v>4401</v>
      </c>
      <c r="J105" s="841">
        <f>OBLAST_IKT_R11!I104</f>
        <v>56.619217081850536</v>
      </c>
      <c r="K105" s="842">
        <f>OBLAST_IKT_R11!J104</f>
        <v>19.306930693069308</v>
      </c>
      <c r="L105" s="842">
        <f>OBLAST_IKT_R11!K104</f>
        <v>20.306296086216676</v>
      </c>
    </row>
    <row r="106" spans="1:12" x14ac:dyDescent="0.25">
      <c r="A106" s="365">
        <f>OBLAST_IKT_R11!A105</f>
        <v>6</v>
      </c>
      <c r="B106" s="366">
        <f>OBLAST_IKT_R11!B105</f>
        <v>4</v>
      </c>
      <c r="C106" s="366"/>
      <c r="D106" s="826" t="str">
        <f>OBLAST_IKT_R11!C105</f>
        <v>Вологодская область</v>
      </c>
      <c r="E106" s="303">
        <f>OBLAST_IKT_R11!D105</f>
        <v>4962</v>
      </c>
      <c r="F106" s="455">
        <f>OBLAST_IKT_R11!E105</f>
        <v>42.750287686996543</v>
      </c>
      <c r="G106" s="304">
        <f>OBLAST_IKT_R11!F105</f>
        <v>858</v>
      </c>
      <c r="H106" s="455">
        <f>OBLAST_IKT_R11!G105</f>
        <v>20.50561797752809</v>
      </c>
      <c r="I106" s="304">
        <f>OBLAST_IKT_R11!H105</f>
        <v>3768</v>
      </c>
      <c r="J106" s="492">
        <f>OBLAST_IKT_R11!I105</f>
        <v>45.707656612529</v>
      </c>
      <c r="K106" s="832">
        <f>OBLAST_IKT_R11!J105</f>
        <v>18.547341115434502</v>
      </c>
      <c r="L106" s="801">
        <f>OBLAST_IKT_R11!K105</f>
        <v>21.588841722255914</v>
      </c>
    </row>
    <row r="107" spans="1:12" x14ac:dyDescent="0.25">
      <c r="A107" s="358">
        <f>OBLAST_IKT_R11!A106</f>
        <v>7</v>
      </c>
      <c r="B107" s="341">
        <f>OBLAST_IKT_R11!B106</f>
        <v>10</v>
      </c>
      <c r="C107" s="341"/>
      <c r="D107" s="823" t="str">
        <f>OBLAST_IKT_R11!C106</f>
        <v>Республика Карелия</v>
      </c>
      <c r="E107" s="307">
        <f>OBLAST_IKT_R11!D106</f>
        <v>3362</v>
      </c>
      <c r="F107" s="437">
        <f>OBLAST_IKT_R11!E106</f>
        <v>49.555160142348754</v>
      </c>
      <c r="G107" s="308">
        <f>OBLAST_IKT_R11!F106</f>
        <v>524</v>
      </c>
      <c r="H107" s="437">
        <f>OBLAST_IKT_R11!G106</f>
        <v>45.152354570637122</v>
      </c>
      <c r="I107" s="308">
        <f>OBLAST_IKT_R11!H106</f>
        <v>2588</v>
      </c>
      <c r="J107" s="471">
        <f>OBLAST_IKT_R11!I106</f>
        <v>55.903614457831331</v>
      </c>
      <c r="K107" s="829">
        <f>OBLAST_IKT_R11!J106</f>
        <v>16.838046272493575</v>
      </c>
      <c r="L107" s="799">
        <f>OBLAST_IKT_R11!K106</f>
        <v>17.862444334487879</v>
      </c>
    </row>
    <row r="108" spans="1:12" x14ac:dyDescent="0.25">
      <c r="A108" s="358">
        <f>OBLAST_IKT_R11!A107</f>
        <v>8</v>
      </c>
      <c r="B108" s="341">
        <f>OBLAST_IKT_R11!B107</f>
        <v>5</v>
      </c>
      <c r="C108" s="341"/>
      <c r="D108" s="823" t="str">
        <f>OBLAST_IKT_R11!C107</f>
        <v>Республика Коми</v>
      </c>
      <c r="E108" s="307">
        <f>OBLAST_IKT_R11!D107</f>
        <v>5042</v>
      </c>
      <c r="F108" s="437">
        <f>OBLAST_IKT_R11!E107</f>
        <v>24.156611672001972</v>
      </c>
      <c r="G108" s="308">
        <f>OBLAST_IKT_R11!F107</f>
        <v>786</v>
      </c>
      <c r="H108" s="437">
        <f>OBLAST_IKT_R11!G107</f>
        <v>0.38314176245210724</v>
      </c>
      <c r="I108" s="308">
        <f>OBLAST_IKT_R11!H107</f>
        <v>4175</v>
      </c>
      <c r="J108" s="471">
        <f>OBLAST_IKT_R11!I107</f>
        <v>48.57651245551601</v>
      </c>
      <c r="K108" s="829">
        <f>OBLAST_IKT_R11!J107</f>
        <v>15.84357992340254</v>
      </c>
      <c r="L108" s="799">
        <f>OBLAST_IKT_R11!K107</f>
        <v>20.824468085106382</v>
      </c>
    </row>
    <row r="109" spans="1:12" x14ac:dyDescent="0.25">
      <c r="A109" s="358">
        <f>OBLAST_IKT_R11!A108</f>
        <v>9</v>
      </c>
      <c r="B109" s="341">
        <f>OBLAST_IKT_R11!B108</f>
        <v>9</v>
      </c>
      <c r="C109" s="341"/>
      <c r="D109" s="823" t="str">
        <f>OBLAST_IKT_R11!C108</f>
        <v>Мурманская область</v>
      </c>
      <c r="E109" s="307">
        <f>OBLAST_IKT_R11!D108</f>
        <v>4249</v>
      </c>
      <c r="F109" s="437">
        <f>OBLAST_IKT_R11!E108</f>
        <v>74.927953890489917</v>
      </c>
      <c r="G109" s="308">
        <f>OBLAST_IKT_R11!F108</f>
        <v>532</v>
      </c>
      <c r="H109" s="437">
        <f>OBLAST_IKT_R11!G108</f>
        <v>23.148148148148149</v>
      </c>
      <c r="I109" s="308">
        <f>OBLAST_IKT_R11!H108</f>
        <v>3027</v>
      </c>
      <c r="J109" s="471">
        <f>OBLAST_IKT_R11!I108</f>
        <v>100.99601593625498</v>
      </c>
      <c r="K109" s="829">
        <f>OBLAST_IKT_R11!J108</f>
        <v>14.948019106490587</v>
      </c>
      <c r="L109" s="799">
        <f>OBLAST_IKT_R11!K108</f>
        <v>19.398293668612482</v>
      </c>
    </row>
    <row r="110" spans="1:12" x14ac:dyDescent="0.25">
      <c r="A110" s="358">
        <f>OBLAST_IKT_R11!A109</f>
        <v>10</v>
      </c>
      <c r="B110" s="341">
        <f>OBLAST_IKT_R11!B109</f>
        <v>1</v>
      </c>
      <c r="C110" s="341"/>
      <c r="D110" s="823" t="str">
        <f>OBLAST_IKT_R11!C109</f>
        <v>г. Санкт-Петербург</v>
      </c>
      <c r="E110" s="307">
        <f>OBLAST_IKT_R11!D109</f>
        <v>19488</v>
      </c>
      <c r="F110" s="437">
        <f>OBLAST_IKT_R11!E109</f>
        <v>780.61455038409395</v>
      </c>
      <c r="G110" s="308">
        <f>OBLAST_IKT_R11!F109</f>
        <v>2285</v>
      </c>
      <c r="H110" s="437">
        <f>OBLAST_IKT_R11!G109</f>
        <v>289.93174061433444</v>
      </c>
      <c r="I110" s="308">
        <f>OBLAST_IKT_R11!H109</f>
        <v>13964</v>
      </c>
      <c r="J110" s="471">
        <f>OBLAST_IKT_R11!I109</f>
        <v>827.22443559096951</v>
      </c>
      <c r="K110" s="829">
        <f>OBLAST_IKT_R11!J109</f>
        <v>14.062403840236323</v>
      </c>
      <c r="L110" s="799">
        <f>OBLAST_IKT_R11!K109</f>
        <v>28.011472275334608</v>
      </c>
    </row>
    <row r="111" spans="1:12" ht="15.75" thickBot="1" x14ac:dyDescent="0.3">
      <c r="A111" s="368">
        <f>OBLAST_IKT_R11!A110</f>
        <v>11</v>
      </c>
      <c r="B111" s="369">
        <f>OBLAST_IKT_R11!B110</f>
        <v>11</v>
      </c>
      <c r="C111" s="369"/>
      <c r="D111" s="827" t="str">
        <f>OBLAST_IKT_R11!C110</f>
        <v>Ленинградская область</v>
      </c>
      <c r="E111" s="311">
        <f>OBLAST_IKT_R11!D110</f>
        <v>7402</v>
      </c>
      <c r="F111" s="499">
        <f>OBLAST_IKT_R11!E110</f>
        <v>142.8477690288714</v>
      </c>
      <c r="G111" s="312">
        <f>OBLAST_IKT_R11!F110</f>
        <v>718</v>
      </c>
      <c r="H111" s="499">
        <f>OBLAST_IKT_R11!G110</f>
        <v>104.55840455840455</v>
      </c>
      <c r="I111" s="312">
        <f>OBLAST_IKT_R11!H110</f>
        <v>5948</v>
      </c>
      <c r="J111" s="500">
        <f>OBLAST_IKT_R11!I110</f>
        <v>148.55829502716256</v>
      </c>
      <c r="K111" s="833">
        <f>OBLAST_IKT_R11!J110</f>
        <v>10.77107710771077</v>
      </c>
      <c r="L111" s="802">
        <f>OBLAST_IKT_R11!K110</f>
        <v>12.791545189504372</v>
      </c>
    </row>
  </sheetData>
  <mergeCells count="19">
    <mergeCell ref="L3:L4"/>
    <mergeCell ref="A91:L91"/>
    <mergeCell ref="A100:L100"/>
    <mergeCell ref="F3:F4"/>
    <mergeCell ref="G3:G4"/>
    <mergeCell ref="H3:H4"/>
    <mergeCell ref="I3:I4"/>
    <mergeCell ref="J3:J4"/>
    <mergeCell ref="K3:K4"/>
    <mergeCell ref="A1:L1"/>
    <mergeCell ref="A2:A4"/>
    <mergeCell ref="B2:B4"/>
    <mergeCell ref="C2:C4"/>
    <mergeCell ref="D2:D4"/>
    <mergeCell ref="E2:F2"/>
    <mergeCell ref="G2:H2"/>
    <mergeCell ref="I2:J2"/>
    <mergeCell ref="K2:L2"/>
    <mergeCell ref="E3:E4"/>
  </mergeCells>
  <pageMargins left="0.7" right="0.7" top="0.75" bottom="0.75" header="0.3" footer="0.3"/>
  <pageSetup paperSize="9" scale="61" orientation="portrait" r:id="rId1"/>
  <rowBreaks count="1" manualBreakCount="1">
    <brk id="72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34" workbookViewId="0">
      <selection activeCell="P102" sqref="A1:XFD1048576"/>
    </sheetView>
  </sheetViews>
  <sheetFormatPr defaultRowHeight="15" x14ac:dyDescent="0.25"/>
  <sheetData>
    <row r="1" spans="1:11" x14ac:dyDescent="0.25">
      <c r="A1" s="208" t="s">
        <v>106</v>
      </c>
      <c r="B1" s="208" t="s">
        <v>107</v>
      </c>
      <c r="C1" s="208" t="s">
        <v>108</v>
      </c>
      <c r="D1" s="208" t="s">
        <v>208</v>
      </c>
      <c r="E1" s="208" t="s">
        <v>209</v>
      </c>
      <c r="F1" s="208" t="s">
        <v>210</v>
      </c>
      <c r="G1" s="208" t="s">
        <v>211</v>
      </c>
      <c r="H1" s="208" t="s">
        <v>212</v>
      </c>
      <c r="I1" s="208" t="s">
        <v>213</v>
      </c>
      <c r="J1" s="208" t="s">
        <v>214</v>
      </c>
      <c r="K1" s="208" t="s">
        <v>215</v>
      </c>
    </row>
    <row r="2" spans="1:11" x14ac:dyDescent="0.25">
      <c r="A2" s="208">
        <v>1</v>
      </c>
      <c r="B2" s="208">
        <v>1</v>
      </c>
      <c r="C2" s="208" t="s">
        <v>11</v>
      </c>
      <c r="D2" s="208">
        <v>464</v>
      </c>
      <c r="E2" s="208">
        <v>440</v>
      </c>
      <c r="F2" s="208">
        <v>366</v>
      </c>
      <c r="G2" s="208">
        <v>301</v>
      </c>
      <c r="H2" s="208">
        <v>68</v>
      </c>
      <c r="I2" s="208">
        <v>84</v>
      </c>
      <c r="J2" s="208">
        <v>84.331797235023046</v>
      </c>
      <c r="K2" s="208">
        <v>78.181818181818187</v>
      </c>
    </row>
    <row r="3" spans="1:11" x14ac:dyDescent="0.25">
      <c r="A3" s="208">
        <v>2</v>
      </c>
      <c r="B3" s="208">
        <v>2</v>
      </c>
      <c r="C3" s="208" t="s">
        <v>12</v>
      </c>
      <c r="D3" s="208">
        <v>1952</v>
      </c>
      <c r="E3" s="208">
        <v>1551</v>
      </c>
      <c r="F3" s="208">
        <v>1241</v>
      </c>
      <c r="G3" s="208">
        <v>941</v>
      </c>
      <c r="H3" s="208">
        <v>678</v>
      </c>
      <c r="I3" s="208">
        <v>367</v>
      </c>
      <c r="J3" s="208">
        <v>64.669098488796251</v>
      </c>
      <c r="K3" s="208">
        <v>71.941896024464839</v>
      </c>
    </row>
    <row r="4" spans="1:11" x14ac:dyDescent="0.25">
      <c r="A4" s="208">
        <v>3</v>
      </c>
      <c r="B4" s="208">
        <v>3</v>
      </c>
      <c r="C4" s="208" t="s">
        <v>31</v>
      </c>
      <c r="D4" s="208">
        <v>839</v>
      </c>
      <c r="E4" s="208">
        <v>1064</v>
      </c>
      <c r="F4" s="208">
        <v>603</v>
      </c>
      <c r="G4" s="208">
        <v>431</v>
      </c>
      <c r="H4" s="208">
        <v>503</v>
      </c>
      <c r="I4" s="208">
        <v>442</v>
      </c>
      <c r="J4" s="208">
        <v>54.520795660036171</v>
      </c>
      <c r="K4" s="208">
        <v>49.369988545246279</v>
      </c>
    </row>
    <row r="5" spans="1:11" x14ac:dyDescent="0.25">
      <c r="A5" s="208">
        <v>4</v>
      </c>
      <c r="B5" s="208">
        <v>5</v>
      </c>
      <c r="C5" s="208" t="s">
        <v>25</v>
      </c>
      <c r="D5" s="208">
        <v>1397</v>
      </c>
      <c r="E5" s="208">
        <v>1097</v>
      </c>
      <c r="F5" s="208">
        <v>551</v>
      </c>
      <c r="G5" s="208">
        <v>434</v>
      </c>
      <c r="H5" s="208">
        <v>591</v>
      </c>
      <c r="I5" s="208">
        <v>556</v>
      </c>
      <c r="J5" s="208">
        <v>48.24868651488616</v>
      </c>
      <c r="K5" s="208">
        <v>43.838383838383841</v>
      </c>
    </row>
    <row r="6" spans="1:11" x14ac:dyDescent="0.25">
      <c r="A6" s="208">
        <v>5</v>
      </c>
      <c r="B6" s="208">
        <v>12</v>
      </c>
      <c r="C6" s="208" t="s">
        <v>15</v>
      </c>
      <c r="D6" s="208">
        <v>619</v>
      </c>
      <c r="E6" s="208">
        <v>799</v>
      </c>
      <c r="F6" s="208">
        <v>239</v>
      </c>
      <c r="G6" s="208">
        <v>179</v>
      </c>
      <c r="H6" s="208">
        <v>316</v>
      </c>
      <c r="I6" s="208">
        <v>361</v>
      </c>
      <c r="J6" s="208">
        <v>43.063063063063062</v>
      </c>
      <c r="K6" s="208">
        <v>33.148148148148152</v>
      </c>
    </row>
    <row r="7" spans="1:11" x14ac:dyDescent="0.25">
      <c r="A7" s="208">
        <v>6</v>
      </c>
      <c r="B7" s="208">
        <v>11</v>
      </c>
      <c r="C7" s="208" t="s">
        <v>23</v>
      </c>
      <c r="D7" s="208">
        <v>1758</v>
      </c>
      <c r="E7" s="208">
        <v>1308</v>
      </c>
      <c r="F7" s="208">
        <v>584</v>
      </c>
      <c r="G7" s="208">
        <v>435</v>
      </c>
      <c r="H7" s="208">
        <v>1008</v>
      </c>
      <c r="I7" s="208">
        <v>842</v>
      </c>
      <c r="J7" s="208">
        <v>36.683417085427131</v>
      </c>
      <c r="K7" s="208">
        <v>34.064212999216913</v>
      </c>
    </row>
    <row r="8" spans="1:11" x14ac:dyDescent="0.25">
      <c r="A8" s="208">
        <v>7</v>
      </c>
      <c r="B8" s="208">
        <v>23</v>
      </c>
      <c r="C8" s="208" t="s">
        <v>40</v>
      </c>
      <c r="D8" s="208">
        <v>81</v>
      </c>
      <c r="E8" s="208">
        <v>60</v>
      </c>
      <c r="F8" s="208">
        <v>28</v>
      </c>
      <c r="G8" s="208">
        <v>15</v>
      </c>
      <c r="H8" s="208">
        <v>50</v>
      </c>
      <c r="I8" s="208">
        <v>36</v>
      </c>
      <c r="J8" s="208">
        <v>35.897435897435898</v>
      </c>
      <c r="K8" s="208">
        <v>29.411764705882359</v>
      </c>
    </row>
    <row r="9" spans="1:11" x14ac:dyDescent="0.25">
      <c r="A9" s="208">
        <v>8</v>
      </c>
      <c r="B9" s="208">
        <v>8</v>
      </c>
      <c r="C9" s="208" t="s">
        <v>18</v>
      </c>
      <c r="D9" s="208">
        <v>353</v>
      </c>
      <c r="E9" s="208">
        <v>207</v>
      </c>
      <c r="F9" s="208">
        <v>110</v>
      </c>
      <c r="G9" s="208">
        <v>74</v>
      </c>
      <c r="H9" s="208">
        <v>201</v>
      </c>
      <c r="I9" s="208">
        <v>128</v>
      </c>
      <c r="J9" s="208">
        <v>35.369774919614152</v>
      </c>
      <c r="K9" s="208">
        <v>36.633663366336627</v>
      </c>
    </row>
    <row r="10" spans="1:11" x14ac:dyDescent="0.25">
      <c r="A10" s="208">
        <v>9</v>
      </c>
      <c r="B10" s="208">
        <v>17</v>
      </c>
      <c r="C10" s="208" t="s">
        <v>17</v>
      </c>
      <c r="D10" s="208">
        <v>1283</v>
      </c>
      <c r="E10" s="208">
        <v>1258</v>
      </c>
      <c r="F10" s="208">
        <v>374</v>
      </c>
      <c r="G10" s="208">
        <v>332</v>
      </c>
      <c r="H10" s="208">
        <v>746</v>
      </c>
      <c r="I10" s="208">
        <v>724</v>
      </c>
      <c r="J10" s="208">
        <v>33.392857142857139</v>
      </c>
      <c r="K10" s="208">
        <v>31.439393939393941</v>
      </c>
    </row>
    <row r="11" spans="1:11" x14ac:dyDescent="0.25">
      <c r="A11" s="208">
        <v>10</v>
      </c>
      <c r="B11" s="208">
        <v>28</v>
      </c>
      <c r="C11" s="208" t="s">
        <v>61</v>
      </c>
      <c r="D11" s="208">
        <v>80</v>
      </c>
      <c r="E11" s="208">
        <v>107</v>
      </c>
      <c r="F11" s="208">
        <v>26</v>
      </c>
      <c r="G11" s="208">
        <v>29</v>
      </c>
      <c r="H11" s="208">
        <v>53</v>
      </c>
      <c r="I11" s="208">
        <v>72</v>
      </c>
      <c r="J11" s="208">
        <v>32.911392405063289</v>
      </c>
      <c r="K11" s="208">
        <v>28.71287128712871</v>
      </c>
    </row>
    <row r="12" spans="1:11" x14ac:dyDescent="0.25">
      <c r="A12" s="208">
        <v>11</v>
      </c>
      <c r="B12" s="208">
        <v>7</v>
      </c>
      <c r="C12" s="208" t="s">
        <v>19</v>
      </c>
      <c r="D12" s="208">
        <v>2045</v>
      </c>
      <c r="E12" s="208">
        <v>1525</v>
      </c>
      <c r="F12" s="208">
        <v>637</v>
      </c>
      <c r="G12" s="208">
        <v>602</v>
      </c>
      <c r="H12" s="208">
        <v>1328</v>
      </c>
      <c r="I12" s="208">
        <v>842</v>
      </c>
      <c r="J12" s="208">
        <v>32.417302798982192</v>
      </c>
      <c r="K12" s="208">
        <v>41.689750692520782</v>
      </c>
    </row>
    <row r="13" spans="1:11" x14ac:dyDescent="0.25">
      <c r="A13" s="208">
        <v>12</v>
      </c>
      <c r="B13" s="208">
        <v>6</v>
      </c>
      <c r="C13" s="208" t="s">
        <v>79</v>
      </c>
      <c r="D13" s="208">
        <v>11500</v>
      </c>
      <c r="E13" s="208">
        <v>9432</v>
      </c>
      <c r="F13" s="208">
        <v>3475</v>
      </c>
      <c r="G13" s="208">
        <v>3770</v>
      </c>
      <c r="H13" s="208">
        <v>7556</v>
      </c>
      <c r="I13" s="208">
        <v>5270</v>
      </c>
      <c r="J13" s="208">
        <v>31.502130359894839</v>
      </c>
      <c r="K13" s="208">
        <v>41.703539823008853</v>
      </c>
    </row>
    <row r="14" spans="1:11" x14ac:dyDescent="0.25">
      <c r="A14" s="208">
        <v>13</v>
      </c>
      <c r="B14" s="208">
        <v>10</v>
      </c>
      <c r="C14" s="208" t="s">
        <v>50</v>
      </c>
      <c r="D14" s="208">
        <v>2928</v>
      </c>
      <c r="E14" s="208">
        <v>2530</v>
      </c>
      <c r="F14" s="208">
        <v>909</v>
      </c>
      <c r="G14" s="208">
        <v>833</v>
      </c>
      <c r="H14" s="208">
        <v>2020</v>
      </c>
      <c r="I14" s="208">
        <v>1511</v>
      </c>
      <c r="J14" s="208">
        <v>31.03448275862069</v>
      </c>
      <c r="K14" s="208">
        <v>35.537542662116039</v>
      </c>
    </row>
    <row r="15" spans="1:11" x14ac:dyDescent="0.25">
      <c r="A15" s="208">
        <v>14</v>
      </c>
      <c r="B15" s="208">
        <v>67</v>
      </c>
      <c r="C15" s="208" t="s">
        <v>21</v>
      </c>
      <c r="D15" s="208">
        <v>595</v>
      </c>
      <c r="E15" s="208">
        <v>420</v>
      </c>
      <c r="F15" s="208">
        <v>172</v>
      </c>
      <c r="G15" s="208">
        <v>79</v>
      </c>
      <c r="H15" s="208">
        <v>390</v>
      </c>
      <c r="I15" s="208">
        <v>293</v>
      </c>
      <c r="J15" s="208">
        <v>30.60498220640569</v>
      </c>
      <c r="K15" s="208">
        <v>21.236559139784951</v>
      </c>
    </row>
    <row r="16" spans="1:11" x14ac:dyDescent="0.25">
      <c r="A16" s="208">
        <v>15</v>
      </c>
      <c r="B16" s="208">
        <v>69</v>
      </c>
      <c r="C16" s="208" t="s">
        <v>92</v>
      </c>
      <c r="D16" s="208">
        <v>997</v>
      </c>
      <c r="E16" s="208">
        <v>818</v>
      </c>
      <c r="F16" s="208">
        <v>285</v>
      </c>
      <c r="G16" s="208">
        <v>155</v>
      </c>
      <c r="H16" s="208">
        <v>674</v>
      </c>
      <c r="I16" s="208">
        <v>592</v>
      </c>
      <c r="J16" s="208">
        <v>29.718456725755999</v>
      </c>
      <c r="K16" s="208">
        <v>20.74966532797858</v>
      </c>
    </row>
    <row r="17" spans="1:11" x14ac:dyDescent="0.25">
      <c r="A17" s="208">
        <v>16</v>
      </c>
      <c r="B17" s="208">
        <v>4</v>
      </c>
      <c r="C17" s="208" t="s">
        <v>72</v>
      </c>
      <c r="D17" s="208">
        <v>339</v>
      </c>
      <c r="E17" s="208">
        <v>254</v>
      </c>
      <c r="F17" s="208">
        <v>84</v>
      </c>
      <c r="G17" s="208">
        <v>90</v>
      </c>
      <c r="H17" s="208">
        <v>204</v>
      </c>
      <c r="I17" s="208">
        <v>98</v>
      </c>
      <c r="J17" s="208">
        <v>29.166666666666671</v>
      </c>
      <c r="K17" s="208">
        <v>47.872340425531917</v>
      </c>
    </row>
    <row r="18" spans="1:11" x14ac:dyDescent="0.25">
      <c r="A18" s="208">
        <v>17</v>
      </c>
      <c r="B18" s="208">
        <v>18</v>
      </c>
      <c r="C18" s="208" t="s">
        <v>48</v>
      </c>
      <c r="D18" s="208">
        <v>9114</v>
      </c>
      <c r="E18" s="208">
        <v>6812</v>
      </c>
      <c r="F18" s="208">
        <v>2434</v>
      </c>
      <c r="G18" s="208">
        <v>1972</v>
      </c>
      <c r="H18" s="208">
        <v>6115</v>
      </c>
      <c r="I18" s="208">
        <v>4355</v>
      </c>
      <c r="J18" s="208">
        <v>28.47116621827114</v>
      </c>
      <c r="K18" s="208">
        <v>31.168010115378539</v>
      </c>
    </row>
    <row r="19" spans="1:11" x14ac:dyDescent="0.25">
      <c r="A19" s="208">
        <v>18</v>
      </c>
      <c r="B19" s="208">
        <v>34</v>
      </c>
      <c r="C19" s="208" t="s">
        <v>80</v>
      </c>
      <c r="D19" s="208">
        <v>2256</v>
      </c>
      <c r="E19" s="208">
        <v>2337</v>
      </c>
      <c r="F19" s="208">
        <v>628</v>
      </c>
      <c r="G19" s="208">
        <v>569</v>
      </c>
      <c r="H19" s="208">
        <v>1618</v>
      </c>
      <c r="I19" s="208">
        <v>1523</v>
      </c>
      <c r="J19" s="208">
        <v>27.960819234194119</v>
      </c>
      <c r="K19" s="208">
        <v>27.198852772466541</v>
      </c>
    </row>
    <row r="20" spans="1:11" x14ac:dyDescent="0.25">
      <c r="A20" s="208">
        <v>19</v>
      </c>
      <c r="B20" s="208">
        <v>9</v>
      </c>
      <c r="C20" s="208" t="s">
        <v>16</v>
      </c>
      <c r="D20" s="208">
        <v>1291</v>
      </c>
      <c r="E20" s="208">
        <v>1187</v>
      </c>
      <c r="F20" s="208">
        <v>308</v>
      </c>
      <c r="G20" s="208">
        <v>386</v>
      </c>
      <c r="H20" s="208">
        <v>869</v>
      </c>
      <c r="I20" s="208">
        <v>695</v>
      </c>
      <c r="J20" s="208">
        <v>26.168224299065422</v>
      </c>
      <c r="K20" s="208">
        <v>35.707678075855689</v>
      </c>
    </row>
    <row r="21" spans="1:11" x14ac:dyDescent="0.25">
      <c r="A21" s="208">
        <v>20</v>
      </c>
      <c r="B21" s="208">
        <v>13</v>
      </c>
      <c r="C21" s="208" t="s">
        <v>26</v>
      </c>
      <c r="D21" s="208">
        <v>1353</v>
      </c>
      <c r="E21" s="208">
        <v>1053</v>
      </c>
      <c r="F21" s="208">
        <v>335</v>
      </c>
      <c r="G21" s="208">
        <v>330</v>
      </c>
      <c r="H21" s="208">
        <v>949</v>
      </c>
      <c r="I21" s="208">
        <v>678</v>
      </c>
      <c r="J21" s="208">
        <v>26.09034267912773</v>
      </c>
      <c r="K21" s="208">
        <v>32.738095238095241</v>
      </c>
    </row>
    <row r="22" spans="1:11" x14ac:dyDescent="0.25">
      <c r="A22" s="208">
        <v>21</v>
      </c>
      <c r="B22" s="208">
        <v>44</v>
      </c>
      <c r="C22" s="208" t="s">
        <v>67</v>
      </c>
      <c r="D22" s="208">
        <v>1876</v>
      </c>
      <c r="E22" s="208">
        <v>1541</v>
      </c>
      <c r="F22" s="208">
        <v>474</v>
      </c>
      <c r="G22" s="208">
        <v>345</v>
      </c>
      <c r="H22" s="208">
        <v>1350</v>
      </c>
      <c r="I22" s="208">
        <v>1050</v>
      </c>
      <c r="J22" s="208">
        <v>25.986842105263161</v>
      </c>
      <c r="K22" s="208">
        <v>24.731182795698921</v>
      </c>
    </row>
    <row r="23" spans="1:11" x14ac:dyDescent="0.25">
      <c r="A23" s="208">
        <v>22</v>
      </c>
      <c r="B23" s="208">
        <v>32</v>
      </c>
      <c r="C23" s="208" t="s">
        <v>39</v>
      </c>
      <c r="D23" s="208">
        <v>2061</v>
      </c>
      <c r="E23" s="208">
        <v>1699</v>
      </c>
      <c r="F23" s="208">
        <v>493</v>
      </c>
      <c r="G23" s="208">
        <v>443</v>
      </c>
      <c r="H23" s="208">
        <v>1436</v>
      </c>
      <c r="I23" s="208">
        <v>1169</v>
      </c>
      <c r="J23" s="208">
        <v>25.557283566614821</v>
      </c>
      <c r="K23" s="208">
        <v>27.481389578163771</v>
      </c>
    </row>
    <row r="24" spans="1:11" x14ac:dyDescent="0.25">
      <c r="A24" s="208">
        <v>23</v>
      </c>
      <c r="B24" s="208">
        <v>14</v>
      </c>
      <c r="C24" s="208" t="s">
        <v>28</v>
      </c>
      <c r="D24" s="208">
        <v>6744</v>
      </c>
      <c r="E24" s="208">
        <v>5573</v>
      </c>
      <c r="F24" s="208">
        <v>1674</v>
      </c>
      <c r="G24" s="208">
        <v>1647</v>
      </c>
      <c r="H24" s="208">
        <v>4889</v>
      </c>
      <c r="I24" s="208">
        <v>3501</v>
      </c>
      <c r="J24" s="208">
        <v>25.506628066433031</v>
      </c>
      <c r="K24" s="208">
        <v>31.99300699300699</v>
      </c>
    </row>
    <row r="25" spans="1:11" x14ac:dyDescent="0.25">
      <c r="A25" s="208">
        <v>24</v>
      </c>
      <c r="B25" s="208">
        <v>29</v>
      </c>
      <c r="C25" s="208" t="s">
        <v>22</v>
      </c>
      <c r="D25" s="208">
        <v>2214</v>
      </c>
      <c r="E25" s="208">
        <v>1656</v>
      </c>
      <c r="F25" s="208">
        <v>530</v>
      </c>
      <c r="G25" s="208">
        <v>438</v>
      </c>
      <c r="H25" s="208">
        <v>1551</v>
      </c>
      <c r="I25" s="208">
        <v>1090</v>
      </c>
      <c r="J25" s="208">
        <v>25.468524747717439</v>
      </c>
      <c r="K25" s="208">
        <v>28.66492146596859</v>
      </c>
    </row>
    <row r="26" spans="1:11" x14ac:dyDescent="0.25">
      <c r="A26" s="208">
        <v>25</v>
      </c>
      <c r="B26" s="208">
        <v>15</v>
      </c>
      <c r="C26" s="208" t="s">
        <v>44</v>
      </c>
      <c r="D26" s="208">
        <v>3518</v>
      </c>
      <c r="E26" s="208">
        <v>2548</v>
      </c>
      <c r="F26" s="208">
        <v>796</v>
      </c>
      <c r="G26" s="208">
        <v>750</v>
      </c>
      <c r="H26" s="208">
        <v>2342</v>
      </c>
      <c r="I26" s="208">
        <v>1604</v>
      </c>
      <c r="J26" s="208">
        <v>25.366475462077759</v>
      </c>
      <c r="K26" s="208">
        <v>31.8606627017842</v>
      </c>
    </row>
    <row r="27" spans="1:11" x14ac:dyDescent="0.25">
      <c r="A27" s="208">
        <v>26</v>
      </c>
      <c r="B27" s="208">
        <v>25</v>
      </c>
      <c r="C27" s="208" t="s">
        <v>63</v>
      </c>
      <c r="D27" s="208">
        <v>7201</v>
      </c>
      <c r="E27" s="208">
        <v>6772</v>
      </c>
      <c r="F27" s="208">
        <v>1763</v>
      </c>
      <c r="G27" s="208">
        <v>1677</v>
      </c>
      <c r="H27" s="208">
        <v>5249</v>
      </c>
      <c r="I27" s="208">
        <v>4084</v>
      </c>
      <c r="J27" s="208">
        <v>25.14261266400457</v>
      </c>
      <c r="K27" s="208">
        <v>29.109529595556332</v>
      </c>
    </row>
    <row r="28" spans="1:11" x14ac:dyDescent="0.25">
      <c r="A28" s="208">
        <v>27</v>
      </c>
      <c r="B28" s="208">
        <v>35</v>
      </c>
      <c r="C28" s="208" t="s">
        <v>65</v>
      </c>
      <c r="D28" s="208">
        <v>6558</v>
      </c>
      <c r="E28" s="208">
        <v>5236</v>
      </c>
      <c r="F28" s="208">
        <v>1591</v>
      </c>
      <c r="G28" s="208">
        <v>1231</v>
      </c>
      <c r="H28" s="208">
        <v>4760</v>
      </c>
      <c r="I28" s="208">
        <v>3353</v>
      </c>
      <c r="J28" s="208">
        <v>25.051173043615179</v>
      </c>
      <c r="K28" s="208">
        <v>26.8542757417103</v>
      </c>
    </row>
    <row r="29" spans="1:11" x14ac:dyDescent="0.25">
      <c r="A29" s="208">
        <v>28</v>
      </c>
      <c r="B29" s="208">
        <v>27</v>
      </c>
      <c r="C29" s="208" t="s">
        <v>47</v>
      </c>
      <c r="D29" s="208">
        <v>3160</v>
      </c>
      <c r="E29" s="208">
        <v>2649</v>
      </c>
      <c r="F29" s="208">
        <v>747</v>
      </c>
      <c r="G29" s="208">
        <v>733</v>
      </c>
      <c r="H29" s="208">
        <v>2274</v>
      </c>
      <c r="I29" s="208">
        <v>1808</v>
      </c>
      <c r="J29" s="208">
        <v>24.72691161866932</v>
      </c>
      <c r="K29" s="208">
        <v>28.84691066509248</v>
      </c>
    </row>
    <row r="30" spans="1:11" x14ac:dyDescent="0.25">
      <c r="A30" s="208">
        <v>29</v>
      </c>
      <c r="B30" s="208">
        <v>19</v>
      </c>
      <c r="C30" s="208" t="s">
        <v>69</v>
      </c>
      <c r="D30" s="208">
        <v>4133</v>
      </c>
      <c r="E30" s="208">
        <v>3462</v>
      </c>
      <c r="F30" s="208">
        <v>954</v>
      </c>
      <c r="G30" s="208">
        <v>1053</v>
      </c>
      <c r="H30" s="208">
        <v>2917</v>
      </c>
      <c r="I30" s="208">
        <v>2405</v>
      </c>
      <c r="J30" s="208">
        <v>24.644794626711441</v>
      </c>
      <c r="K30" s="208">
        <v>30.451127819548869</v>
      </c>
    </row>
    <row r="31" spans="1:11" x14ac:dyDescent="0.25">
      <c r="A31" s="208">
        <v>30</v>
      </c>
      <c r="B31" s="208">
        <v>26</v>
      </c>
      <c r="C31" s="208" t="s">
        <v>46</v>
      </c>
      <c r="D31" s="208">
        <v>3080</v>
      </c>
      <c r="E31" s="208">
        <v>2542</v>
      </c>
      <c r="F31" s="208">
        <v>721</v>
      </c>
      <c r="G31" s="208">
        <v>704</v>
      </c>
      <c r="H31" s="208">
        <v>2221</v>
      </c>
      <c r="I31" s="208">
        <v>1736</v>
      </c>
      <c r="J31" s="208">
        <v>24.507138001359621</v>
      </c>
      <c r="K31" s="208">
        <v>28.85245901639345</v>
      </c>
    </row>
    <row r="32" spans="1:11" x14ac:dyDescent="0.25">
      <c r="A32" s="208">
        <v>31</v>
      </c>
      <c r="B32" s="208">
        <v>22</v>
      </c>
      <c r="C32" s="208" t="s">
        <v>43</v>
      </c>
      <c r="D32" s="208">
        <v>2525</v>
      </c>
      <c r="E32" s="208">
        <v>2093</v>
      </c>
      <c r="F32" s="208">
        <v>579</v>
      </c>
      <c r="G32" s="208">
        <v>572</v>
      </c>
      <c r="H32" s="208">
        <v>1784</v>
      </c>
      <c r="I32" s="208">
        <v>1360</v>
      </c>
      <c r="J32" s="208">
        <v>24.502750740583998</v>
      </c>
      <c r="K32" s="208">
        <v>29.60662525879917</v>
      </c>
    </row>
    <row r="33" spans="1:11" x14ac:dyDescent="0.25">
      <c r="A33" s="208">
        <v>32</v>
      </c>
      <c r="B33" s="208">
        <v>31</v>
      </c>
      <c r="C33" s="208" t="s">
        <v>32</v>
      </c>
      <c r="D33" s="208">
        <v>1634</v>
      </c>
      <c r="E33" s="208">
        <v>1458</v>
      </c>
      <c r="F33" s="208">
        <v>373</v>
      </c>
      <c r="G33" s="208">
        <v>392</v>
      </c>
      <c r="H33" s="208">
        <v>1161</v>
      </c>
      <c r="I33" s="208">
        <v>1032</v>
      </c>
      <c r="J33" s="208">
        <v>24.315514993481099</v>
      </c>
      <c r="K33" s="208">
        <v>27.528089887640451</v>
      </c>
    </row>
    <row r="34" spans="1:11" x14ac:dyDescent="0.25">
      <c r="A34" s="208">
        <v>33</v>
      </c>
      <c r="B34" s="208">
        <v>73</v>
      </c>
      <c r="C34" s="208" t="s">
        <v>33</v>
      </c>
      <c r="D34" s="208">
        <v>903</v>
      </c>
      <c r="E34" s="208">
        <v>876</v>
      </c>
      <c r="F34" s="208">
        <v>208</v>
      </c>
      <c r="G34" s="208">
        <v>165</v>
      </c>
      <c r="H34" s="208">
        <v>660</v>
      </c>
      <c r="I34" s="208">
        <v>666</v>
      </c>
      <c r="J34" s="208">
        <v>23.963133640552989</v>
      </c>
      <c r="K34" s="208">
        <v>19.85559566787003</v>
      </c>
    </row>
    <row r="35" spans="1:11" x14ac:dyDescent="0.25">
      <c r="A35" s="208">
        <v>34</v>
      </c>
      <c r="B35" s="208">
        <v>53</v>
      </c>
      <c r="C35" s="208" t="s">
        <v>55</v>
      </c>
      <c r="D35" s="208">
        <v>5791</v>
      </c>
      <c r="E35" s="208">
        <v>5133</v>
      </c>
      <c r="F35" s="208">
        <v>1361</v>
      </c>
      <c r="G35" s="208">
        <v>1112</v>
      </c>
      <c r="H35" s="208">
        <v>4332</v>
      </c>
      <c r="I35" s="208">
        <v>3610</v>
      </c>
      <c r="J35" s="208">
        <v>23.906551905849291</v>
      </c>
      <c r="K35" s="208">
        <v>23.54934349851758</v>
      </c>
    </row>
    <row r="36" spans="1:11" x14ac:dyDescent="0.25">
      <c r="A36" s="208">
        <v>35</v>
      </c>
      <c r="B36" s="208">
        <v>47</v>
      </c>
      <c r="C36" s="208" t="s">
        <v>87</v>
      </c>
      <c r="D36" s="208">
        <v>3210</v>
      </c>
      <c r="E36" s="208">
        <v>2618</v>
      </c>
      <c r="F36" s="208">
        <v>757</v>
      </c>
      <c r="G36" s="208">
        <v>578</v>
      </c>
      <c r="H36" s="208">
        <v>2430</v>
      </c>
      <c r="I36" s="208">
        <v>1785</v>
      </c>
      <c r="J36" s="208">
        <v>23.752745528710388</v>
      </c>
      <c r="K36" s="208">
        <v>24.46043165467626</v>
      </c>
    </row>
    <row r="37" spans="1:11" x14ac:dyDescent="0.25">
      <c r="A37" s="208">
        <v>36</v>
      </c>
      <c r="B37" s="208">
        <v>65</v>
      </c>
      <c r="C37" s="208" t="s">
        <v>36</v>
      </c>
      <c r="D37" s="208">
        <v>1742</v>
      </c>
      <c r="E37" s="208">
        <v>1498</v>
      </c>
      <c r="F37" s="208">
        <v>397</v>
      </c>
      <c r="G37" s="208">
        <v>303</v>
      </c>
      <c r="H37" s="208">
        <v>1281</v>
      </c>
      <c r="I37" s="208">
        <v>1117</v>
      </c>
      <c r="J37" s="208">
        <v>23.65911799761621</v>
      </c>
      <c r="K37" s="208">
        <v>21.338028169014081</v>
      </c>
    </row>
    <row r="38" spans="1:11" x14ac:dyDescent="0.25">
      <c r="A38" s="208">
        <v>37</v>
      </c>
      <c r="B38" s="208">
        <v>16</v>
      </c>
      <c r="C38" s="208" t="s">
        <v>20</v>
      </c>
      <c r="D38" s="208">
        <v>2084</v>
      </c>
      <c r="E38" s="208">
        <v>1672</v>
      </c>
      <c r="F38" s="208">
        <v>446</v>
      </c>
      <c r="G38" s="208">
        <v>515</v>
      </c>
      <c r="H38" s="208">
        <v>1468</v>
      </c>
      <c r="I38" s="208">
        <v>1111</v>
      </c>
      <c r="J38" s="208">
        <v>23.301985370950892</v>
      </c>
      <c r="K38" s="208">
        <v>31.67281672816728</v>
      </c>
    </row>
    <row r="39" spans="1:11" x14ac:dyDescent="0.25">
      <c r="A39" s="208">
        <v>38</v>
      </c>
      <c r="B39" s="208">
        <v>33</v>
      </c>
      <c r="C39" s="208" t="s">
        <v>62</v>
      </c>
      <c r="D39" s="208">
        <v>8872</v>
      </c>
      <c r="E39" s="208">
        <v>7022</v>
      </c>
      <c r="F39" s="208">
        <v>1979</v>
      </c>
      <c r="G39" s="208">
        <v>1741</v>
      </c>
      <c r="H39" s="208">
        <v>6560</v>
      </c>
      <c r="I39" s="208">
        <v>4646</v>
      </c>
      <c r="J39" s="208">
        <v>23.17601592692353</v>
      </c>
      <c r="K39" s="208">
        <v>27.258493815562861</v>
      </c>
    </row>
    <row r="40" spans="1:11" x14ac:dyDescent="0.25">
      <c r="A40" s="208">
        <v>39</v>
      </c>
      <c r="B40" s="208">
        <v>39</v>
      </c>
      <c r="C40" s="208" t="s">
        <v>51</v>
      </c>
      <c r="D40" s="208">
        <v>4099</v>
      </c>
      <c r="E40" s="208">
        <v>3556</v>
      </c>
      <c r="F40" s="208">
        <v>907</v>
      </c>
      <c r="G40" s="208">
        <v>808</v>
      </c>
      <c r="H40" s="208">
        <v>3043</v>
      </c>
      <c r="I40" s="208">
        <v>2304</v>
      </c>
      <c r="J40" s="208">
        <v>22.962025316455701</v>
      </c>
      <c r="K40" s="208">
        <v>25.96401028277635</v>
      </c>
    </row>
    <row r="41" spans="1:11" x14ac:dyDescent="0.25">
      <c r="A41" s="208">
        <v>40</v>
      </c>
      <c r="B41" s="208">
        <v>46</v>
      </c>
      <c r="C41" s="208" t="s">
        <v>14</v>
      </c>
      <c r="D41" s="208">
        <v>2037</v>
      </c>
      <c r="E41" s="208">
        <v>1604</v>
      </c>
      <c r="F41" s="208">
        <v>439</v>
      </c>
      <c r="G41" s="208">
        <v>363</v>
      </c>
      <c r="H41" s="208">
        <v>1526</v>
      </c>
      <c r="I41" s="208">
        <v>1112</v>
      </c>
      <c r="J41" s="208">
        <v>22.340966921119591</v>
      </c>
      <c r="K41" s="208">
        <v>24.610169491525429</v>
      </c>
    </row>
    <row r="42" spans="1:11" x14ac:dyDescent="0.25">
      <c r="A42" s="208">
        <v>41</v>
      </c>
      <c r="B42" s="208">
        <v>64</v>
      </c>
      <c r="C42" s="208" t="s">
        <v>56</v>
      </c>
      <c r="D42" s="208">
        <v>4198</v>
      </c>
      <c r="E42" s="208">
        <v>3419</v>
      </c>
      <c r="F42" s="208">
        <v>909</v>
      </c>
      <c r="G42" s="208">
        <v>732</v>
      </c>
      <c r="H42" s="208">
        <v>3183</v>
      </c>
      <c r="I42" s="208">
        <v>2602</v>
      </c>
      <c r="J42" s="208">
        <v>22.214076246334312</v>
      </c>
      <c r="K42" s="208">
        <v>21.955608878224361</v>
      </c>
    </row>
    <row r="43" spans="1:11" x14ac:dyDescent="0.25">
      <c r="A43" s="208">
        <v>42</v>
      </c>
      <c r="B43" s="208">
        <v>38</v>
      </c>
      <c r="C43" s="208" t="s">
        <v>60</v>
      </c>
      <c r="D43" s="208">
        <v>9551</v>
      </c>
      <c r="E43" s="208">
        <v>7580</v>
      </c>
      <c r="F43" s="208">
        <v>2018</v>
      </c>
      <c r="G43" s="208">
        <v>1810</v>
      </c>
      <c r="H43" s="208">
        <v>7075</v>
      </c>
      <c r="I43" s="208">
        <v>5068</v>
      </c>
      <c r="J43" s="208">
        <v>22.192895634004181</v>
      </c>
      <c r="K43" s="208">
        <v>26.315789473684209</v>
      </c>
    </row>
    <row r="44" spans="1:11" x14ac:dyDescent="0.25">
      <c r="A44" s="208">
        <v>42.1</v>
      </c>
      <c r="B44" s="208">
        <v>34.1</v>
      </c>
      <c r="C44" s="208" t="s">
        <v>64</v>
      </c>
      <c r="D44" s="208">
        <v>330880</v>
      </c>
      <c r="E44" s="208">
        <v>253666</v>
      </c>
      <c r="F44" s="208">
        <v>66504</v>
      </c>
      <c r="G44" s="208">
        <v>63473</v>
      </c>
      <c r="H44" s="208">
        <v>243375</v>
      </c>
      <c r="I44" s="208">
        <v>172507</v>
      </c>
      <c r="J44" s="208">
        <v>21.46128004801874</v>
      </c>
      <c r="K44" s="208">
        <v>26.897618442240869</v>
      </c>
    </row>
    <row r="45" spans="1:11" x14ac:dyDescent="0.25">
      <c r="A45" s="208">
        <v>43</v>
      </c>
      <c r="B45" s="208">
        <v>37</v>
      </c>
      <c r="C45" s="208" t="s">
        <v>59</v>
      </c>
      <c r="D45" s="208">
        <v>6721</v>
      </c>
      <c r="E45" s="208">
        <v>5784</v>
      </c>
      <c r="F45" s="208">
        <v>1309</v>
      </c>
      <c r="G45" s="208">
        <v>1404</v>
      </c>
      <c r="H45" s="208">
        <v>4792</v>
      </c>
      <c r="I45" s="208">
        <v>3930</v>
      </c>
      <c r="J45" s="208">
        <v>21.45549909850844</v>
      </c>
      <c r="K45" s="208">
        <v>26.32170978627671</v>
      </c>
    </row>
    <row r="46" spans="1:11" x14ac:dyDescent="0.25">
      <c r="A46" s="208">
        <v>44</v>
      </c>
      <c r="B46" s="208">
        <v>66</v>
      </c>
      <c r="C46" s="208" t="s">
        <v>81</v>
      </c>
      <c r="D46" s="208">
        <v>2066</v>
      </c>
      <c r="E46" s="208">
        <v>1487</v>
      </c>
      <c r="F46" s="208">
        <v>422</v>
      </c>
      <c r="G46" s="208">
        <v>247</v>
      </c>
      <c r="H46" s="208">
        <v>1547</v>
      </c>
      <c r="I46" s="208">
        <v>914</v>
      </c>
      <c r="J46" s="208">
        <v>21.432199085830369</v>
      </c>
      <c r="K46" s="208">
        <v>21.274763135228248</v>
      </c>
    </row>
    <row r="47" spans="1:11" x14ac:dyDescent="0.25">
      <c r="A47" s="208">
        <v>45</v>
      </c>
      <c r="B47" s="208">
        <v>61</v>
      </c>
      <c r="C47" s="208" t="s">
        <v>38</v>
      </c>
      <c r="D47" s="208">
        <v>2817</v>
      </c>
      <c r="E47" s="208">
        <v>2482</v>
      </c>
      <c r="F47" s="208">
        <v>569</v>
      </c>
      <c r="G47" s="208">
        <v>544</v>
      </c>
      <c r="H47" s="208">
        <v>2132</v>
      </c>
      <c r="I47" s="208">
        <v>1902</v>
      </c>
      <c r="J47" s="208">
        <v>21.06627175120326</v>
      </c>
      <c r="K47" s="208">
        <v>22.240392477514309</v>
      </c>
    </row>
    <row r="48" spans="1:11" x14ac:dyDescent="0.25">
      <c r="A48" s="208">
        <v>46</v>
      </c>
      <c r="B48" s="208">
        <v>74</v>
      </c>
      <c r="C48" s="208" t="s">
        <v>90</v>
      </c>
      <c r="D48" s="208">
        <v>2306</v>
      </c>
      <c r="E48" s="208">
        <v>2221</v>
      </c>
      <c r="F48" s="208">
        <v>476</v>
      </c>
      <c r="G48" s="208">
        <v>407</v>
      </c>
      <c r="H48" s="208">
        <v>1788</v>
      </c>
      <c r="I48" s="208">
        <v>1648</v>
      </c>
      <c r="J48" s="208">
        <v>21.024734982332159</v>
      </c>
      <c r="K48" s="208">
        <v>19.80535279805353</v>
      </c>
    </row>
    <row r="49" spans="1:11" x14ac:dyDescent="0.25">
      <c r="A49" s="208">
        <v>47</v>
      </c>
      <c r="B49" s="208">
        <v>41</v>
      </c>
      <c r="C49" s="208" t="s">
        <v>24</v>
      </c>
      <c r="D49" s="208">
        <v>1747</v>
      </c>
      <c r="E49" s="208">
        <v>1398</v>
      </c>
      <c r="F49" s="208">
        <v>330</v>
      </c>
      <c r="G49" s="208">
        <v>332</v>
      </c>
      <c r="H49" s="208">
        <v>1254</v>
      </c>
      <c r="I49" s="208">
        <v>973</v>
      </c>
      <c r="J49" s="208">
        <v>20.833333333333339</v>
      </c>
      <c r="K49" s="208">
        <v>25.440613026819921</v>
      </c>
    </row>
    <row r="50" spans="1:11" x14ac:dyDescent="0.25">
      <c r="A50" s="208">
        <v>48</v>
      </c>
      <c r="B50" s="208">
        <v>40</v>
      </c>
      <c r="C50" s="208" t="s">
        <v>29</v>
      </c>
      <c r="D50" s="208">
        <v>2105</v>
      </c>
      <c r="E50" s="208">
        <v>1579</v>
      </c>
      <c r="F50" s="208">
        <v>430</v>
      </c>
      <c r="G50" s="208">
        <v>385</v>
      </c>
      <c r="H50" s="208">
        <v>1637</v>
      </c>
      <c r="I50" s="208">
        <v>1106</v>
      </c>
      <c r="J50" s="208">
        <v>20.803096274794392</v>
      </c>
      <c r="K50" s="208">
        <v>25.821596244131459</v>
      </c>
    </row>
    <row r="51" spans="1:11" x14ac:dyDescent="0.25">
      <c r="A51" s="208">
        <v>49</v>
      </c>
      <c r="B51" s="208">
        <v>48</v>
      </c>
      <c r="C51" s="208" t="s">
        <v>45</v>
      </c>
      <c r="D51" s="208">
        <v>4668</v>
      </c>
      <c r="E51" s="208">
        <v>3611</v>
      </c>
      <c r="F51" s="208">
        <v>838</v>
      </c>
      <c r="G51" s="208">
        <v>786</v>
      </c>
      <c r="H51" s="208">
        <v>3227</v>
      </c>
      <c r="I51" s="208">
        <v>2430</v>
      </c>
      <c r="J51" s="208">
        <v>20.6150061500615</v>
      </c>
      <c r="K51" s="208">
        <v>24.440298507462689</v>
      </c>
    </row>
    <row r="52" spans="1:11" x14ac:dyDescent="0.25">
      <c r="A52" s="208">
        <v>50</v>
      </c>
      <c r="B52" s="208">
        <v>56</v>
      </c>
      <c r="C52" s="208" t="s">
        <v>57</v>
      </c>
      <c r="D52" s="208">
        <v>8910</v>
      </c>
      <c r="E52" s="208">
        <v>6395</v>
      </c>
      <c r="F52" s="208">
        <v>1713</v>
      </c>
      <c r="G52" s="208">
        <v>1399</v>
      </c>
      <c r="H52" s="208">
        <v>6742</v>
      </c>
      <c r="I52" s="208">
        <v>4679</v>
      </c>
      <c r="J52" s="208">
        <v>20.260201064458901</v>
      </c>
      <c r="K52" s="208">
        <v>23.0174399473511</v>
      </c>
    </row>
    <row r="53" spans="1:11" x14ac:dyDescent="0.25">
      <c r="A53" s="208">
        <v>51</v>
      </c>
      <c r="B53" s="208">
        <v>68</v>
      </c>
      <c r="C53" s="208" t="s">
        <v>49</v>
      </c>
      <c r="D53" s="208">
        <v>2866</v>
      </c>
      <c r="E53" s="208">
        <v>2720</v>
      </c>
      <c r="F53" s="208">
        <v>552</v>
      </c>
      <c r="G53" s="208">
        <v>538</v>
      </c>
      <c r="H53" s="208">
        <v>2225</v>
      </c>
      <c r="I53" s="208">
        <v>2029</v>
      </c>
      <c r="J53" s="208">
        <v>19.877565718401151</v>
      </c>
      <c r="K53" s="208">
        <v>20.95831710167511</v>
      </c>
    </row>
    <row r="54" spans="1:11" x14ac:dyDescent="0.25">
      <c r="A54" s="208">
        <v>52</v>
      </c>
      <c r="B54" s="208">
        <v>49</v>
      </c>
      <c r="C54" s="208" t="s">
        <v>77</v>
      </c>
      <c r="D54" s="208">
        <v>7666</v>
      </c>
      <c r="E54" s="208">
        <v>6947</v>
      </c>
      <c r="F54" s="208">
        <v>1454</v>
      </c>
      <c r="G54" s="208">
        <v>1626</v>
      </c>
      <c r="H54" s="208">
        <v>5997</v>
      </c>
      <c r="I54" s="208">
        <v>5034</v>
      </c>
      <c r="J54" s="208">
        <v>19.51415917326533</v>
      </c>
      <c r="K54" s="208">
        <v>24.41441441441442</v>
      </c>
    </row>
    <row r="55" spans="1:11" x14ac:dyDescent="0.25">
      <c r="A55" s="208">
        <v>53</v>
      </c>
      <c r="B55" s="208">
        <v>21</v>
      </c>
      <c r="C55" s="208" t="s">
        <v>71</v>
      </c>
      <c r="D55" s="208">
        <v>2054</v>
      </c>
      <c r="E55" s="208">
        <v>1818</v>
      </c>
      <c r="F55" s="208">
        <v>374</v>
      </c>
      <c r="G55" s="208">
        <v>540</v>
      </c>
      <c r="H55" s="208">
        <v>1573</v>
      </c>
      <c r="I55" s="208">
        <v>1271</v>
      </c>
      <c r="J55" s="208">
        <v>19.209039548022599</v>
      </c>
      <c r="K55" s="208">
        <v>29.817780231916071</v>
      </c>
    </row>
    <row r="56" spans="1:11" x14ac:dyDescent="0.25">
      <c r="A56" s="208">
        <v>54</v>
      </c>
      <c r="B56" s="208">
        <v>60</v>
      </c>
      <c r="C56" s="208" t="s">
        <v>41</v>
      </c>
      <c r="D56" s="208">
        <v>362</v>
      </c>
      <c r="E56" s="208">
        <v>352</v>
      </c>
      <c r="F56" s="208">
        <v>63</v>
      </c>
      <c r="G56" s="208">
        <v>75</v>
      </c>
      <c r="H56" s="208">
        <v>265</v>
      </c>
      <c r="I56" s="208">
        <v>261</v>
      </c>
      <c r="J56" s="208">
        <v>19.207317073170731</v>
      </c>
      <c r="K56" s="208">
        <v>22.321428571428569</v>
      </c>
    </row>
    <row r="57" spans="1:11" x14ac:dyDescent="0.25">
      <c r="A57" s="208">
        <v>55</v>
      </c>
      <c r="B57" s="208">
        <v>57</v>
      </c>
      <c r="C57" s="208" t="s">
        <v>54</v>
      </c>
      <c r="D57" s="208">
        <v>2469</v>
      </c>
      <c r="E57" s="208">
        <v>1662</v>
      </c>
      <c r="F57" s="208">
        <v>458</v>
      </c>
      <c r="G57" s="208">
        <v>361</v>
      </c>
      <c r="H57" s="208">
        <v>1942</v>
      </c>
      <c r="I57" s="208">
        <v>1230</v>
      </c>
      <c r="J57" s="208">
        <v>19.083333333333329</v>
      </c>
      <c r="K57" s="208">
        <v>22.69013199245757</v>
      </c>
    </row>
    <row r="58" spans="1:11" x14ac:dyDescent="0.25">
      <c r="A58" s="208">
        <v>56</v>
      </c>
      <c r="B58" s="208">
        <v>70</v>
      </c>
      <c r="C58" s="208" t="s">
        <v>37</v>
      </c>
      <c r="D58" s="208">
        <v>1145</v>
      </c>
      <c r="E58" s="208">
        <v>897</v>
      </c>
      <c r="F58" s="208">
        <v>170</v>
      </c>
      <c r="G58" s="208">
        <v>188</v>
      </c>
      <c r="H58" s="208">
        <v>746</v>
      </c>
      <c r="I58" s="208">
        <v>721</v>
      </c>
      <c r="J58" s="208">
        <v>18.5589519650655</v>
      </c>
      <c r="K58" s="208">
        <v>20.682068206820681</v>
      </c>
    </row>
    <row r="59" spans="1:11" x14ac:dyDescent="0.25">
      <c r="A59" s="208">
        <v>57</v>
      </c>
      <c r="B59" s="208">
        <v>24</v>
      </c>
      <c r="C59" s="208" t="s">
        <v>91</v>
      </c>
      <c r="D59" s="208">
        <v>715</v>
      </c>
      <c r="E59" s="208">
        <v>424</v>
      </c>
      <c r="F59" s="208">
        <v>112</v>
      </c>
      <c r="G59" s="208">
        <v>124</v>
      </c>
      <c r="H59" s="208">
        <v>493</v>
      </c>
      <c r="I59" s="208">
        <v>299</v>
      </c>
      <c r="J59" s="208">
        <v>18.512396694214871</v>
      </c>
      <c r="K59" s="208">
        <v>29.3144208037825</v>
      </c>
    </row>
    <row r="60" spans="1:11" x14ac:dyDescent="0.25">
      <c r="A60" s="208">
        <v>58</v>
      </c>
      <c r="B60" s="208">
        <v>81</v>
      </c>
      <c r="C60" s="208" t="s">
        <v>89</v>
      </c>
      <c r="D60" s="208">
        <v>2004</v>
      </c>
      <c r="E60" s="208">
        <v>1634</v>
      </c>
      <c r="F60" s="208">
        <v>345</v>
      </c>
      <c r="G60" s="208">
        <v>296</v>
      </c>
      <c r="H60" s="208">
        <v>1539</v>
      </c>
      <c r="I60" s="208">
        <v>1638</v>
      </c>
      <c r="J60" s="208">
        <v>18.312101910828019</v>
      </c>
      <c r="K60" s="208">
        <v>15.30506721820062</v>
      </c>
    </row>
    <row r="61" spans="1:11" x14ac:dyDescent="0.25">
      <c r="A61" s="208">
        <v>59</v>
      </c>
      <c r="B61" s="208">
        <v>36</v>
      </c>
      <c r="C61" s="208" t="s">
        <v>95</v>
      </c>
      <c r="D61" s="208">
        <v>43145</v>
      </c>
      <c r="E61" s="208">
        <v>29196</v>
      </c>
      <c r="F61" s="208">
        <v>7275</v>
      </c>
      <c r="G61" s="208">
        <v>7087</v>
      </c>
      <c r="H61" s="208">
        <v>32868</v>
      </c>
      <c r="I61" s="208">
        <v>19826</v>
      </c>
      <c r="J61" s="208">
        <v>18.1227113070772</v>
      </c>
      <c r="K61" s="208">
        <v>26.332998922453829</v>
      </c>
    </row>
    <row r="62" spans="1:11" x14ac:dyDescent="0.25">
      <c r="A62" s="208">
        <v>60</v>
      </c>
      <c r="B62" s="208">
        <v>75</v>
      </c>
      <c r="C62" s="208" t="s">
        <v>56</v>
      </c>
      <c r="D62" s="208">
        <v>10657</v>
      </c>
      <c r="E62" s="208">
        <v>8137</v>
      </c>
      <c r="F62" s="208">
        <v>1820</v>
      </c>
      <c r="G62" s="208">
        <v>1500</v>
      </c>
      <c r="H62" s="208">
        <v>8259</v>
      </c>
      <c r="I62" s="208">
        <v>6371</v>
      </c>
      <c r="J62" s="208">
        <v>18.057346959023711</v>
      </c>
      <c r="K62" s="208">
        <v>19.057298945496129</v>
      </c>
    </row>
    <row r="63" spans="1:11" x14ac:dyDescent="0.25">
      <c r="A63" s="208">
        <v>61</v>
      </c>
      <c r="B63" s="208">
        <v>71</v>
      </c>
      <c r="C63" s="208" t="s">
        <v>76</v>
      </c>
      <c r="D63" s="208">
        <v>5628</v>
      </c>
      <c r="E63" s="208">
        <v>4739</v>
      </c>
      <c r="F63" s="208">
        <v>922</v>
      </c>
      <c r="G63" s="208">
        <v>926</v>
      </c>
      <c r="H63" s="208">
        <v>4421</v>
      </c>
      <c r="I63" s="208">
        <v>3641</v>
      </c>
      <c r="J63" s="208">
        <v>17.25622309563915</v>
      </c>
      <c r="K63" s="208">
        <v>20.275892270637179</v>
      </c>
    </row>
    <row r="64" spans="1:11" x14ac:dyDescent="0.25">
      <c r="A64" s="208">
        <v>62</v>
      </c>
      <c r="B64" s="208">
        <v>84</v>
      </c>
      <c r="C64" s="208" t="s">
        <v>66</v>
      </c>
      <c r="D64" s="208">
        <v>1765</v>
      </c>
      <c r="E64" s="208">
        <v>1364</v>
      </c>
      <c r="F64" s="208">
        <v>271</v>
      </c>
      <c r="G64" s="208">
        <v>179</v>
      </c>
      <c r="H64" s="208">
        <v>1310</v>
      </c>
      <c r="I64" s="208">
        <v>1161</v>
      </c>
      <c r="J64" s="208">
        <v>17.14104996837445</v>
      </c>
      <c r="K64" s="208">
        <v>13.35820895522388</v>
      </c>
    </row>
    <row r="65" spans="1:11" x14ac:dyDescent="0.25">
      <c r="A65" s="208">
        <v>63</v>
      </c>
      <c r="B65" s="208">
        <v>50</v>
      </c>
      <c r="C65" s="208" t="s">
        <v>86</v>
      </c>
      <c r="D65" s="208">
        <v>3044</v>
      </c>
      <c r="E65" s="208">
        <v>2173</v>
      </c>
      <c r="F65" s="208">
        <v>496</v>
      </c>
      <c r="G65" s="208">
        <v>489</v>
      </c>
      <c r="H65" s="208">
        <v>2404</v>
      </c>
      <c r="I65" s="208">
        <v>1526</v>
      </c>
      <c r="J65" s="208">
        <v>17.103448275862071</v>
      </c>
      <c r="K65" s="208">
        <v>24.267990074441691</v>
      </c>
    </row>
    <row r="66" spans="1:11" x14ac:dyDescent="0.25">
      <c r="A66" s="208">
        <v>64</v>
      </c>
      <c r="B66" s="208">
        <v>43</v>
      </c>
      <c r="C66" s="208" t="s">
        <v>13</v>
      </c>
      <c r="D66" s="208">
        <v>1734</v>
      </c>
      <c r="E66" s="208">
        <v>1225</v>
      </c>
      <c r="F66" s="208">
        <v>279</v>
      </c>
      <c r="G66" s="208">
        <v>286</v>
      </c>
      <c r="H66" s="208">
        <v>1359</v>
      </c>
      <c r="I66" s="208">
        <v>853</v>
      </c>
      <c r="J66" s="208">
        <v>17.032967032967029</v>
      </c>
      <c r="K66" s="208">
        <v>25.10974539069359</v>
      </c>
    </row>
    <row r="67" spans="1:11" x14ac:dyDescent="0.25">
      <c r="A67" s="208">
        <v>65</v>
      </c>
      <c r="B67" s="208">
        <v>51</v>
      </c>
      <c r="C67" s="208" t="s">
        <v>34</v>
      </c>
      <c r="D67" s="208">
        <v>5358</v>
      </c>
      <c r="E67" s="208">
        <v>4038</v>
      </c>
      <c r="F67" s="208">
        <v>841</v>
      </c>
      <c r="G67" s="208">
        <v>939</v>
      </c>
      <c r="H67" s="208">
        <v>4117</v>
      </c>
      <c r="I67" s="208">
        <v>2951</v>
      </c>
      <c r="J67" s="208">
        <v>16.962484872932631</v>
      </c>
      <c r="K67" s="208">
        <v>24.138817480719791</v>
      </c>
    </row>
    <row r="68" spans="1:11" x14ac:dyDescent="0.25">
      <c r="A68" s="208">
        <v>66</v>
      </c>
      <c r="B68" s="208">
        <v>20</v>
      </c>
      <c r="C68" s="208" t="s">
        <v>82</v>
      </c>
      <c r="D68" s="208">
        <v>1058</v>
      </c>
      <c r="E68" s="208">
        <v>721</v>
      </c>
      <c r="F68" s="208">
        <v>173</v>
      </c>
      <c r="G68" s="208">
        <v>225</v>
      </c>
      <c r="H68" s="208">
        <v>849</v>
      </c>
      <c r="I68" s="208">
        <v>521</v>
      </c>
      <c r="J68" s="208">
        <v>16.92759295499021</v>
      </c>
      <c r="K68" s="208">
        <v>30.160857908847181</v>
      </c>
    </row>
    <row r="69" spans="1:11" x14ac:dyDescent="0.25">
      <c r="A69" s="208">
        <v>67</v>
      </c>
      <c r="B69" s="208">
        <v>59</v>
      </c>
      <c r="C69" s="208" t="s">
        <v>74</v>
      </c>
      <c r="D69" s="208">
        <v>18092</v>
      </c>
      <c r="E69" s="208">
        <v>13715</v>
      </c>
      <c r="F69" s="208">
        <v>2748</v>
      </c>
      <c r="G69" s="208">
        <v>2781</v>
      </c>
      <c r="H69" s="208">
        <v>13886</v>
      </c>
      <c r="I69" s="208">
        <v>9643</v>
      </c>
      <c r="J69" s="208">
        <v>16.520379944691591</v>
      </c>
      <c r="K69" s="208">
        <v>22.38409529942048</v>
      </c>
    </row>
    <row r="70" spans="1:11" x14ac:dyDescent="0.25">
      <c r="A70" s="208">
        <v>68</v>
      </c>
      <c r="B70" s="208">
        <v>76</v>
      </c>
      <c r="C70" s="208" t="s">
        <v>73</v>
      </c>
      <c r="D70" s="208">
        <v>3388</v>
      </c>
      <c r="E70" s="208">
        <v>3170</v>
      </c>
      <c r="F70" s="208">
        <v>564</v>
      </c>
      <c r="G70" s="208">
        <v>559</v>
      </c>
      <c r="H70" s="208">
        <v>2863</v>
      </c>
      <c r="I70" s="208">
        <v>2382</v>
      </c>
      <c r="J70" s="208">
        <v>16.45754304056026</v>
      </c>
      <c r="K70" s="208">
        <v>19.007140428425711</v>
      </c>
    </row>
    <row r="71" spans="1:11" x14ac:dyDescent="0.25">
      <c r="A71" s="208">
        <v>69</v>
      </c>
      <c r="B71" s="208">
        <v>62</v>
      </c>
      <c r="C71" s="208" t="s">
        <v>88</v>
      </c>
      <c r="D71" s="208">
        <v>4253</v>
      </c>
      <c r="E71" s="208">
        <v>3405</v>
      </c>
      <c r="F71" s="208">
        <v>673</v>
      </c>
      <c r="G71" s="208">
        <v>702</v>
      </c>
      <c r="H71" s="208">
        <v>3463</v>
      </c>
      <c r="I71" s="208">
        <v>2474</v>
      </c>
      <c r="J71" s="208">
        <v>16.271760154738882</v>
      </c>
      <c r="K71" s="208">
        <v>22.103274559193959</v>
      </c>
    </row>
    <row r="72" spans="1:11" x14ac:dyDescent="0.25">
      <c r="A72" s="208">
        <v>70</v>
      </c>
      <c r="B72" s="208">
        <v>55</v>
      </c>
      <c r="C72" s="208" t="s">
        <v>68</v>
      </c>
      <c r="D72" s="208">
        <v>370</v>
      </c>
      <c r="E72" s="208">
        <v>258</v>
      </c>
      <c r="F72" s="208">
        <v>67</v>
      </c>
      <c r="G72" s="208">
        <v>41</v>
      </c>
      <c r="H72" s="208">
        <v>353</v>
      </c>
      <c r="I72" s="208">
        <v>137</v>
      </c>
      <c r="J72" s="208">
        <v>15.952380952380951</v>
      </c>
      <c r="K72" s="208">
        <v>23.033707865168541</v>
      </c>
    </row>
    <row r="73" spans="1:11" x14ac:dyDescent="0.25">
      <c r="A73" s="208">
        <v>71</v>
      </c>
      <c r="B73" s="208">
        <v>82</v>
      </c>
      <c r="C73" s="208" t="s">
        <v>94</v>
      </c>
      <c r="D73" s="208">
        <v>4066</v>
      </c>
      <c r="E73" s="208">
        <v>3286</v>
      </c>
      <c r="F73" s="208">
        <v>601</v>
      </c>
      <c r="G73" s="208">
        <v>474</v>
      </c>
      <c r="H73" s="208">
        <v>3277</v>
      </c>
      <c r="I73" s="208">
        <v>2671</v>
      </c>
      <c r="J73" s="208">
        <v>15.49767921609077</v>
      </c>
      <c r="K73" s="208">
        <v>15.07154213036566</v>
      </c>
    </row>
    <row r="74" spans="1:11" x14ac:dyDescent="0.25">
      <c r="A74" s="208">
        <v>72</v>
      </c>
      <c r="B74" s="208">
        <v>79</v>
      </c>
      <c r="C74" s="208" t="s">
        <v>78</v>
      </c>
      <c r="D74" s="208">
        <v>1976</v>
      </c>
      <c r="E74" s="208">
        <v>1699</v>
      </c>
      <c r="F74" s="208">
        <v>280</v>
      </c>
      <c r="G74" s="208">
        <v>279</v>
      </c>
      <c r="H74" s="208">
        <v>1545</v>
      </c>
      <c r="I74" s="208">
        <v>1312</v>
      </c>
      <c r="J74" s="208">
        <v>15.34246575342466</v>
      </c>
      <c r="K74" s="208">
        <v>17.53614079195475</v>
      </c>
    </row>
    <row r="75" spans="1:11" x14ac:dyDescent="0.25">
      <c r="A75" s="208">
        <v>73</v>
      </c>
      <c r="B75" s="208">
        <v>45</v>
      </c>
      <c r="C75" s="208" t="s">
        <v>75</v>
      </c>
      <c r="D75" s="208">
        <v>2624</v>
      </c>
      <c r="E75" s="208">
        <v>1903</v>
      </c>
      <c r="F75" s="208">
        <v>355</v>
      </c>
      <c r="G75" s="208">
        <v>455</v>
      </c>
      <c r="H75" s="208">
        <v>2031</v>
      </c>
      <c r="I75" s="208">
        <v>1389</v>
      </c>
      <c r="J75" s="208">
        <v>14.87845766974015</v>
      </c>
      <c r="K75" s="208">
        <v>24.67462039045553</v>
      </c>
    </row>
    <row r="76" spans="1:11" x14ac:dyDescent="0.25">
      <c r="A76" s="208">
        <v>74</v>
      </c>
      <c r="B76" s="208">
        <v>72</v>
      </c>
      <c r="C76" s="208" t="s">
        <v>53</v>
      </c>
      <c r="D76" s="208">
        <v>6167</v>
      </c>
      <c r="E76" s="208">
        <v>4970</v>
      </c>
      <c r="F76" s="208">
        <v>841</v>
      </c>
      <c r="G76" s="208">
        <v>959</v>
      </c>
      <c r="H76" s="208">
        <v>4891</v>
      </c>
      <c r="I76" s="208">
        <v>3853</v>
      </c>
      <c r="J76" s="208">
        <v>14.672016748080949</v>
      </c>
      <c r="K76" s="208">
        <v>19.92934330839568</v>
      </c>
    </row>
    <row r="77" spans="1:11" x14ac:dyDescent="0.25">
      <c r="A77" s="208">
        <v>75</v>
      </c>
      <c r="B77" s="208">
        <v>42</v>
      </c>
      <c r="C77" s="208" t="s">
        <v>85</v>
      </c>
      <c r="D77" s="208">
        <v>8730</v>
      </c>
      <c r="E77" s="208">
        <v>5965</v>
      </c>
      <c r="F77" s="208">
        <v>1134</v>
      </c>
      <c r="G77" s="208">
        <v>1411</v>
      </c>
      <c r="H77" s="208">
        <v>6652</v>
      </c>
      <c r="I77" s="208">
        <v>4146</v>
      </c>
      <c r="J77" s="208">
        <v>14.56460313382995</v>
      </c>
      <c r="K77" s="208">
        <v>25.391398236458521</v>
      </c>
    </row>
    <row r="78" spans="1:11" x14ac:dyDescent="0.25">
      <c r="A78" s="208">
        <v>76</v>
      </c>
      <c r="B78" s="208">
        <v>77</v>
      </c>
      <c r="C78" s="208" t="s">
        <v>30</v>
      </c>
      <c r="D78" s="208">
        <v>4694</v>
      </c>
      <c r="E78" s="208">
        <v>3354</v>
      </c>
      <c r="F78" s="208">
        <v>640</v>
      </c>
      <c r="G78" s="208">
        <v>589</v>
      </c>
      <c r="H78" s="208">
        <v>3766</v>
      </c>
      <c r="I78" s="208">
        <v>2608</v>
      </c>
      <c r="J78" s="208">
        <v>14.52564684521108</v>
      </c>
      <c r="K78" s="208">
        <v>18.42352205192368</v>
      </c>
    </row>
    <row r="79" spans="1:11" x14ac:dyDescent="0.25">
      <c r="A79" s="208">
        <v>77</v>
      </c>
      <c r="B79" s="208">
        <v>63</v>
      </c>
      <c r="C79" s="208" t="s">
        <v>42</v>
      </c>
      <c r="D79" s="208">
        <v>5397</v>
      </c>
      <c r="E79" s="208">
        <v>3619</v>
      </c>
      <c r="F79" s="208">
        <v>664</v>
      </c>
      <c r="G79" s="208">
        <v>756</v>
      </c>
      <c r="H79" s="208">
        <v>4110</v>
      </c>
      <c r="I79" s="208">
        <v>2675</v>
      </c>
      <c r="J79" s="208">
        <v>13.908671973188101</v>
      </c>
      <c r="K79" s="208">
        <v>22.034392305450311</v>
      </c>
    </row>
    <row r="80" spans="1:11" x14ac:dyDescent="0.25">
      <c r="A80" s="208">
        <v>78</v>
      </c>
      <c r="B80" s="208">
        <v>80</v>
      </c>
      <c r="C80" s="208" t="s">
        <v>70</v>
      </c>
      <c r="D80" s="208">
        <v>2117</v>
      </c>
      <c r="E80" s="208">
        <v>1982</v>
      </c>
      <c r="F80" s="208">
        <v>321</v>
      </c>
      <c r="G80" s="208">
        <v>297</v>
      </c>
      <c r="H80" s="208">
        <v>2014</v>
      </c>
      <c r="I80" s="208">
        <v>1491</v>
      </c>
      <c r="J80" s="208">
        <v>13.747323340471089</v>
      </c>
      <c r="K80" s="208">
        <v>16.61073825503356</v>
      </c>
    </row>
    <row r="81" spans="1:11" x14ac:dyDescent="0.25">
      <c r="A81" s="208">
        <v>79</v>
      </c>
      <c r="B81" s="208">
        <v>54</v>
      </c>
      <c r="C81" s="208" t="s">
        <v>35</v>
      </c>
      <c r="D81" s="208">
        <v>2872</v>
      </c>
      <c r="E81" s="208">
        <v>1899</v>
      </c>
      <c r="F81" s="208">
        <v>366</v>
      </c>
      <c r="G81" s="208">
        <v>422</v>
      </c>
      <c r="H81" s="208">
        <v>2331</v>
      </c>
      <c r="I81" s="208">
        <v>1385</v>
      </c>
      <c r="J81" s="208">
        <v>13.570634037819801</v>
      </c>
      <c r="K81" s="208">
        <v>23.35362479247371</v>
      </c>
    </row>
    <row r="82" spans="1:11" x14ac:dyDescent="0.25">
      <c r="A82" s="208">
        <v>80</v>
      </c>
      <c r="B82" s="208">
        <v>78</v>
      </c>
      <c r="C82" s="208" t="s">
        <v>84</v>
      </c>
      <c r="D82" s="208">
        <v>2623</v>
      </c>
      <c r="E82" s="208">
        <v>1993</v>
      </c>
      <c r="F82" s="208">
        <v>293</v>
      </c>
      <c r="G82" s="208">
        <v>326</v>
      </c>
      <c r="H82" s="208">
        <v>1966</v>
      </c>
      <c r="I82" s="208">
        <v>1502</v>
      </c>
      <c r="J82" s="208">
        <v>12.97034085878707</v>
      </c>
      <c r="K82" s="208">
        <v>17.833698030634569</v>
      </c>
    </row>
    <row r="83" spans="1:11" x14ac:dyDescent="0.25">
      <c r="A83" s="208">
        <v>81</v>
      </c>
      <c r="B83" s="208">
        <v>52</v>
      </c>
      <c r="C83" s="208" t="s">
        <v>58</v>
      </c>
      <c r="D83" s="208">
        <v>1410</v>
      </c>
      <c r="E83" s="208">
        <v>1237</v>
      </c>
      <c r="F83" s="208">
        <v>162</v>
      </c>
      <c r="G83" s="208">
        <v>302</v>
      </c>
      <c r="H83" s="208">
        <v>1189</v>
      </c>
      <c r="I83" s="208">
        <v>978</v>
      </c>
      <c r="J83" s="208">
        <v>11.991117690599561</v>
      </c>
      <c r="K83" s="208">
        <v>23.59375</v>
      </c>
    </row>
    <row r="84" spans="1:11" x14ac:dyDescent="0.25">
      <c r="A84" s="208">
        <v>82</v>
      </c>
      <c r="B84" s="208">
        <v>58</v>
      </c>
      <c r="C84" s="208" t="s">
        <v>27</v>
      </c>
      <c r="D84" s="208">
        <v>1365</v>
      </c>
      <c r="E84" s="208">
        <v>978</v>
      </c>
      <c r="F84" s="208">
        <v>146</v>
      </c>
      <c r="G84" s="208">
        <v>209</v>
      </c>
      <c r="H84" s="208">
        <v>1081</v>
      </c>
      <c r="I84" s="208">
        <v>713</v>
      </c>
      <c r="J84" s="208">
        <v>11.898940505297469</v>
      </c>
      <c r="K84" s="208">
        <v>22.668112798264641</v>
      </c>
    </row>
    <row r="85" spans="1:11" x14ac:dyDescent="0.25">
      <c r="A85" s="208">
        <v>83</v>
      </c>
      <c r="B85" s="208">
        <v>85</v>
      </c>
      <c r="C85" s="208" t="s">
        <v>93</v>
      </c>
      <c r="D85" s="208">
        <v>3097</v>
      </c>
      <c r="E85" s="208">
        <v>2726</v>
      </c>
      <c r="F85" s="208">
        <v>287</v>
      </c>
      <c r="G85" s="208">
        <v>250</v>
      </c>
      <c r="H85" s="208">
        <v>2579</v>
      </c>
      <c r="I85" s="208">
        <v>2196</v>
      </c>
      <c r="J85" s="208">
        <v>10.013956734124211</v>
      </c>
      <c r="K85" s="208">
        <v>10.22076860179885</v>
      </c>
    </row>
    <row r="86" spans="1:11" x14ac:dyDescent="0.25">
      <c r="A86" s="208">
        <v>84</v>
      </c>
      <c r="B86" s="208">
        <v>30</v>
      </c>
      <c r="C86" s="208" t="s">
        <v>83</v>
      </c>
      <c r="D86" s="208">
        <v>13435</v>
      </c>
      <c r="E86" s="208">
        <v>3862</v>
      </c>
      <c r="F86" s="208">
        <v>1085</v>
      </c>
      <c r="G86" s="208">
        <v>1061</v>
      </c>
      <c r="H86" s="208">
        <v>9781</v>
      </c>
      <c r="I86" s="208">
        <v>2745</v>
      </c>
      <c r="J86" s="208">
        <v>9.9852751702558447</v>
      </c>
      <c r="K86" s="208">
        <v>27.87703625853915</v>
      </c>
    </row>
    <row r="87" spans="1:11" x14ac:dyDescent="0.25">
      <c r="A87" s="208">
        <v>85</v>
      </c>
      <c r="B87" s="208">
        <v>83</v>
      </c>
      <c r="C87" s="208" t="s">
        <v>52</v>
      </c>
      <c r="D87" s="208">
        <v>3320</v>
      </c>
      <c r="E87" s="208">
        <v>1801</v>
      </c>
      <c r="F87" s="208">
        <v>276</v>
      </c>
      <c r="G87" s="208">
        <v>251</v>
      </c>
      <c r="H87" s="208">
        <v>2706</v>
      </c>
      <c r="I87" s="208">
        <v>1453</v>
      </c>
      <c r="J87" s="208">
        <v>9.2555331991951704</v>
      </c>
      <c r="K87" s="208">
        <v>14.73004694835681</v>
      </c>
    </row>
    <row r="89" spans="1:11" x14ac:dyDescent="0.25">
      <c r="A89" s="208" t="s">
        <v>106</v>
      </c>
      <c r="B89" s="208" t="s">
        <v>107</v>
      </c>
      <c r="C89" s="208" t="s">
        <v>108</v>
      </c>
      <c r="D89" s="208" t="s">
        <v>216</v>
      </c>
      <c r="E89" s="208" t="s">
        <v>217</v>
      </c>
      <c r="F89" s="208" t="s">
        <v>218</v>
      </c>
      <c r="G89" s="208" t="s">
        <v>219</v>
      </c>
      <c r="H89" s="208" t="s">
        <v>220</v>
      </c>
      <c r="I89" s="208" t="s">
        <v>221</v>
      </c>
      <c r="J89" s="208" t="s">
        <v>222</v>
      </c>
      <c r="K89" s="208" t="s">
        <v>223</v>
      </c>
    </row>
    <row r="90" spans="1:11" x14ac:dyDescent="0.25">
      <c r="A90" s="208">
        <v>1</v>
      </c>
      <c r="B90" s="208">
        <v>1</v>
      </c>
      <c r="C90" s="208" t="s">
        <v>98</v>
      </c>
      <c r="D90" s="208">
        <v>13263</v>
      </c>
      <c r="E90" s="208">
        <v>12100</v>
      </c>
      <c r="F90" s="208">
        <v>4552</v>
      </c>
      <c r="G90" s="208">
        <v>4008</v>
      </c>
      <c r="H90" s="208">
        <v>7975</v>
      </c>
      <c r="I90" s="208">
        <v>6245</v>
      </c>
      <c r="J90" s="208">
        <v>36.337510976291213</v>
      </c>
      <c r="K90" s="208">
        <v>39.09099775675412</v>
      </c>
    </row>
    <row r="91" spans="1:11" x14ac:dyDescent="0.25">
      <c r="A91" s="208">
        <v>2</v>
      </c>
      <c r="B91" s="208">
        <v>2</v>
      </c>
      <c r="C91" s="208" t="s">
        <v>103</v>
      </c>
      <c r="D91" s="208">
        <v>38457</v>
      </c>
      <c r="E91" s="208">
        <v>30682</v>
      </c>
      <c r="F91" s="208">
        <v>8495</v>
      </c>
      <c r="G91" s="208">
        <v>8584</v>
      </c>
      <c r="H91" s="208">
        <v>27895</v>
      </c>
      <c r="I91" s="208">
        <v>19966</v>
      </c>
      <c r="J91" s="208">
        <v>23.344325364111022</v>
      </c>
      <c r="K91" s="208">
        <v>30.066549912434329</v>
      </c>
    </row>
    <row r="92" spans="1:11" x14ac:dyDescent="0.25">
      <c r="A92" s="208">
        <v>3</v>
      </c>
      <c r="B92" s="208">
        <v>8</v>
      </c>
      <c r="C92" s="208" t="s">
        <v>104</v>
      </c>
      <c r="D92" s="208">
        <v>14051</v>
      </c>
      <c r="E92" s="208">
        <v>11677</v>
      </c>
      <c r="F92" s="208">
        <v>2986</v>
      </c>
      <c r="G92" s="208">
        <v>2463</v>
      </c>
      <c r="H92" s="208">
        <v>10917</v>
      </c>
      <c r="I92" s="208">
        <v>8284</v>
      </c>
      <c r="J92" s="208">
        <v>21.477378982953319</v>
      </c>
      <c r="K92" s="208">
        <v>22.918023634502649</v>
      </c>
    </row>
    <row r="93" spans="1:11" x14ac:dyDescent="0.25">
      <c r="A93" s="208">
        <v>4</v>
      </c>
      <c r="B93" s="208">
        <v>4</v>
      </c>
      <c r="C93" s="208" t="s">
        <v>101</v>
      </c>
      <c r="D93" s="208">
        <v>43954</v>
      </c>
      <c r="E93" s="208">
        <v>35025</v>
      </c>
      <c r="F93" s="208">
        <v>8787</v>
      </c>
      <c r="G93" s="208">
        <v>8414</v>
      </c>
      <c r="H93" s="208">
        <v>32583</v>
      </c>
      <c r="I93" s="208">
        <v>24068</v>
      </c>
      <c r="J93" s="208">
        <v>21.24002900652647</v>
      </c>
      <c r="K93" s="208">
        <v>25.903577365925749</v>
      </c>
    </row>
    <row r="94" spans="1:11" x14ac:dyDescent="0.25">
      <c r="A94" s="208">
        <v>5</v>
      </c>
      <c r="B94" s="208">
        <v>3</v>
      </c>
      <c r="C94" s="208" t="s">
        <v>100</v>
      </c>
      <c r="D94" s="208">
        <v>62162</v>
      </c>
      <c r="E94" s="208">
        <v>50575</v>
      </c>
      <c r="F94" s="208">
        <v>12206</v>
      </c>
      <c r="G94" s="208">
        <v>12234</v>
      </c>
      <c r="H94" s="208">
        <v>45549</v>
      </c>
      <c r="I94" s="208">
        <v>34963</v>
      </c>
      <c r="J94" s="208">
        <v>21.13410094364124</v>
      </c>
      <c r="K94" s="208">
        <v>25.921139055448439</v>
      </c>
    </row>
    <row r="95" spans="1:11" x14ac:dyDescent="0.25">
      <c r="A95" s="208">
        <v>6</v>
      </c>
      <c r="B95" s="208">
        <v>7</v>
      </c>
      <c r="C95" s="208" t="s">
        <v>99</v>
      </c>
      <c r="D95" s="208">
        <v>30073</v>
      </c>
      <c r="E95" s="208">
        <v>23012</v>
      </c>
      <c r="F95" s="208">
        <v>5885</v>
      </c>
      <c r="G95" s="208">
        <v>5032</v>
      </c>
      <c r="H95" s="208">
        <v>22722</v>
      </c>
      <c r="I95" s="208">
        <v>16728</v>
      </c>
      <c r="J95" s="208">
        <v>20.571887999440701</v>
      </c>
      <c r="K95" s="208">
        <v>23.125</v>
      </c>
    </row>
    <row r="96" spans="1:11" x14ac:dyDescent="0.25">
      <c r="A96" s="208">
        <v>7</v>
      </c>
      <c r="B96" s="208">
        <v>5</v>
      </c>
      <c r="C96" s="208" t="s">
        <v>105</v>
      </c>
      <c r="D96" s="208">
        <v>90374</v>
      </c>
      <c r="E96" s="208">
        <v>65765</v>
      </c>
      <c r="F96" s="208">
        <v>16716</v>
      </c>
      <c r="G96" s="208">
        <v>15294</v>
      </c>
      <c r="H96" s="208">
        <v>68254</v>
      </c>
      <c r="I96" s="208">
        <v>45916</v>
      </c>
      <c r="J96" s="208">
        <v>19.672825703189361</v>
      </c>
      <c r="K96" s="208">
        <v>24.986113380166639</v>
      </c>
    </row>
    <row r="97" spans="1:11" x14ac:dyDescent="0.25">
      <c r="A97" s="208">
        <v>8</v>
      </c>
      <c r="B97" s="208">
        <v>6</v>
      </c>
      <c r="C97" s="208" t="s">
        <v>102</v>
      </c>
      <c r="D97" s="208">
        <v>35290</v>
      </c>
      <c r="E97" s="208">
        <v>21670</v>
      </c>
      <c r="F97" s="208">
        <v>4506</v>
      </c>
      <c r="G97" s="208">
        <v>4814</v>
      </c>
      <c r="H97" s="208">
        <v>26971</v>
      </c>
      <c r="I97" s="208">
        <v>16001</v>
      </c>
      <c r="J97" s="208">
        <v>14.31521428344506</v>
      </c>
      <c r="K97" s="208">
        <v>23.12755224597646</v>
      </c>
    </row>
    <row r="99" spans="1:11" x14ac:dyDescent="0.25">
      <c r="A99" s="208" t="s">
        <v>106</v>
      </c>
      <c r="B99" s="208" t="s">
        <v>107</v>
      </c>
      <c r="C99" s="208" t="s">
        <v>108</v>
      </c>
      <c r="D99" s="208" t="s">
        <v>224</v>
      </c>
      <c r="E99" s="208" t="s">
        <v>225</v>
      </c>
      <c r="F99" s="208" t="s">
        <v>226</v>
      </c>
      <c r="G99" s="208" t="s">
        <v>227</v>
      </c>
      <c r="H99" s="208" t="s">
        <v>228</v>
      </c>
      <c r="I99" s="208" t="s">
        <v>229</v>
      </c>
      <c r="J99" s="208" t="s">
        <v>230</v>
      </c>
      <c r="K99" s="208" t="s">
        <v>231</v>
      </c>
    </row>
    <row r="100" spans="1:11" x14ac:dyDescent="0.25">
      <c r="A100" s="208">
        <v>1</v>
      </c>
      <c r="B100" s="208">
        <v>4</v>
      </c>
      <c r="C100" s="208" t="s">
        <v>61</v>
      </c>
      <c r="D100" s="208">
        <v>80</v>
      </c>
      <c r="E100" s="208">
        <v>107</v>
      </c>
      <c r="F100" s="208">
        <v>26</v>
      </c>
      <c r="G100" s="208">
        <v>29</v>
      </c>
      <c r="H100" s="208">
        <v>53</v>
      </c>
      <c r="I100" s="208">
        <v>72</v>
      </c>
      <c r="J100" s="208">
        <v>32.911392405063289</v>
      </c>
      <c r="K100" s="208">
        <v>28.71287128712871</v>
      </c>
    </row>
    <row r="101" spans="1:11" x14ac:dyDescent="0.25">
      <c r="A101" s="208">
        <v>2</v>
      </c>
      <c r="B101" s="208">
        <v>3</v>
      </c>
      <c r="C101" s="208" t="s">
        <v>46</v>
      </c>
      <c r="D101" s="208">
        <v>3080</v>
      </c>
      <c r="E101" s="208">
        <v>2542</v>
      </c>
      <c r="F101" s="208">
        <v>721</v>
      </c>
      <c r="G101" s="208">
        <v>704</v>
      </c>
      <c r="H101" s="208">
        <v>2221</v>
      </c>
      <c r="I101" s="208">
        <v>1736</v>
      </c>
      <c r="J101" s="208">
        <v>24.507138001359621</v>
      </c>
      <c r="K101" s="208">
        <v>28.85245901639345</v>
      </c>
    </row>
    <row r="102" spans="1:11" x14ac:dyDescent="0.25">
      <c r="A102" s="208">
        <v>3</v>
      </c>
      <c r="B102" s="208">
        <v>7</v>
      </c>
      <c r="C102" s="208" t="s">
        <v>49</v>
      </c>
      <c r="D102" s="208">
        <v>2866</v>
      </c>
      <c r="E102" s="208">
        <v>2720</v>
      </c>
      <c r="F102" s="208">
        <v>552</v>
      </c>
      <c r="G102" s="208">
        <v>538</v>
      </c>
      <c r="H102" s="208">
        <v>2225</v>
      </c>
      <c r="I102" s="208">
        <v>2029</v>
      </c>
      <c r="J102" s="208">
        <v>19.877565718401151</v>
      </c>
      <c r="K102" s="208">
        <v>20.95831710167511</v>
      </c>
    </row>
    <row r="103" spans="1:11" x14ac:dyDescent="0.25">
      <c r="A103" s="208">
        <v>4</v>
      </c>
      <c r="B103" s="208">
        <v>2</v>
      </c>
      <c r="C103" s="208" t="s">
        <v>71</v>
      </c>
      <c r="D103" s="208">
        <v>2054</v>
      </c>
      <c r="E103" s="208">
        <v>1818</v>
      </c>
      <c r="F103" s="208">
        <v>374</v>
      </c>
      <c r="G103" s="208">
        <v>540</v>
      </c>
      <c r="H103" s="208">
        <v>1573</v>
      </c>
      <c r="I103" s="208">
        <v>1271</v>
      </c>
      <c r="J103" s="208">
        <v>19.209039548022599</v>
      </c>
      <c r="K103" s="208">
        <v>29.817780231916071</v>
      </c>
    </row>
    <row r="104" spans="1:11" x14ac:dyDescent="0.25">
      <c r="A104" s="208">
        <v>5</v>
      </c>
      <c r="B104" s="208">
        <v>1</v>
      </c>
      <c r="C104" s="208" t="s">
        <v>82</v>
      </c>
      <c r="D104" s="208">
        <v>1058</v>
      </c>
      <c r="E104" s="208">
        <v>721</v>
      </c>
      <c r="F104" s="208">
        <v>173</v>
      </c>
      <c r="G104" s="208">
        <v>225</v>
      </c>
      <c r="H104" s="208">
        <v>849</v>
      </c>
      <c r="I104" s="208">
        <v>521</v>
      </c>
      <c r="J104" s="208">
        <v>16.92759295499021</v>
      </c>
      <c r="K104" s="208">
        <v>30.160857908847181</v>
      </c>
    </row>
    <row r="105" spans="1:11" x14ac:dyDescent="0.25">
      <c r="A105" s="208">
        <v>6</v>
      </c>
      <c r="B105" s="208">
        <v>8</v>
      </c>
      <c r="C105" s="208" t="s">
        <v>73</v>
      </c>
      <c r="D105" s="208">
        <v>3388</v>
      </c>
      <c r="E105" s="208">
        <v>3170</v>
      </c>
      <c r="F105" s="208">
        <v>564</v>
      </c>
      <c r="G105" s="208">
        <v>559</v>
      </c>
      <c r="H105" s="208">
        <v>2863</v>
      </c>
      <c r="I105" s="208">
        <v>2382</v>
      </c>
      <c r="J105" s="208">
        <v>16.45754304056026</v>
      </c>
      <c r="K105" s="208">
        <v>19.007140428425711</v>
      </c>
    </row>
    <row r="106" spans="1:11" x14ac:dyDescent="0.25">
      <c r="A106" s="208">
        <v>7</v>
      </c>
      <c r="B106" s="208">
        <v>10</v>
      </c>
      <c r="C106" s="208" t="s">
        <v>78</v>
      </c>
      <c r="D106" s="208">
        <v>1976</v>
      </c>
      <c r="E106" s="208">
        <v>1699</v>
      </c>
      <c r="F106" s="208">
        <v>280</v>
      </c>
      <c r="G106" s="208">
        <v>279</v>
      </c>
      <c r="H106" s="208">
        <v>1545</v>
      </c>
      <c r="I106" s="208">
        <v>1312</v>
      </c>
      <c r="J106" s="208">
        <v>15.34246575342466</v>
      </c>
      <c r="K106" s="208">
        <v>17.53614079195475</v>
      </c>
    </row>
    <row r="107" spans="1:11" x14ac:dyDescent="0.25">
      <c r="A107" s="208">
        <v>8</v>
      </c>
      <c r="B107" s="208">
        <v>9</v>
      </c>
      <c r="C107" s="208" t="s">
        <v>84</v>
      </c>
      <c r="D107" s="208">
        <v>2623</v>
      </c>
      <c r="E107" s="208">
        <v>1993</v>
      </c>
      <c r="F107" s="208">
        <v>293</v>
      </c>
      <c r="G107" s="208">
        <v>326</v>
      </c>
      <c r="H107" s="208">
        <v>1966</v>
      </c>
      <c r="I107" s="208">
        <v>1502</v>
      </c>
      <c r="J107" s="208">
        <v>12.97034085878707</v>
      </c>
      <c r="K107" s="208">
        <v>17.833698030634569</v>
      </c>
    </row>
    <row r="108" spans="1:11" x14ac:dyDescent="0.25">
      <c r="A108" s="208">
        <v>9</v>
      </c>
      <c r="B108" s="208">
        <v>6</v>
      </c>
      <c r="C108" s="208" t="s">
        <v>58</v>
      </c>
      <c r="D108" s="208">
        <v>1410</v>
      </c>
      <c r="E108" s="208">
        <v>1237</v>
      </c>
      <c r="F108" s="208">
        <v>162</v>
      </c>
      <c r="G108" s="208">
        <v>302</v>
      </c>
      <c r="H108" s="208">
        <v>1189</v>
      </c>
      <c r="I108" s="208">
        <v>978</v>
      </c>
      <c r="J108" s="208">
        <v>11.991117690599561</v>
      </c>
      <c r="K108" s="208">
        <v>23.59375</v>
      </c>
    </row>
    <row r="109" spans="1:11" x14ac:dyDescent="0.25">
      <c r="A109" s="208">
        <v>10</v>
      </c>
      <c r="B109" s="208">
        <v>5</v>
      </c>
      <c r="C109" s="208" t="s">
        <v>83</v>
      </c>
      <c r="D109" s="208">
        <v>13435</v>
      </c>
      <c r="E109" s="208">
        <v>3862</v>
      </c>
      <c r="F109" s="208">
        <v>1085</v>
      </c>
      <c r="G109" s="208">
        <v>1061</v>
      </c>
      <c r="H109" s="208">
        <v>9781</v>
      </c>
      <c r="I109" s="208">
        <v>2745</v>
      </c>
      <c r="J109" s="208">
        <v>9.9852751702558447</v>
      </c>
      <c r="K109" s="208">
        <v>27.87703625853915</v>
      </c>
    </row>
    <row r="110" spans="1:11" x14ac:dyDescent="0.25">
      <c r="A110" s="208">
        <v>11</v>
      </c>
      <c r="B110" s="208">
        <v>11</v>
      </c>
      <c r="C110" s="208" t="s">
        <v>52</v>
      </c>
      <c r="D110" s="208">
        <v>3320</v>
      </c>
      <c r="E110" s="208">
        <v>1801</v>
      </c>
      <c r="F110" s="208">
        <v>276</v>
      </c>
      <c r="G110" s="208">
        <v>251</v>
      </c>
      <c r="H110" s="208">
        <v>2706</v>
      </c>
      <c r="I110" s="208">
        <v>1453</v>
      </c>
      <c r="J110" s="208">
        <v>9.2555331991951704</v>
      </c>
      <c r="K110" s="208">
        <v>14.73004694835681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91" workbookViewId="0">
      <selection activeCell="A100" sqref="A100:K110"/>
    </sheetView>
  </sheetViews>
  <sheetFormatPr defaultRowHeight="15" x14ac:dyDescent="0.25"/>
  <sheetData>
    <row r="1" spans="1:11" x14ac:dyDescent="0.25">
      <c r="A1" s="208" t="s">
        <v>106</v>
      </c>
      <c r="B1" s="208" t="s">
        <v>107</v>
      </c>
      <c r="C1" s="208" t="s">
        <v>108</v>
      </c>
      <c r="D1" s="208" t="s">
        <v>208</v>
      </c>
      <c r="E1" s="208" t="s">
        <v>209</v>
      </c>
      <c r="F1" s="208" t="s">
        <v>210</v>
      </c>
      <c r="G1" s="208" t="s">
        <v>211</v>
      </c>
      <c r="H1" s="208" t="s">
        <v>212</v>
      </c>
      <c r="I1" s="208" t="s">
        <v>213</v>
      </c>
      <c r="J1" s="208" t="s">
        <v>214</v>
      </c>
      <c r="K1" s="208" t="s">
        <v>215</v>
      </c>
    </row>
    <row r="2" spans="1:11" x14ac:dyDescent="0.25">
      <c r="A2" s="208">
        <v>1</v>
      </c>
      <c r="B2" s="208">
        <v>2</v>
      </c>
      <c r="C2" s="208" t="s">
        <v>12</v>
      </c>
      <c r="D2" s="208">
        <v>2786</v>
      </c>
      <c r="E2" s="208">
        <v>15.266859743483657</v>
      </c>
      <c r="F2" s="208">
        <v>2416</v>
      </c>
      <c r="G2" s="208">
        <v>4.8841059602649004</v>
      </c>
      <c r="H2" s="208">
        <v>236</v>
      </c>
      <c r="I2" s="208">
        <v>26.271186440677969</v>
      </c>
      <c r="J2" s="208">
        <v>91.101055806938163</v>
      </c>
      <c r="K2" s="208">
        <v>92.961165048543691</v>
      </c>
    </row>
    <row r="3" spans="1:11" x14ac:dyDescent="0.25">
      <c r="A3" s="208">
        <v>2</v>
      </c>
      <c r="B3" s="208">
        <v>6</v>
      </c>
      <c r="C3" s="208" t="s">
        <v>15</v>
      </c>
      <c r="D3" s="208">
        <v>792</v>
      </c>
      <c r="E3" s="208">
        <v>22.033898305084744</v>
      </c>
      <c r="F3" s="208">
        <v>705</v>
      </c>
      <c r="G3" s="208">
        <v>26.24113475177305</v>
      </c>
      <c r="H3" s="208">
        <v>74</v>
      </c>
      <c r="I3" s="208">
        <v>-16.216216216216218</v>
      </c>
      <c r="J3" s="208">
        <v>90.500641848523742</v>
      </c>
      <c r="K3" s="208">
        <v>85.808580858085804</v>
      </c>
    </row>
    <row r="4" spans="1:11" x14ac:dyDescent="0.25">
      <c r="A4" s="208">
        <v>3</v>
      </c>
      <c r="B4" s="208">
        <v>3</v>
      </c>
      <c r="C4" s="208" t="s">
        <v>36</v>
      </c>
      <c r="D4" s="208">
        <v>1356</v>
      </c>
      <c r="E4" s="208">
        <v>-1.2381646030589948</v>
      </c>
      <c r="F4" s="208">
        <v>1206</v>
      </c>
      <c r="G4" s="208">
        <v>-1.7412935323383085</v>
      </c>
      <c r="H4" s="208">
        <v>132</v>
      </c>
      <c r="I4" s="208">
        <v>4.5454545454545459</v>
      </c>
      <c r="J4" s="208">
        <v>90.134529147982065</v>
      </c>
      <c r="K4" s="208">
        <v>90.687361419068736</v>
      </c>
    </row>
    <row r="5" spans="1:11" x14ac:dyDescent="0.25">
      <c r="A5" s="208">
        <v>4</v>
      </c>
      <c r="B5" s="208">
        <v>1</v>
      </c>
      <c r="C5" s="208" t="s">
        <v>11</v>
      </c>
      <c r="D5" s="208">
        <v>497</v>
      </c>
      <c r="E5" s="208">
        <v>-23.420647149460709</v>
      </c>
      <c r="F5" s="208">
        <v>437</v>
      </c>
      <c r="G5" s="208">
        <v>-37.986270022883296</v>
      </c>
      <c r="H5" s="208">
        <v>55</v>
      </c>
      <c r="I5" s="208">
        <v>52.72727272727272</v>
      </c>
      <c r="J5" s="208">
        <v>88.821138211382106</v>
      </c>
      <c r="K5" s="208">
        <v>95.86645468998411</v>
      </c>
    </row>
    <row r="6" spans="1:11" x14ac:dyDescent="0.25">
      <c r="A6" s="208">
        <v>5</v>
      </c>
      <c r="B6" s="208">
        <v>7</v>
      </c>
      <c r="C6" s="208" t="s">
        <v>21</v>
      </c>
      <c r="D6" s="208">
        <v>280</v>
      </c>
      <c r="E6" s="208">
        <v>4.4776119402985071</v>
      </c>
      <c r="F6" s="208">
        <v>225</v>
      </c>
      <c r="G6" s="208">
        <v>0</v>
      </c>
      <c r="H6" s="208">
        <v>45</v>
      </c>
      <c r="I6" s="208">
        <v>-8.8888888888888893</v>
      </c>
      <c r="J6" s="208">
        <v>83.333333333333343</v>
      </c>
      <c r="K6" s="208">
        <v>82.116788321167888</v>
      </c>
    </row>
    <row r="7" spans="1:11" x14ac:dyDescent="0.25">
      <c r="A7" s="208">
        <v>6</v>
      </c>
      <c r="B7" s="208">
        <v>8</v>
      </c>
      <c r="C7" s="208" t="s">
        <v>75</v>
      </c>
      <c r="D7" s="208">
        <v>1552</v>
      </c>
      <c r="E7" s="208">
        <v>-5.1924251679902254</v>
      </c>
      <c r="F7" s="208">
        <v>1283</v>
      </c>
      <c r="G7" s="208">
        <v>-2.5720966484801244</v>
      </c>
      <c r="H7" s="208">
        <v>309</v>
      </c>
      <c r="I7" s="208">
        <v>3.5598705501618122</v>
      </c>
      <c r="J7" s="208">
        <v>80.590452261306538</v>
      </c>
      <c r="K7" s="208">
        <v>81.536555142503104</v>
      </c>
    </row>
    <row r="8" spans="1:11" x14ac:dyDescent="0.25">
      <c r="A8" s="208">
        <v>7</v>
      </c>
      <c r="B8" s="208">
        <v>14</v>
      </c>
      <c r="C8" s="208" t="s">
        <v>82</v>
      </c>
      <c r="D8" s="208">
        <v>1403</v>
      </c>
      <c r="E8" s="208">
        <v>27.545454545454547</v>
      </c>
      <c r="F8" s="208">
        <v>834</v>
      </c>
      <c r="G8" s="208">
        <v>31.774580335731418</v>
      </c>
      <c r="H8" s="208">
        <v>221</v>
      </c>
      <c r="I8" s="208">
        <v>16.742081447963798</v>
      </c>
      <c r="J8" s="208">
        <v>79.052132701421797</v>
      </c>
      <c r="K8" s="208">
        <v>75.564409030544482</v>
      </c>
    </row>
    <row r="9" spans="1:11" x14ac:dyDescent="0.25">
      <c r="A9" s="208">
        <v>8</v>
      </c>
      <c r="B9" s="208">
        <v>10</v>
      </c>
      <c r="C9" s="208" t="s">
        <v>44</v>
      </c>
      <c r="D9" s="208">
        <v>3582</v>
      </c>
      <c r="E9" s="208">
        <v>5.9449866903283048</v>
      </c>
      <c r="F9" s="208">
        <v>2822</v>
      </c>
      <c r="G9" s="208">
        <v>0.21261516654854712</v>
      </c>
      <c r="H9" s="208">
        <v>825</v>
      </c>
      <c r="I9" s="208">
        <v>7.7575757575757578</v>
      </c>
      <c r="J9" s="208">
        <v>77.37866739786125</v>
      </c>
      <c r="K9" s="208">
        <v>78.725188705619232</v>
      </c>
    </row>
    <row r="10" spans="1:11" x14ac:dyDescent="0.25">
      <c r="A10" s="208">
        <v>9</v>
      </c>
      <c r="B10" s="208">
        <v>17</v>
      </c>
      <c r="C10" s="208" t="s">
        <v>22</v>
      </c>
      <c r="D10" s="208">
        <v>1347</v>
      </c>
      <c r="E10" s="208">
        <v>0.29784065524944153</v>
      </c>
      <c r="F10" s="208">
        <v>899</v>
      </c>
      <c r="G10" s="208">
        <v>16.35150166852058</v>
      </c>
      <c r="H10" s="208">
        <v>274</v>
      </c>
      <c r="I10" s="208">
        <v>-2.5547445255474455</v>
      </c>
      <c r="J10" s="208">
        <v>76.641091219096339</v>
      </c>
      <c r="K10" s="208">
        <v>72.797676669893519</v>
      </c>
    </row>
    <row r="11" spans="1:11" x14ac:dyDescent="0.25">
      <c r="A11" s="208">
        <v>10</v>
      </c>
      <c r="B11" s="208">
        <v>12</v>
      </c>
      <c r="C11" s="208" t="s">
        <v>91</v>
      </c>
      <c r="D11" s="208">
        <v>815</v>
      </c>
      <c r="E11" s="208">
        <v>-12.176724137931034</v>
      </c>
      <c r="F11" s="208">
        <v>575</v>
      </c>
      <c r="G11" s="208">
        <v>-44</v>
      </c>
      <c r="H11" s="208">
        <v>176</v>
      </c>
      <c r="I11" s="208">
        <v>-36.93181818181818</v>
      </c>
      <c r="J11" s="208">
        <v>76.564580559254324</v>
      </c>
      <c r="K11" s="208">
        <v>77.455565949485504</v>
      </c>
    </row>
    <row r="12" spans="1:11" x14ac:dyDescent="0.25">
      <c r="A12" s="208">
        <v>11</v>
      </c>
      <c r="B12" s="208">
        <v>23</v>
      </c>
      <c r="C12" s="208" t="s">
        <v>50</v>
      </c>
      <c r="D12" s="208">
        <v>1138</v>
      </c>
      <c r="E12" s="208">
        <v>5.7620817843866172</v>
      </c>
      <c r="F12" s="208">
        <v>753</v>
      </c>
      <c r="G12" s="208">
        <v>6.1088977423638777</v>
      </c>
      <c r="H12" s="208">
        <v>236</v>
      </c>
      <c r="I12" s="208">
        <v>-47.881355932203391</v>
      </c>
      <c r="J12" s="208">
        <v>76.137512639029325</v>
      </c>
      <c r="K12" s="208">
        <v>66.950757575757578</v>
      </c>
    </row>
    <row r="13" spans="1:11" x14ac:dyDescent="0.25">
      <c r="A13" s="208">
        <v>12</v>
      </c>
      <c r="B13" s="208">
        <v>80</v>
      </c>
      <c r="C13" s="208" t="s">
        <v>43</v>
      </c>
      <c r="D13" s="208">
        <v>1350</v>
      </c>
      <c r="E13" s="208">
        <v>23.062898814949865</v>
      </c>
      <c r="F13" s="208">
        <v>1060</v>
      </c>
      <c r="G13" s="208">
        <v>19.433962264150946</v>
      </c>
      <c r="H13" s="208">
        <v>341</v>
      </c>
      <c r="I13" s="208">
        <v>56.598240469208214</v>
      </c>
      <c r="J13" s="208">
        <v>75.660242683797279</v>
      </c>
      <c r="K13" s="208">
        <v>0</v>
      </c>
    </row>
    <row r="14" spans="1:11" x14ac:dyDescent="0.25">
      <c r="A14" s="208">
        <v>13</v>
      </c>
      <c r="B14" s="208">
        <v>13</v>
      </c>
      <c r="C14" s="208" t="s">
        <v>72</v>
      </c>
      <c r="D14" s="208">
        <v>308</v>
      </c>
      <c r="E14" s="208">
        <v>3.3557046979865772</v>
      </c>
      <c r="F14" s="208">
        <v>220</v>
      </c>
      <c r="G14" s="208">
        <v>-12.727272727272727</v>
      </c>
      <c r="H14" s="208">
        <v>72</v>
      </c>
      <c r="I14" s="208">
        <v>-9.7222222222222232</v>
      </c>
      <c r="J14" s="208">
        <v>75.342465753424662</v>
      </c>
      <c r="K14" s="208">
        <v>75.840978593272169</v>
      </c>
    </row>
    <row r="15" spans="1:11" x14ac:dyDescent="0.25">
      <c r="A15" s="208">
        <v>14</v>
      </c>
      <c r="B15" s="208">
        <v>11</v>
      </c>
      <c r="C15" s="208" t="s">
        <v>74</v>
      </c>
      <c r="D15" s="208">
        <v>6345</v>
      </c>
      <c r="E15" s="208">
        <v>-2.083333333333333</v>
      </c>
      <c r="F15" s="208">
        <v>4449</v>
      </c>
      <c r="G15" s="208">
        <v>-4.9898853674983146</v>
      </c>
      <c r="H15" s="208">
        <v>1496</v>
      </c>
      <c r="I15" s="208">
        <v>10.093582887700535</v>
      </c>
      <c r="J15" s="208">
        <v>74.835996635828423</v>
      </c>
      <c r="K15" s="208">
        <v>77.642952127659569</v>
      </c>
    </row>
    <row r="16" spans="1:11" x14ac:dyDescent="0.25">
      <c r="A16" s="208">
        <v>15</v>
      </c>
      <c r="B16" s="208">
        <v>30</v>
      </c>
      <c r="C16" s="208" t="s">
        <v>17</v>
      </c>
      <c r="D16" s="208">
        <v>784</v>
      </c>
      <c r="E16" s="208">
        <v>3.4300791556728232</v>
      </c>
      <c r="F16" s="208">
        <v>578</v>
      </c>
      <c r="G16" s="208">
        <v>26.816608996539792</v>
      </c>
      <c r="H16" s="208">
        <v>204</v>
      </c>
      <c r="I16" s="208">
        <v>-36.274509803921568</v>
      </c>
      <c r="J16" s="208">
        <v>73.91304347826086</v>
      </c>
      <c r="K16" s="208">
        <v>60.342368045649074</v>
      </c>
    </row>
    <row r="17" spans="1:11" x14ac:dyDescent="0.25">
      <c r="A17" s="208">
        <v>16</v>
      </c>
      <c r="B17" s="208">
        <v>19</v>
      </c>
      <c r="C17" s="208" t="s">
        <v>28</v>
      </c>
      <c r="D17" s="208">
        <v>4327</v>
      </c>
      <c r="E17" s="208">
        <v>0.76851420586865393</v>
      </c>
      <c r="F17" s="208">
        <v>3120</v>
      </c>
      <c r="G17" s="208">
        <v>15.352564102564104</v>
      </c>
      <c r="H17" s="208">
        <v>1141</v>
      </c>
      <c r="I17" s="208">
        <v>-5.3461875547765114</v>
      </c>
      <c r="J17" s="208">
        <v>73.222248298521478</v>
      </c>
      <c r="K17" s="208">
        <v>68.722352328909707</v>
      </c>
    </row>
    <row r="18" spans="1:11" x14ac:dyDescent="0.25">
      <c r="A18" s="208">
        <v>17</v>
      </c>
      <c r="B18" s="208">
        <v>4</v>
      </c>
      <c r="C18" s="208" t="s">
        <v>31</v>
      </c>
      <c r="D18" s="208">
        <v>302</v>
      </c>
      <c r="E18" s="208">
        <v>-1.3071895424836601</v>
      </c>
      <c r="F18" s="208">
        <v>221</v>
      </c>
      <c r="G18" s="208">
        <v>-3.1674208144796379</v>
      </c>
      <c r="H18" s="208">
        <v>81</v>
      </c>
      <c r="I18" s="208">
        <v>66.666666666666657</v>
      </c>
      <c r="J18" s="208">
        <v>73.178807947019862</v>
      </c>
      <c r="K18" s="208">
        <v>89.411764705882362</v>
      </c>
    </row>
    <row r="19" spans="1:11" x14ac:dyDescent="0.25">
      <c r="A19" s="208">
        <v>18</v>
      </c>
      <c r="B19" s="208">
        <v>40</v>
      </c>
      <c r="C19" s="208" t="s">
        <v>32</v>
      </c>
      <c r="D19" s="208">
        <v>1671</v>
      </c>
      <c r="E19" s="208">
        <v>3.8533250466128028</v>
      </c>
      <c r="F19" s="208">
        <v>990</v>
      </c>
      <c r="G19" s="208">
        <v>19.090909090909093</v>
      </c>
      <c r="H19" s="208">
        <v>380</v>
      </c>
      <c r="I19" s="208">
        <v>-78.15789473684211</v>
      </c>
      <c r="J19" s="208">
        <v>72.262773722627742</v>
      </c>
      <c r="K19" s="208">
        <v>54.194857916102848</v>
      </c>
    </row>
    <row r="20" spans="1:11" x14ac:dyDescent="0.25">
      <c r="A20" s="208">
        <v>19</v>
      </c>
      <c r="B20" s="208">
        <v>15</v>
      </c>
      <c r="C20" s="208" t="s">
        <v>19</v>
      </c>
      <c r="D20" s="208">
        <v>1371</v>
      </c>
      <c r="E20" s="208">
        <v>2.3134328358208953</v>
      </c>
      <c r="F20" s="208">
        <v>951</v>
      </c>
      <c r="G20" s="208">
        <v>-3.680336487907466</v>
      </c>
      <c r="H20" s="208">
        <v>366</v>
      </c>
      <c r="I20" s="208">
        <v>12.568306010928962</v>
      </c>
      <c r="J20" s="208">
        <v>72.209567198177666</v>
      </c>
      <c r="K20" s="208">
        <v>75.497702909647785</v>
      </c>
    </row>
    <row r="21" spans="1:11" x14ac:dyDescent="0.25">
      <c r="A21" s="208">
        <v>20</v>
      </c>
      <c r="B21" s="208">
        <v>20</v>
      </c>
      <c r="C21" s="208" t="s">
        <v>25</v>
      </c>
      <c r="D21" s="208">
        <v>1148</v>
      </c>
      <c r="E21" s="208">
        <v>-5.7471264367816088</v>
      </c>
      <c r="F21" s="208">
        <v>777</v>
      </c>
      <c r="G21" s="208">
        <v>-3.0888030888030888</v>
      </c>
      <c r="H21" s="208">
        <v>329</v>
      </c>
      <c r="I21" s="208">
        <v>-14.285714285714285</v>
      </c>
      <c r="J21" s="208">
        <v>70.25316455696202</v>
      </c>
      <c r="K21" s="208">
        <v>68.054375531011047</v>
      </c>
    </row>
    <row r="22" spans="1:11" x14ac:dyDescent="0.25">
      <c r="A22" s="208">
        <v>21</v>
      </c>
      <c r="B22" s="208">
        <v>27</v>
      </c>
      <c r="C22" s="208" t="s">
        <v>23</v>
      </c>
      <c r="D22" s="208">
        <v>522</v>
      </c>
      <c r="E22" s="208">
        <v>-6.9518716577540109</v>
      </c>
      <c r="F22" s="208">
        <v>363</v>
      </c>
      <c r="G22" s="208">
        <v>2.7548209366391188</v>
      </c>
      <c r="H22" s="208">
        <v>161</v>
      </c>
      <c r="I22" s="208">
        <v>-26.70807453416149</v>
      </c>
      <c r="J22" s="208">
        <v>69.274809160305338</v>
      </c>
      <c r="K22" s="208">
        <v>63.37522441651705</v>
      </c>
    </row>
    <row r="23" spans="1:11" x14ac:dyDescent="0.25">
      <c r="A23" s="208">
        <v>22</v>
      </c>
      <c r="B23" s="208">
        <v>26</v>
      </c>
      <c r="C23" s="208" t="s">
        <v>86</v>
      </c>
      <c r="D23" s="208">
        <v>1342</v>
      </c>
      <c r="E23" s="208">
        <v>-0.95940959409594095</v>
      </c>
      <c r="F23" s="208">
        <v>800</v>
      </c>
      <c r="G23" s="208">
        <v>3.875</v>
      </c>
      <c r="H23" s="208">
        <v>395</v>
      </c>
      <c r="I23" s="208">
        <v>-7.59493670886076</v>
      </c>
      <c r="J23" s="208">
        <v>66.945606694560666</v>
      </c>
      <c r="K23" s="208">
        <v>64.405360134003359</v>
      </c>
    </row>
    <row r="24" spans="1:11" x14ac:dyDescent="0.25">
      <c r="A24" s="208">
        <v>23</v>
      </c>
      <c r="B24" s="208">
        <v>81</v>
      </c>
      <c r="C24" s="208" t="s">
        <v>68</v>
      </c>
      <c r="D24" s="208">
        <v>382</v>
      </c>
      <c r="E24" s="208">
        <v>-6.1425061425061429</v>
      </c>
      <c r="F24" s="208">
        <v>291</v>
      </c>
      <c r="G24" s="208">
        <v>22.680412371134022</v>
      </c>
      <c r="H24" s="208">
        <v>146</v>
      </c>
      <c r="I24" s="208">
        <v>26.712328767123289</v>
      </c>
      <c r="J24" s="208">
        <v>66.590389016018307</v>
      </c>
      <c r="K24" s="208">
        <v>0</v>
      </c>
    </row>
    <row r="25" spans="1:11" x14ac:dyDescent="0.25">
      <c r="A25" s="208">
        <v>24</v>
      </c>
      <c r="B25" s="208">
        <v>18</v>
      </c>
      <c r="C25" s="208" t="s">
        <v>14</v>
      </c>
      <c r="D25" s="208">
        <v>881</v>
      </c>
      <c r="E25" s="208">
        <v>-18.576709796672827</v>
      </c>
      <c r="F25" s="208">
        <v>548</v>
      </c>
      <c r="G25" s="208">
        <v>-26.459854014598537</v>
      </c>
      <c r="H25" s="208">
        <v>275</v>
      </c>
      <c r="I25" s="208">
        <v>-8.7272727272727284</v>
      </c>
      <c r="J25" s="208">
        <v>66.585662211421621</v>
      </c>
      <c r="K25" s="208">
        <v>69.858870967741936</v>
      </c>
    </row>
    <row r="26" spans="1:11" x14ac:dyDescent="0.25">
      <c r="A26" s="208">
        <v>25</v>
      </c>
      <c r="B26" s="208">
        <v>9</v>
      </c>
      <c r="C26" s="208" t="s">
        <v>70</v>
      </c>
      <c r="D26" s="208">
        <v>1870</v>
      </c>
      <c r="E26" s="208">
        <v>-5.3643724696356276</v>
      </c>
      <c r="F26" s="208">
        <v>1275</v>
      </c>
      <c r="G26" s="208">
        <v>-9.7254901960784323</v>
      </c>
      <c r="H26" s="208">
        <v>668</v>
      </c>
      <c r="I26" s="208">
        <v>48.802395209580837</v>
      </c>
      <c r="J26" s="208">
        <v>65.620174987133296</v>
      </c>
      <c r="K26" s="208">
        <v>80.356117174037905</v>
      </c>
    </row>
    <row r="27" spans="1:11" x14ac:dyDescent="0.25">
      <c r="A27" s="208">
        <v>26</v>
      </c>
      <c r="B27" s="208">
        <v>21</v>
      </c>
      <c r="C27" s="208" t="s">
        <v>33</v>
      </c>
      <c r="D27" s="208">
        <v>470</v>
      </c>
      <c r="E27" s="208">
        <v>-11.153119092627598</v>
      </c>
      <c r="F27" s="208">
        <v>291</v>
      </c>
      <c r="G27" s="208">
        <v>-16.151202749140893</v>
      </c>
      <c r="H27" s="208">
        <v>155</v>
      </c>
      <c r="I27" s="208">
        <v>-3.225806451612903</v>
      </c>
      <c r="J27" s="208">
        <v>65.246636771300444</v>
      </c>
      <c r="K27" s="208">
        <v>67.871485943775099</v>
      </c>
    </row>
    <row r="28" spans="1:11" x14ac:dyDescent="0.25">
      <c r="A28" s="208">
        <v>27</v>
      </c>
      <c r="B28" s="208">
        <v>42</v>
      </c>
      <c r="C28" s="208" t="s">
        <v>40</v>
      </c>
      <c r="D28" s="208">
        <v>21</v>
      </c>
      <c r="E28" s="208">
        <v>-8.695652173913043</v>
      </c>
      <c r="F28" s="208">
        <v>11</v>
      </c>
      <c r="G28" s="208">
        <v>-36.363636363636367</v>
      </c>
      <c r="H28" s="208">
        <v>6</v>
      </c>
      <c r="I28" s="208">
        <v>-116.66666666666667</v>
      </c>
      <c r="J28" s="208">
        <v>64.705882352941174</v>
      </c>
      <c r="K28" s="208">
        <v>53.571428571428569</v>
      </c>
    </row>
    <row r="29" spans="1:11" x14ac:dyDescent="0.25">
      <c r="A29" s="208">
        <v>28</v>
      </c>
      <c r="B29" s="208">
        <v>82</v>
      </c>
      <c r="C29" s="208" t="s">
        <v>26</v>
      </c>
      <c r="D29" s="208">
        <v>1240</v>
      </c>
      <c r="E29" s="208">
        <v>10.912343470483005</v>
      </c>
      <c r="F29" s="208">
        <v>676</v>
      </c>
      <c r="G29" s="208">
        <v>1.9230769230769231</v>
      </c>
      <c r="H29" s="208">
        <v>398</v>
      </c>
      <c r="I29" s="208">
        <v>34.924623115577887</v>
      </c>
      <c r="J29" s="208">
        <v>62.942271880819369</v>
      </c>
      <c r="K29" s="208">
        <v>0</v>
      </c>
    </row>
    <row r="30" spans="1:11" x14ac:dyDescent="0.25">
      <c r="A30" s="208">
        <v>29</v>
      </c>
      <c r="B30" s="208">
        <v>32</v>
      </c>
      <c r="C30" s="208" t="s">
        <v>69</v>
      </c>
      <c r="D30" s="208">
        <v>2381</v>
      </c>
      <c r="E30" s="208">
        <v>-0.45986622073578598</v>
      </c>
      <c r="F30" s="208">
        <v>1406</v>
      </c>
      <c r="G30" s="208">
        <v>1.2802275960170697</v>
      </c>
      <c r="H30" s="208">
        <v>864</v>
      </c>
      <c r="I30" s="208">
        <v>-6.3657407407407414</v>
      </c>
      <c r="J30" s="208">
        <v>61.938325991189423</v>
      </c>
      <c r="K30" s="208">
        <v>60.164716081491108</v>
      </c>
    </row>
    <row r="31" spans="1:11" x14ac:dyDescent="0.25">
      <c r="A31" s="208">
        <v>30</v>
      </c>
      <c r="B31" s="208">
        <v>39</v>
      </c>
      <c r="C31" s="208" t="s">
        <v>78</v>
      </c>
      <c r="D31" s="208">
        <v>615</v>
      </c>
      <c r="E31" s="208">
        <v>-6.8181818181818175</v>
      </c>
      <c r="F31" s="208">
        <v>342</v>
      </c>
      <c r="G31" s="208">
        <v>18.128654970760234</v>
      </c>
      <c r="H31" s="208">
        <v>214</v>
      </c>
      <c r="I31" s="208">
        <v>-9.3457943925233646</v>
      </c>
      <c r="J31" s="208">
        <v>61.510791366906467</v>
      </c>
      <c r="K31" s="208">
        <v>54.474708171206224</v>
      </c>
    </row>
    <row r="32" spans="1:11" x14ac:dyDescent="0.25">
      <c r="A32" s="208">
        <v>31</v>
      </c>
      <c r="B32" s="208">
        <v>25</v>
      </c>
      <c r="C32" s="208" t="s">
        <v>34</v>
      </c>
      <c r="D32" s="208">
        <v>3173</v>
      </c>
      <c r="E32" s="208">
        <v>-0.5329153605015674</v>
      </c>
      <c r="F32" s="208">
        <v>1872</v>
      </c>
      <c r="G32" s="208">
        <v>-6.5170940170940179</v>
      </c>
      <c r="H32" s="208">
        <v>1186</v>
      </c>
      <c r="I32" s="208">
        <v>7.925801011804384</v>
      </c>
      <c r="J32" s="208">
        <v>61.216481360366245</v>
      </c>
      <c r="K32" s="208">
        <v>64.614387556707712</v>
      </c>
    </row>
    <row r="33" spans="1:11" x14ac:dyDescent="0.25">
      <c r="A33" s="208">
        <v>32</v>
      </c>
      <c r="B33" s="208">
        <v>29</v>
      </c>
      <c r="C33" s="208" t="s">
        <v>59</v>
      </c>
      <c r="D33" s="208">
        <v>3734</v>
      </c>
      <c r="E33" s="208">
        <v>-2.5828332898512918</v>
      </c>
      <c r="F33" s="208">
        <v>2216</v>
      </c>
      <c r="G33" s="208">
        <v>8.0324909747292423</v>
      </c>
      <c r="H33" s="208">
        <v>1454</v>
      </c>
      <c r="I33" s="208">
        <v>11.004126547455295</v>
      </c>
      <c r="J33" s="208">
        <v>60.381471389645782</v>
      </c>
      <c r="K33" s="208">
        <v>61.164465786314523</v>
      </c>
    </row>
    <row r="34" spans="1:11" x14ac:dyDescent="0.25">
      <c r="A34" s="208">
        <v>33</v>
      </c>
      <c r="B34" s="208">
        <v>83</v>
      </c>
      <c r="C34" s="208" t="s">
        <v>61</v>
      </c>
      <c r="D34" s="208">
        <v>35</v>
      </c>
      <c r="E34" s="208">
        <v>-5.4054054054054053</v>
      </c>
      <c r="F34" s="208">
        <v>22</v>
      </c>
      <c r="G34" s="208">
        <v>-4.5454545454545459</v>
      </c>
      <c r="H34" s="208">
        <v>15</v>
      </c>
      <c r="I34" s="208">
        <v>-13.333333333333334</v>
      </c>
      <c r="J34" s="208">
        <v>59.45945945945946</v>
      </c>
      <c r="K34" s="208">
        <v>0</v>
      </c>
    </row>
    <row r="35" spans="1:11" x14ac:dyDescent="0.25">
      <c r="A35" s="208">
        <v>34</v>
      </c>
      <c r="B35" s="208">
        <v>24</v>
      </c>
      <c r="C35" s="208" t="s">
        <v>76</v>
      </c>
      <c r="D35" s="208">
        <v>1646</v>
      </c>
      <c r="E35" s="208">
        <v>-10.78590785907859</v>
      </c>
      <c r="F35" s="208">
        <v>1060</v>
      </c>
      <c r="G35" s="208">
        <v>-4.3396226415094334</v>
      </c>
      <c r="H35" s="208">
        <v>737</v>
      </c>
      <c r="I35" s="208">
        <v>22.930800542740844</v>
      </c>
      <c r="J35" s="208">
        <v>58.987200890372847</v>
      </c>
      <c r="K35" s="208">
        <v>66.069295101553166</v>
      </c>
    </row>
    <row r="36" spans="1:11" x14ac:dyDescent="0.25">
      <c r="A36" s="208">
        <v>35</v>
      </c>
      <c r="B36" s="208">
        <v>36</v>
      </c>
      <c r="C36" s="208" t="s">
        <v>13</v>
      </c>
      <c r="D36" s="208">
        <v>1152</v>
      </c>
      <c r="E36" s="208">
        <v>-7.395498392282958</v>
      </c>
      <c r="F36" s="208">
        <v>592</v>
      </c>
      <c r="G36" s="208">
        <v>-10.135135135135135</v>
      </c>
      <c r="H36" s="208">
        <v>429</v>
      </c>
      <c r="I36" s="208">
        <v>-19.58041958041958</v>
      </c>
      <c r="J36" s="208">
        <v>57.982370225269342</v>
      </c>
      <c r="K36" s="208">
        <v>55.9656652360515</v>
      </c>
    </row>
    <row r="37" spans="1:11" x14ac:dyDescent="0.25">
      <c r="A37" s="208">
        <v>36</v>
      </c>
      <c r="B37" s="208">
        <v>38</v>
      </c>
      <c r="C37" s="208" t="s">
        <v>87</v>
      </c>
      <c r="D37" s="208">
        <v>1594</v>
      </c>
      <c r="E37" s="208">
        <v>-2.7455765710799267</v>
      </c>
      <c r="F37" s="208">
        <v>896</v>
      </c>
      <c r="G37" s="208">
        <v>-3.7946428571428568</v>
      </c>
      <c r="H37" s="208">
        <v>657</v>
      </c>
      <c r="I37" s="208">
        <v>-14.15525114155251</v>
      </c>
      <c r="J37" s="208">
        <v>57.694784288473919</v>
      </c>
      <c r="K37" s="208">
        <v>55.357142857142861</v>
      </c>
    </row>
    <row r="38" spans="1:11" x14ac:dyDescent="0.25">
      <c r="A38" s="208">
        <v>37</v>
      </c>
      <c r="B38" s="208">
        <v>31</v>
      </c>
      <c r="C38" s="208" t="s">
        <v>54</v>
      </c>
      <c r="D38" s="208">
        <v>1048</v>
      </c>
      <c r="E38" s="208">
        <v>12.931034482758621</v>
      </c>
      <c r="F38" s="208">
        <v>527</v>
      </c>
      <c r="G38" s="208">
        <v>6.6413662239089177</v>
      </c>
      <c r="H38" s="208">
        <v>387</v>
      </c>
      <c r="I38" s="208">
        <v>16.279069767441861</v>
      </c>
      <c r="J38" s="208">
        <v>57.658643326039382</v>
      </c>
      <c r="K38" s="208">
        <v>60.294117647058819</v>
      </c>
    </row>
    <row r="39" spans="1:11" x14ac:dyDescent="0.25">
      <c r="A39" s="208">
        <v>38</v>
      </c>
      <c r="B39" s="208">
        <v>68</v>
      </c>
      <c r="C39" s="208" t="s">
        <v>16</v>
      </c>
      <c r="D39" s="208">
        <v>1913</v>
      </c>
      <c r="E39" s="208">
        <v>-17.4006908462867</v>
      </c>
      <c r="F39" s="208">
        <v>1088</v>
      </c>
      <c r="G39" s="208">
        <v>9.6507352941176467</v>
      </c>
      <c r="H39" s="208">
        <v>808</v>
      </c>
      <c r="I39" s="208">
        <v>-62.5</v>
      </c>
      <c r="J39" s="208">
        <v>57.383966244725734</v>
      </c>
      <c r="K39" s="208">
        <v>42.81358885017422</v>
      </c>
    </row>
    <row r="40" spans="1:11" x14ac:dyDescent="0.25">
      <c r="A40" s="208">
        <v>39</v>
      </c>
      <c r="B40" s="208">
        <v>48</v>
      </c>
      <c r="C40" s="208" t="s">
        <v>53</v>
      </c>
      <c r="D40" s="208">
        <v>3967</v>
      </c>
      <c r="E40" s="208">
        <v>10.56298773690078</v>
      </c>
      <c r="F40" s="208">
        <v>2117</v>
      </c>
      <c r="G40" s="208">
        <v>10.95890410958904</v>
      </c>
      <c r="H40" s="208">
        <v>1588</v>
      </c>
      <c r="I40" s="208">
        <v>-6.4231738035264483</v>
      </c>
      <c r="J40" s="208">
        <v>57.139001349527661</v>
      </c>
      <c r="K40" s="208">
        <v>52.72727272727272</v>
      </c>
    </row>
    <row r="41" spans="1:11" x14ac:dyDescent="0.25">
      <c r="A41" s="208">
        <v>40</v>
      </c>
      <c r="B41" s="208">
        <v>16</v>
      </c>
      <c r="C41" s="208" t="s">
        <v>67</v>
      </c>
      <c r="D41" s="208">
        <v>1337</v>
      </c>
      <c r="E41" s="208">
        <v>15.757575757575756</v>
      </c>
      <c r="F41" s="208">
        <v>738</v>
      </c>
      <c r="G41" s="208">
        <v>1.2195121951219512</v>
      </c>
      <c r="H41" s="208">
        <v>556</v>
      </c>
      <c r="I41" s="208">
        <v>55.035971223021583</v>
      </c>
      <c r="J41" s="208">
        <v>57.032457496136011</v>
      </c>
      <c r="K41" s="208">
        <v>74.463738508682326</v>
      </c>
    </row>
    <row r="42" spans="1:11" x14ac:dyDescent="0.25">
      <c r="A42" s="208">
        <v>41</v>
      </c>
      <c r="B42" s="208">
        <v>33</v>
      </c>
      <c r="C42" s="208" t="s">
        <v>65</v>
      </c>
      <c r="D42" s="208">
        <v>3842</v>
      </c>
      <c r="E42" s="208">
        <v>0.49699189118493331</v>
      </c>
      <c r="F42" s="208">
        <v>2063</v>
      </c>
      <c r="G42" s="208">
        <v>-6.7377605428986911</v>
      </c>
      <c r="H42" s="208">
        <v>1565</v>
      </c>
      <c r="I42" s="208">
        <v>0.44728434504792336</v>
      </c>
      <c r="J42" s="208">
        <v>56.863285556780596</v>
      </c>
      <c r="K42" s="208">
        <v>58.563829787234042</v>
      </c>
    </row>
    <row r="43" spans="1:11" x14ac:dyDescent="0.25">
      <c r="A43" s="208">
        <v>42</v>
      </c>
      <c r="B43" s="208">
        <v>51</v>
      </c>
      <c r="C43" s="208" t="s">
        <v>48</v>
      </c>
      <c r="D43" s="208">
        <v>8709</v>
      </c>
      <c r="E43" s="208">
        <v>4.5498199279711882</v>
      </c>
      <c r="F43" s="208">
        <v>4752</v>
      </c>
      <c r="G43" s="208">
        <v>6.923400673400673</v>
      </c>
      <c r="H43" s="208">
        <v>3610</v>
      </c>
      <c r="I43" s="208">
        <v>-13.628808864265929</v>
      </c>
      <c r="J43" s="208">
        <v>56.828509925855066</v>
      </c>
      <c r="K43" s="208">
        <v>51.882697947214076</v>
      </c>
    </row>
    <row r="44" spans="1:11" x14ac:dyDescent="0.25">
      <c r="A44" s="208">
        <v>43</v>
      </c>
      <c r="B44" s="208">
        <v>43</v>
      </c>
      <c r="C44" s="208" t="s">
        <v>73</v>
      </c>
      <c r="D44" s="208">
        <v>843</v>
      </c>
      <c r="E44" s="208">
        <v>-7.4643249176728865</v>
      </c>
      <c r="F44" s="208">
        <v>448</v>
      </c>
      <c r="G44" s="208">
        <v>-4.2410714285714288</v>
      </c>
      <c r="H44" s="208">
        <v>344</v>
      </c>
      <c r="I44" s="208">
        <v>-19.476744186046513</v>
      </c>
      <c r="J44" s="208">
        <v>56.56565656565656</v>
      </c>
      <c r="K44" s="208">
        <v>53.18906605922551</v>
      </c>
    </row>
    <row r="45" spans="1:11" x14ac:dyDescent="0.25">
      <c r="A45" s="208">
        <v>44</v>
      </c>
      <c r="B45" s="208">
        <v>49</v>
      </c>
      <c r="C45" s="208" t="s">
        <v>71</v>
      </c>
      <c r="D45" s="208">
        <v>903</v>
      </c>
      <c r="E45" s="208">
        <v>-1.9543973941368076</v>
      </c>
      <c r="F45" s="208">
        <v>397</v>
      </c>
      <c r="G45" s="208">
        <v>0.50377833753148615</v>
      </c>
      <c r="H45" s="208">
        <v>308</v>
      </c>
      <c r="I45" s="208">
        <v>-17.857142857142858</v>
      </c>
      <c r="J45" s="208">
        <v>56.312056737588655</v>
      </c>
      <c r="K45" s="208">
        <v>52.110817941952504</v>
      </c>
    </row>
    <row r="46" spans="1:11" x14ac:dyDescent="0.25">
      <c r="A46" s="208">
        <v>45</v>
      </c>
      <c r="B46" s="208">
        <v>28</v>
      </c>
      <c r="C46" s="208" t="s">
        <v>62</v>
      </c>
      <c r="D46" s="208">
        <v>7145</v>
      </c>
      <c r="E46" s="208">
        <v>-6.2089787345760037</v>
      </c>
      <c r="F46" s="208">
        <v>3730</v>
      </c>
      <c r="G46" s="208">
        <v>-18.364611260053621</v>
      </c>
      <c r="H46" s="208">
        <v>2917</v>
      </c>
      <c r="I46" s="208">
        <v>8.1933493315049706</v>
      </c>
      <c r="J46" s="208">
        <v>56.115540845494202</v>
      </c>
      <c r="K46" s="208">
        <v>62.244466375299588</v>
      </c>
    </row>
    <row r="47" spans="1:11" x14ac:dyDescent="0.25">
      <c r="A47" s="208">
        <v>46</v>
      </c>
      <c r="B47" s="208">
        <v>62</v>
      </c>
      <c r="C47" s="208" t="s">
        <v>24</v>
      </c>
      <c r="D47" s="208">
        <v>1515</v>
      </c>
      <c r="E47" s="208">
        <v>19.385342789598109</v>
      </c>
      <c r="F47" s="208">
        <v>763</v>
      </c>
      <c r="G47" s="208">
        <v>33.027522935779821</v>
      </c>
      <c r="H47" s="208">
        <v>602</v>
      </c>
      <c r="I47" s="208">
        <v>-2.823920265780731</v>
      </c>
      <c r="J47" s="208">
        <v>55.897435897435898</v>
      </c>
      <c r="K47" s="208">
        <v>45.221238938053098</v>
      </c>
    </row>
    <row r="48" spans="1:11" x14ac:dyDescent="0.25">
      <c r="A48" s="208">
        <v>46.1</v>
      </c>
      <c r="B48" s="208">
        <v>37.1</v>
      </c>
      <c r="C48" s="208" t="s">
        <v>64</v>
      </c>
      <c r="D48" s="208">
        <v>186963</v>
      </c>
      <c r="E48" s="208">
        <v>-0.44462667334050415</v>
      </c>
      <c r="F48" s="208">
        <v>99376</v>
      </c>
      <c r="G48" s="208">
        <v>-2.0055144099178879</v>
      </c>
      <c r="H48" s="208">
        <v>78719</v>
      </c>
      <c r="I48" s="208">
        <v>-1.7848295837091428</v>
      </c>
      <c r="J48" s="208">
        <v>55.799432886942355</v>
      </c>
      <c r="K48" s="208">
        <v>55.852842809364546</v>
      </c>
    </row>
    <row r="49" spans="1:11" x14ac:dyDescent="0.25">
      <c r="A49" s="208">
        <v>47</v>
      </c>
      <c r="B49" s="208">
        <v>35</v>
      </c>
      <c r="C49" s="208" t="s">
        <v>51</v>
      </c>
      <c r="D49" s="208">
        <v>2341</v>
      </c>
      <c r="E49" s="208">
        <v>-18.403624956430811</v>
      </c>
      <c r="F49" s="208">
        <v>1296</v>
      </c>
      <c r="G49" s="208">
        <v>-19.984567901234566</v>
      </c>
      <c r="H49" s="208">
        <v>1044</v>
      </c>
      <c r="I49" s="208">
        <v>-16.475095785440612</v>
      </c>
      <c r="J49" s="208">
        <v>55.384615384615387</v>
      </c>
      <c r="K49" s="208">
        <v>56.116925297726453</v>
      </c>
    </row>
    <row r="50" spans="1:11" x14ac:dyDescent="0.25">
      <c r="A50" s="208">
        <v>48</v>
      </c>
      <c r="B50" s="208">
        <v>44</v>
      </c>
      <c r="C50" s="208" t="s">
        <v>58</v>
      </c>
      <c r="D50" s="208">
        <v>1245</v>
      </c>
      <c r="E50" s="208">
        <v>37.41721854304636</v>
      </c>
      <c r="F50" s="208">
        <v>590</v>
      </c>
      <c r="G50" s="208">
        <v>32.881355932203391</v>
      </c>
      <c r="H50" s="208">
        <v>480</v>
      </c>
      <c r="I50" s="208">
        <v>26.875</v>
      </c>
      <c r="J50" s="208">
        <v>55.140186915887845</v>
      </c>
      <c r="K50" s="208">
        <v>53.01204819277109</v>
      </c>
    </row>
    <row r="51" spans="1:11" x14ac:dyDescent="0.25">
      <c r="A51" s="208">
        <v>49</v>
      </c>
      <c r="B51" s="208">
        <v>22</v>
      </c>
      <c r="C51" s="208" t="s">
        <v>63</v>
      </c>
      <c r="D51" s="208">
        <v>3907</v>
      </c>
      <c r="E51" s="208">
        <v>24.149984111852557</v>
      </c>
      <c r="F51" s="208">
        <v>2026</v>
      </c>
      <c r="G51" s="208">
        <v>6.1697926949654498</v>
      </c>
      <c r="H51" s="208">
        <v>1677</v>
      </c>
      <c r="I51" s="208">
        <v>45.020870602265951</v>
      </c>
      <c r="J51" s="208">
        <v>54.712395355117472</v>
      </c>
      <c r="K51" s="208">
        <v>67.339709528869989</v>
      </c>
    </row>
    <row r="52" spans="1:11" x14ac:dyDescent="0.25">
      <c r="A52" s="208">
        <v>50</v>
      </c>
      <c r="B52" s="208">
        <v>69</v>
      </c>
      <c r="C52" s="208" t="s">
        <v>39</v>
      </c>
      <c r="D52" s="208">
        <v>1060</v>
      </c>
      <c r="E52" s="208">
        <v>3.1128404669260701</v>
      </c>
      <c r="F52" s="208">
        <v>451</v>
      </c>
      <c r="G52" s="208">
        <v>19.068736141906871</v>
      </c>
      <c r="H52" s="208">
        <v>383</v>
      </c>
      <c r="I52" s="208">
        <v>-30.026109660574413</v>
      </c>
      <c r="J52" s="208">
        <v>54.076738609112709</v>
      </c>
      <c r="K52" s="208">
        <v>42.294322132097335</v>
      </c>
    </row>
    <row r="53" spans="1:11" x14ac:dyDescent="0.25">
      <c r="A53" s="208">
        <v>51</v>
      </c>
      <c r="B53" s="208">
        <v>45</v>
      </c>
      <c r="C53" s="208" t="s">
        <v>83</v>
      </c>
      <c r="D53" s="208">
        <v>7705</v>
      </c>
      <c r="E53" s="208">
        <v>-6.4927184466019412</v>
      </c>
      <c r="F53" s="208">
        <v>3282</v>
      </c>
      <c r="G53" s="208">
        <v>-49.421084704448511</v>
      </c>
      <c r="H53" s="208">
        <v>2802</v>
      </c>
      <c r="I53" s="208">
        <v>-55.389007851534622</v>
      </c>
      <c r="J53" s="208">
        <v>53.944773175542402</v>
      </c>
      <c r="K53" s="208">
        <v>52.970403974940595</v>
      </c>
    </row>
    <row r="54" spans="1:11" x14ac:dyDescent="0.25">
      <c r="A54" s="208">
        <v>52</v>
      </c>
      <c r="B54" s="208">
        <v>52</v>
      </c>
      <c r="C54" s="208" t="s">
        <v>57</v>
      </c>
      <c r="D54" s="208">
        <v>5729</v>
      </c>
      <c r="E54" s="208">
        <v>-0.62445793581960107</v>
      </c>
      <c r="F54" s="208">
        <v>3016</v>
      </c>
      <c r="G54" s="208">
        <v>8.2559681697612728</v>
      </c>
      <c r="H54" s="208">
        <v>2614</v>
      </c>
      <c r="I54" s="208">
        <v>1.1094108645753635</v>
      </c>
      <c r="J54" s="208">
        <v>53.570159857904088</v>
      </c>
      <c r="K54" s="208">
        <v>51.700298953662184</v>
      </c>
    </row>
    <row r="55" spans="1:11" x14ac:dyDescent="0.25">
      <c r="A55" s="208">
        <v>53</v>
      </c>
      <c r="B55" s="208">
        <v>37</v>
      </c>
      <c r="C55" s="208" t="s">
        <v>79</v>
      </c>
      <c r="D55" s="208">
        <v>5504</v>
      </c>
      <c r="E55" s="208">
        <v>3.3809166040570999</v>
      </c>
      <c r="F55" s="208">
        <v>2837</v>
      </c>
      <c r="G55" s="208">
        <v>-9.6228410292562572</v>
      </c>
      <c r="H55" s="208">
        <v>2484</v>
      </c>
      <c r="I55" s="208">
        <v>1.2479871175523349</v>
      </c>
      <c r="J55" s="208">
        <v>53.317045668107497</v>
      </c>
      <c r="K55" s="208">
        <v>55.905087183174551</v>
      </c>
    </row>
    <row r="56" spans="1:11" x14ac:dyDescent="0.25">
      <c r="A56" s="208">
        <v>54</v>
      </c>
      <c r="B56" s="208">
        <v>50</v>
      </c>
      <c r="C56" s="208" t="s">
        <v>88</v>
      </c>
      <c r="D56" s="208">
        <v>4213</v>
      </c>
      <c r="E56" s="208">
        <v>-0.28402366863905326</v>
      </c>
      <c r="F56" s="208">
        <v>2214</v>
      </c>
      <c r="G56" s="208">
        <v>-1.3550135501355014</v>
      </c>
      <c r="H56" s="208">
        <v>1976</v>
      </c>
      <c r="I56" s="208">
        <v>-5.0101214574898787</v>
      </c>
      <c r="J56" s="208">
        <v>52.840095465393802</v>
      </c>
      <c r="K56" s="208">
        <v>51.956471405417929</v>
      </c>
    </row>
    <row r="57" spans="1:11" x14ac:dyDescent="0.25">
      <c r="A57" s="208">
        <v>55</v>
      </c>
      <c r="B57" s="208">
        <v>34</v>
      </c>
      <c r="C57" s="208" t="s">
        <v>90</v>
      </c>
      <c r="D57" s="208">
        <v>935</v>
      </c>
      <c r="E57" s="208">
        <v>-17.910447761194028</v>
      </c>
      <c r="F57" s="208">
        <v>474</v>
      </c>
      <c r="G57" s="208">
        <v>-21.729957805907173</v>
      </c>
      <c r="H57" s="208">
        <v>424</v>
      </c>
      <c r="I57" s="208">
        <v>-4.0094339622641506</v>
      </c>
      <c r="J57" s="208">
        <v>52.783964365256118</v>
      </c>
      <c r="K57" s="208">
        <v>56.679764243614926</v>
      </c>
    </row>
    <row r="58" spans="1:11" x14ac:dyDescent="0.25">
      <c r="A58" s="208">
        <v>56</v>
      </c>
      <c r="B58" s="208">
        <v>84</v>
      </c>
      <c r="C58" s="208" t="s">
        <v>66</v>
      </c>
      <c r="D58" s="208">
        <v>539</v>
      </c>
      <c r="E58" s="208">
        <v>-4.4326241134751774</v>
      </c>
      <c r="F58" s="208">
        <v>302</v>
      </c>
      <c r="G58" s="208">
        <v>16.556291390728479</v>
      </c>
      <c r="H58" s="208">
        <v>273</v>
      </c>
      <c r="I58" s="208">
        <v>-22.344322344322347</v>
      </c>
      <c r="J58" s="208">
        <v>52.521739130434788</v>
      </c>
      <c r="K58" s="208">
        <v>0</v>
      </c>
    </row>
    <row r="59" spans="1:11" x14ac:dyDescent="0.25">
      <c r="A59" s="208">
        <v>57</v>
      </c>
      <c r="B59" s="208">
        <v>46</v>
      </c>
      <c r="C59" s="208" t="s">
        <v>20</v>
      </c>
      <c r="D59" s="208">
        <v>1215</v>
      </c>
      <c r="E59" s="208">
        <v>1.8440905280804691</v>
      </c>
      <c r="F59" s="208">
        <v>616</v>
      </c>
      <c r="G59" s="208">
        <v>8.7662337662337659</v>
      </c>
      <c r="H59" s="208">
        <v>562</v>
      </c>
      <c r="I59" s="208">
        <v>11.032028469750891</v>
      </c>
      <c r="J59" s="208">
        <v>52.292020373514433</v>
      </c>
      <c r="K59" s="208">
        <v>52.919020715630879</v>
      </c>
    </row>
    <row r="60" spans="1:11" x14ac:dyDescent="0.25">
      <c r="A60" s="208">
        <v>58</v>
      </c>
      <c r="B60" s="208">
        <v>63</v>
      </c>
      <c r="C60" s="208" t="s">
        <v>92</v>
      </c>
      <c r="D60" s="208">
        <v>629</v>
      </c>
      <c r="E60" s="208">
        <v>-28.114285714285714</v>
      </c>
      <c r="F60" s="208">
        <v>383</v>
      </c>
      <c r="G60" s="208">
        <v>7.5718015665796345</v>
      </c>
      <c r="H60" s="208">
        <v>354</v>
      </c>
      <c r="I60" s="208">
        <v>-21.751412429378529</v>
      </c>
      <c r="J60" s="208">
        <v>51.967435549525099</v>
      </c>
      <c r="K60" s="208">
        <v>45.095541401273884</v>
      </c>
    </row>
    <row r="61" spans="1:11" x14ac:dyDescent="0.25">
      <c r="A61" s="208">
        <v>59</v>
      </c>
      <c r="B61" s="208">
        <v>73</v>
      </c>
      <c r="C61" s="208" t="s">
        <v>89</v>
      </c>
      <c r="D61" s="208">
        <v>846</v>
      </c>
      <c r="E61" s="208">
        <v>-6.9306930693069315</v>
      </c>
      <c r="F61" s="208">
        <v>349</v>
      </c>
      <c r="G61" s="208">
        <v>-10.315186246418339</v>
      </c>
      <c r="H61" s="208">
        <v>330</v>
      </c>
      <c r="I61" s="208">
        <v>-88.181818181818187</v>
      </c>
      <c r="J61" s="208">
        <v>51.399116347569951</v>
      </c>
      <c r="K61" s="208">
        <v>38.270377733598409</v>
      </c>
    </row>
    <row r="62" spans="1:11" x14ac:dyDescent="0.25">
      <c r="A62" s="208">
        <v>60</v>
      </c>
      <c r="B62" s="208">
        <v>66</v>
      </c>
      <c r="C62" s="208" t="s">
        <v>94</v>
      </c>
      <c r="D62" s="208">
        <v>2552</v>
      </c>
      <c r="E62" s="208">
        <v>-11.939268461007591</v>
      </c>
      <c r="F62" s="208">
        <v>1224</v>
      </c>
      <c r="G62" s="208">
        <v>-1.9607843137254901</v>
      </c>
      <c r="H62" s="208">
        <v>1199</v>
      </c>
      <c r="I62" s="208">
        <v>-34.445371142618846</v>
      </c>
      <c r="J62" s="208">
        <v>50.515889393314076</v>
      </c>
      <c r="K62" s="208">
        <v>43.636363636363633</v>
      </c>
    </row>
    <row r="63" spans="1:11" x14ac:dyDescent="0.25">
      <c r="A63" s="208">
        <v>61</v>
      </c>
      <c r="B63" s="208">
        <v>78</v>
      </c>
      <c r="C63" s="208" t="s">
        <v>80</v>
      </c>
      <c r="D63" s="208">
        <v>1266</v>
      </c>
      <c r="E63" s="208">
        <v>-30.209481808158767</v>
      </c>
      <c r="F63" s="208">
        <v>537</v>
      </c>
      <c r="G63" s="208">
        <v>-0.93109869646182497</v>
      </c>
      <c r="H63" s="208">
        <v>557</v>
      </c>
      <c r="I63" s="208">
        <v>-131.23877917414723</v>
      </c>
      <c r="J63" s="208">
        <v>49.085923217550274</v>
      </c>
      <c r="K63" s="208">
        <v>29.617486338797818</v>
      </c>
    </row>
    <row r="64" spans="1:11" x14ac:dyDescent="0.25">
      <c r="A64" s="208">
        <v>62</v>
      </c>
      <c r="B64" s="208">
        <v>55</v>
      </c>
      <c r="C64" s="208" t="s">
        <v>81</v>
      </c>
      <c r="D64" s="208">
        <v>614</v>
      </c>
      <c r="E64" s="208">
        <v>0.32679738562091504</v>
      </c>
      <c r="F64" s="208">
        <v>267</v>
      </c>
      <c r="G64" s="208">
        <v>-13.108614232209737</v>
      </c>
      <c r="H64" s="208">
        <v>298</v>
      </c>
      <c r="I64" s="208">
        <v>-6.7114093959731544</v>
      </c>
      <c r="J64" s="208">
        <v>47.256637168141594</v>
      </c>
      <c r="K64" s="208">
        <v>48.70967741935484</v>
      </c>
    </row>
    <row r="65" spans="1:11" x14ac:dyDescent="0.25">
      <c r="A65" s="208">
        <v>63</v>
      </c>
      <c r="B65" s="208">
        <v>58</v>
      </c>
      <c r="C65" s="208" t="s">
        <v>47</v>
      </c>
      <c r="D65" s="208">
        <v>958</v>
      </c>
      <c r="E65" s="208">
        <v>6.6815144766146997</v>
      </c>
      <c r="F65" s="208">
        <v>433</v>
      </c>
      <c r="G65" s="208">
        <v>12.933025404157044</v>
      </c>
      <c r="H65" s="208">
        <v>488</v>
      </c>
      <c r="I65" s="208">
        <v>10.040983606557377</v>
      </c>
      <c r="J65" s="208">
        <v>47.014115092290986</v>
      </c>
      <c r="K65" s="208">
        <v>46.200980392156865</v>
      </c>
    </row>
    <row r="66" spans="1:11" x14ac:dyDescent="0.25">
      <c r="A66" s="208">
        <v>64</v>
      </c>
      <c r="B66" s="208">
        <v>85</v>
      </c>
      <c r="C66" s="208" t="s">
        <v>41</v>
      </c>
      <c r="D66" s="208">
        <v>307</v>
      </c>
      <c r="E66" s="208">
        <v>-7.2507552870090644</v>
      </c>
      <c r="F66" s="208">
        <v>142</v>
      </c>
      <c r="G66" s="208">
        <v>-26.760563380281688</v>
      </c>
      <c r="H66" s="208">
        <v>161</v>
      </c>
      <c r="I66" s="208">
        <v>-10.559006211180124</v>
      </c>
      <c r="J66" s="208">
        <v>46.864686468646866</v>
      </c>
      <c r="K66" s="208">
        <v>0</v>
      </c>
    </row>
    <row r="67" spans="1:11" x14ac:dyDescent="0.25">
      <c r="A67" s="208">
        <v>65</v>
      </c>
      <c r="B67" s="208">
        <v>59</v>
      </c>
      <c r="C67" s="208" t="s">
        <v>56</v>
      </c>
      <c r="D67" s="208">
        <v>5668</v>
      </c>
      <c r="E67" s="208">
        <v>0.62133854074205574</v>
      </c>
      <c r="F67" s="208">
        <v>2578</v>
      </c>
      <c r="G67" s="208">
        <v>5.663304887509697</v>
      </c>
      <c r="H67" s="208">
        <v>2928</v>
      </c>
      <c r="I67" s="208">
        <v>0.9904371584699454</v>
      </c>
      <c r="J67" s="208">
        <v>46.821649110061756</v>
      </c>
      <c r="K67" s="208">
        <v>45.619958731945225</v>
      </c>
    </row>
    <row r="68" spans="1:11" x14ac:dyDescent="0.25">
      <c r="A68" s="208">
        <v>66</v>
      </c>
      <c r="B68" s="208">
        <v>53</v>
      </c>
      <c r="C68" s="208" t="s">
        <v>35</v>
      </c>
      <c r="D68" s="208">
        <v>1292</v>
      </c>
      <c r="E68" s="208">
        <v>17.561419472247497</v>
      </c>
      <c r="F68" s="208">
        <v>585</v>
      </c>
      <c r="G68" s="208">
        <v>7.5213675213675213</v>
      </c>
      <c r="H68" s="208">
        <v>669</v>
      </c>
      <c r="I68" s="208">
        <v>20.777279521674142</v>
      </c>
      <c r="J68" s="208">
        <v>46.650717703349279</v>
      </c>
      <c r="K68" s="208">
        <v>50.513538748832865</v>
      </c>
    </row>
    <row r="69" spans="1:11" x14ac:dyDescent="0.25">
      <c r="A69" s="208">
        <v>67</v>
      </c>
      <c r="B69" s="208">
        <v>56</v>
      </c>
      <c r="C69" s="208" t="s">
        <v>56</v>
      </c>
      <c r="D69" s="208">
        <v>2566</v>
      </c>
      <c r="E69" s="208">
        <v>5.7708161582852435</v>
      </c>
      <c r="F69" s="208">
        <v>1197</v>
      </c>
      <c r="G69" s="208">
        <v>4.0100250626566414</v>
      </c>
      <c r="H69" s="208">
        <v>1373</v>
      </c>
      <c r="I69" s="208">
        <v>8.2301529497450847</v>
      </c>
      <c r="J69" s="208">
        <v>46.575875486381321</v>
      </c>
      <c r="K69" s="208">
        <v>47.696139476961399</v>
      </c>
    </row>
    <row r="70" spans="1:11" x14ac:dyDescent="0.25">
      <c r="A70" s="208">
        <v>68</v>
      </c>
      <c r="B70" s="208">
        <v>60</v>
      </c>
      <c r="C70" s="208" t="s">
        <v>46</v>
      </c>
      <c r="D70" s="208">
        <v>923</v>
      </c>
      <c r="E70" s="208">
        <v>7.2009291521486647</v>
      </c>
      <c r="F70" s="208">
        <v>411</v>
      </c>
      <c r="G70" s="208">
        <v>13.868613138686131</v>
      </c>
      <c r="H70" s="208">
        <v>473</v>
      </c>
      <c r="I70" s="208">
        <v>10.782241014799155</v>
      </c>
      <c r="J70" s="208">
        <v>46.49321266968326</v>
      </c>
      <c r="K70" s="208">
        <v>45.618556701030926</v>
      </c>
    </row>
    <row r="71" spans="1:11" x14ac:dyDescent="0.25">
      <c r="A71" s="208">
        <v>69</v>
      </c>
      <c r="B71" s="208">
        <v>67</v>
      </c>
      <c r="C71" s="208" t="s">
        <v>38</v>
      </c>
      <c r="D71" s="208">
        <v>1013</v>
      </c>
      <c r="E71" s="208">
        <v>-16.694078947368421</v>
      </c>
      <c r="F71" s="208">
        <v>456</v>
      </c>
      <c r="G71" s="208">
        <v>-13.37719298245614</v>
      </c>
      <c r="H71" s="208">
        <v>532</v>
      </c>
      <c r="I71" s="208">
        <v>-27.255639097744361</v>
      </c>
      <c r="J71" s="208">
        <v>46.153846153846153</v>
      </c>
      <c r="K71" s="208">
        <v>43.299832495812396</v>
      </c>
    </row>
    <row r="72" spans="1:11" x14ac:dyDescent="0.25">
      <c r="A72" s="208">
        <v>70</v>
      </c>
      <c r="B72" s="208">
        <v>65</v>
      </c>
      <c r="C72" s="208" t="s">
        <v>55</v>
      </c>
      <c r="D72" s="208">
        <v>4290</v>
      </c>
      <c r="E72" s="208">
        <v>-3.9408866995073892</v>
      </c>
      <c r="F72" s="208">
        <v>1934</v>
      </c>
      <c r="G72" s="208">
        <v>-1.5511892450879008</v>
      </c>
      <c r="H72" s="208">
        <v>2265</v>
      </c>
      <c r="I72" s="208">
        <v>-11.214128035320089</v>
      </c>
      <c r="J72" s="208">
        <v>46.058585377470827</v>
      </c>
      <c r="K72" s="208">
        <v>43.809948695070268</v>
      </c>
    </row>
    <row r="73" spans="1:11" x14ac:dyDescent="0.25">
      <c r="A73" s="208">
        <v>71</v>
      </c>
      <c r="B73" s="208">
        <v>64</v>
      </c>
      <c r="C73" s="208" t="s">
        <v>30</v>
      </c>
      <c r="D73" s="208">
        <v>2563</v>
      </c>
      <c r="E73" s="208">
        <v>-3.0268634127884981</v>
      </c>
      <c r="F73" s="208">
        <v>1079</v>
      </c>
      <c r="G73" s="208">
        <v>4.4485634847080631</v>
      </c>
      <c r="H73" s="208">
        <v>1282</v>
      </c>
      <c r="I73" s="208">
        <v>-1.794071762870515</v>
      </c>
      <c r="J73" s="208">
        <v>45.700974163490052</v>
      </c>
      <c r="K73" s="208">
        <v>44.135273972602739</v>
      </c>
    </row>
    <row r="74" spans="1:11" x14ac:dyDescent="0.25">
      <c r="A74" s="208">
        <v>72</v>
      </c>
      <c r="B74" s="208">
        <v>57</v>
      </c>
      <c r="C74" s="208" t="s">
        <v>85</v>
      </c>
      <c r="D74" s="208">
        <v>2215</v>
      </c>
      <c r="E74" s="208">
        <v>-4.9356223175965663</v>
      </c>
      <c r="F74" s="208">
        <v>914</v>
      </c>
      <c r="G74" s="208">
        <v>-14.989059080962802</v>
      </c>
      <c r="H74" s="208">
        <v>1145</v>
      </c>
      <c r="I74" s="208">
        <v>-4.4541484716157198</v>
      </c>
      <c r="J74" s="208">
        <v>44.390480815930061</v>
      </c>
      <c r="K74" s="208">
        <v>46.773475745438361</v>
      </c>
    </row>
    <row r="75" spans="1:11" x14ac:dyDescent="0.25">
      <c r="A75" s="208">
        <v>73</v>
      </c>
      <c r="B75" s="208">
        <v>54</v>
      </c>
      <c r="C75" s="208" t="s">
        <v>42</v>
      </c>
      <c r="D75" s="208">
        <v>2628</v>
      </c>
      <c r="E75" s="208">
        <v>10.09635525764558</v>
      </c>
      <c r="F75" s="208">
        <v>1112</v>
      </c>
      <c r="G75" s="208">
        <v>13.579136690647481</v>
      </c>
      <c r="H75" s="208">
        <v>1442</v>
      </c>
      <c r="I75" s="208">
        <v>29.958391123439664</v>
      </c>
      <c r="J75" s="208">
        <v>43.539545810493344</v>
      </c>
      <c r="K75" s="208">
        <v>48.756976154236426</v>
      </c>
    </row>
    <row r="76" spans="1:11" x14ac:dyDescent="0.25">
      <c r="A76" s="208">
        <v>74</v>
      </c>
      <c r="B76" s="208">
        <v>47</v>
      </c>
      <c r="C76" s="208" t="s">
        <v>37</v>
      </c>
      <c r="D76" s="208">
        <v>513</v>
      </c>
      <c r="E76" s="208">
        <v>-0.19455252918287938</v>
      </c>
      <c r="F76" s="208">
        <v>205</v>
      </c>
      <c r="G76" s="208">
        <v>-11.707317073170733</v>
      </c>
      <c r="H76" s="208">
        <v>280</v>
      </c>
      <c r="I76" s="208">
        <v>26.785714285714285</v>
      </c>
      <c r="J76" s="208">
        <v>42.268041237113401</v>
      </c>
      <c r="K76" s="208">
        <v>52.764976958525345</v>
      </c>
    </row>
    <row r="77" spans="1:11" x14ac:dyDescent="0.25">
      <c r="A77" s="208">
        <v>75</v>
      </c>
      <c r="B77" s="208">
        <v>71</v>
      </c>
      <c r="C77" s="208" t="s">
        <v>60</v>
      </c>
      <c r="D77" s="208">
        <v>5037</v>
      </c>
      <c r="E77" s="208">
        <v>19.24715909090909</v>
      </c>
      <c r="F77" s="208">
        <v>1994</v>
      </c>
      <c r="G77" s="208">
        <v>17.803410230692077</v>
      </c>
      <c r="H77" s="208">
        <v>2785</v>
      </c>
      <c r="I77" s="208">
        <v>14.398563734290844</v>
      </c>
      <c r="J77" s="208">
        <v>41.724210085792009</v>
      </c>
      <c r="K77" s="208">
        <v>40.74074074074074</v>
      </c>
    </row>
    <row r="78" spans="1:11" x14ac:dyDescent="0.25">
      <c r="A78" s="208">
        <v>76</v>
      </c>
      <c r="B78" s="208">
        <v>61</v>
      </c>
      <c r="C78" s="208" t="s">
        <v>29</v>
      </c>
      <c r="D78" s="208">
        <v>1252</v>
      </c>
      <c r="E78" s="208">
        <v>-3.8402457757296471</v>
      </c>
      <c r="F78" s="208">
        <v>509</v>
      </c>
      <c r="G78" s="208">
        <v>-10.216110019646365</v>
      </c>
      <c r="H78" s="208">
        <v>758</v>
      </c>
      <c r="I78" s="208">
        <v>10.554089709762533</v>
      </c>
      <c r="J78" s="208">
        <v>40.173638516179956</v>
      </c>
      <c r="K78" s="208">
        <v>45.278450363196129</v>
      </c>
    </row>
    <row r="79" spans="1:11" x14ac:dyDescent="0.25">
      <c r="A79" s="208">
        <v>77</v>
      </c>
      <c r="B79" s="208">
        <v>77</v>
      </c>
      <c r="C79" s="208" t="s">
        <v>93</v>
      </c>
      <c r="D79" s="208">
        <v>1072</v>
      </c>
      <c r="E79" s="208">
        <v>-25.452016689847014</v>
      </c>
      <c r="F79" s="208">
        <v>413</v>
      </c>
      <c r="G79" s="208">
        <v>-7.5060532687651342</v>
      </c>
      <c r="H79" s="208">
        <v>637</v>
      </c>
      <c r="I79" s="208">
        <v>-44.740973312401884</v>
      </c>
      <c r="J79" s="208">
        <v>39.333333333333329</v>
      </c>
      <c r="K79" s="208">
        <v>32.503660322108345</v>
      </c>
    </row>
    <row r="80" spans="1:11" x14ac:dyDescent="0.25">
      <c r="A80" s="208">
        <v>78</v>
      </c>
      <c r="B80" s="208">
        <v>70</v>
      </c>
      <c r="C80" s="208" t="s">
        <v>45</v>
      </c>
      <c r="D80" s="208">
        <v>2598</v>
      </c>
      <c r="E80" s="208">
        <v>3.177124702144559</v>
      </c>
      <c r="F80" s="208">
        <v>1020</v>
      </c>
      <c r="G80" s="208">
        <v>-9.8039215686274508E-2</v>
      </c>
      <c r="H80" s="208">
        <v>1598</v>
      </c>
      <c r="I80" s="208">
        <v>11.201501877346685</v>
      </c>
      <c r="J80" s="208">
        <v>38.961038961038966</v>
      </c>
      <c r="K80" s="208">
        <v>41.844262295081968</v>
      </c>
    </row>
    <row r="81" spans="1:11" x14ac:dyDescent="0.25">
      <c r="A81" s="208">
        <v>79</v>
      </c>
      <c r="B81" s="208">
        <v>72</v>
      </c>
      <c r="C81" s="208" t="s">
        <v>77</v>
      </c>
      <c r="D81" s="208">
        <v>5630</v>
      </c>
      <c r="E81" s="208">
        <v>3.5878564857405704</v>
      </c>
      <c r="F81" s="208">
        <v>2035</v>
      </c>
      <c r="G81" s="208">
        <v>-7.2235872235872227</v>
      </c>
      <c r="H81" s="208">
        <v>3240</v>
      </c>
      <c r="I81" s="208">
        <v>-1.3580246913580247</v>
      </c>
      <c r="J81" s="208">
        <v>38.578199052132703</v>
      </c>
      <c r="K81" s="208">
        <v>39.919502378338819</v>
      </c>
    </row>
    <row r="82" spans="1:11" x14ac:dyDescent="0.25">
      <c r="A82" s="208">
        <v>80</v>
      </c>
      <c r="B82" s="208">
        <v>76</v>
      </c>
      <c r="C82" s="208" t="s">
        <v>95</v>
      </c>
      <c r="D82" s="208">
        <v>13077</v>
      </c>
      <c r="E82" s="208">
        <v>2.4762949612099363</v>
      </c>
      <c r="F82" s="208">
        <v>4249</v>
      </c>
      <c r="G82" s="208">
        <v>-7.484113909155095</v>
      </c>
      <c r="H82" s="208">
        <v>8729</v>
      </c>
      <c r="I82" s="208">
        <v>6.4955894145950284</v>
      </c>
      <c r="J82" s="208">
        <v>32.740021574973035</v>
      </c>
      <c r="K82" s="208">
        <v>35.878702176133238</v>
      </c>
    </row>
    <row r="83" spans="1:11" x14ac:dyDescent="0.25">
      <c r="A83" s="208">
        <v>81</v>
      </c>
      <c r="B83" s="208">
        <v>74</v>
      </c>
      <c r="C83" s="208" t="s">
        <v>52</v>
      </c>
      <c r="D83" s="208">
        <v>1907</v>
      </c>
      <c r="E83" s="208">
        <v>-5.7340583292140392</v>
      </c>
      <c r="F83" s="208">
        <v>568</v>
      </c>
      <c r="G83" s="208">
        <v>-42.781690140845072</v>
      </c>
      <c r="H83" s="208">
        <v>1192</v>
      </c>
      <c r="I83" s="208">
        <v>-9.8154362416107386</v>
      </c>
      <c r="J83" s="208">
        <v>32.272727272727273</v>
      </c>
      <c r="K83" s="208">
        <v>38.254716981132077</v>
      </c>
    </row>
    <row r="84" spans="1:11" x14ac:dyDescent="0.25">
      <c r="A84" s="208">
        <v>82</v>
      </c>
      <c r="B84" s="208">
        <v>75</v>
      </c>
      <c r="C84" s="208" t="s">
        <v>84</v>
      </c>
      <c r="D84" s="208">
        <v>1281</v>
      </c>
      <c r="E84" s="208">
        <v>-10.917941585535466</v>
      </c>
      <c r="F84" s="208">
        <v>419</v>
      </c>
      <c r="G84" s="208">
        <v>-10.978520286396181</v>
      </c>
      <c r="H84" s="208">
        <v>988</v>
      </c>
      <c r="I84" s="208">
        <v>21.457489878542511</v>
      </c>
      <c r="J84" s="208">
        <v>29.779673063255153</v>
      </c>
      <c r="K84" s="208">
        <v>37.469782433521353</v>
      </c>
    </row>
    <row r="85" spans="1:11" x14ac:dyDescent="0.25">
      <c r="A85" s="208">
        <v>83</v>
      </c>
      <c r="B85" s="208">
        <v>79</v>
      </c>
      <c r="C85" s="208" t="s">
        <v>49</v>
      </c>
      <c r="D85" s="208">
        <v>1337</v>
      </c>
      <c r="E85" s="208">
        <v>-4.0201005025125625</v>
      </c>
      <c r="F85" s="208">
        <v>374</v>
      </c>
      <c r="G85" s="208">
        <v>-3.4759358288770055</v>
      </c>
      <c r="H85" s="208">
        <v>893</v>
      </c>
      <c r="I85" s="208">
        <v>-8.0627099664053752</v>
      </c>
      <c r="J85" s="208">
        <v>29.518547750591949</v>
      </c>
      <c r="K85" s="208">
        <v>28.624260355029584</v>
      </c>
    </row>
    <row r="86" spans="1:11" x14ac:dyDescent="0.25">
      <c r="A86" s="208">
        <v>84</v>
      </c>
      <c r="B86" s="208">
        <v>41</v>
      </c>
      <c r="C86" s="208" t="s">
        <v>27</v>
      </c>
      <c r="D86" s="208">
        <v>1003</v>
      </c>
      <c r="E86" s="208">
        <v>46.209912536443149</v>
      </c>
      <c r="F86" s="208">
        <v>303</v>
      </c>
      <c r="G86" s="208">
        <v>-2.6402640264026402</v>
      </c>
      <c r="H86" s="208">
        <v>791</v>
      </c>
      <c r="I86" s="208">
        <v>65.992414664981041</v>
      </c>
      <c r="J86" s="208">
        <v>27.696526508226693</v>
      </c>
      <c r="K86" s="208">
        <v>53.620689655172413</v>
      </c>
    </row>
    <row r="87" spans="1:11" x14ac:dyDescent="0.25">
      <c r="A87" s="208">
        <v>85</v>
      </c>
      <c r="B87" s="208">
        <v>5</v>
      </c>
      <c r="C87" s="208" t="s">
        <v>18</v>
      </c>
      <c r="D87" s="208">
        <v>255</v>
      </c>
      <c r="E87" s="208">
        <v>-19.303797468354432</v>
      </c>
      <c r="F87" s="208">
        <v>229</v>
      </c>
      <c r="G87" s="208">
        <v>-22.707423580786028</v>
      </c>
      <c r="H87" s="208">
        <v>28</v>
      </c>
      <c r="I87" s="208">
        <v>-42.857142857142854</v>
      </c>
      <c r="J87" s="208">
        <v>0</v>
      </c>
      <c r="K87" s="208">
        <v>87.53894080996885</v>
      </c>
    </row>
    <row r="89" spans="1:11" x14ac:dyDescent="0.25">
      <c r="A89" s="208" t="s">
        <v>106</v>
      </c>
      <c r="B89" s="208" t="s">
        <v>107</v>
      </c>
      <c r="C89" s="208" t="s">
        <v>108</v>
      </c>
      <c r="D89" s="208" t="s">
        <v>216</v>
      </c>
      <c r="E89" s="208" t="s">
        <v>217</v>
      </c>
      <c r="F89" s="208" t="s">
        <v>218</v>
      </c>
      <c r="G89" s="208" t="s">
        <v>219</v>
      </c>
      <c r="H89" s="208" t="s">
        <v>220</v>
      </c>
      <c r="I89" s="208" t="s">
        <v>221</v>
      </c>
      <c r="J89" s="208" t="s">
        <v>222</v>
      </c>
      <c r="K89" s="208" t="s">
        <v>223</v>
      </c>
    </row>
    <row r="90" spans="1:11" x14ac:dyDescent="0.25">
      <c r="A90" s="208">
        <v>1</v>
      </c>
      <c r="B90" s="208">
        <v>1</v>
      </c>
      <c r="C90" s="208" t="s">
        <v>98</v>
      </c>
      <c r="D90" s="208">
        <v>11199</v>
      </c>
      <c r="E90" s="208">
        <v>28.961308152924918</v>
      </c>
      <c r="F90" s="208">
        <v>3703</v>
      </c>
      <c r="G90" s="208">
        <v>3.5804195804195804</v>
      </c>
      <c r="H90" s="208">
        <v>5231</v>
      </c>
      <c r="I90" s="208">
        <v>0</v>
      </c>
      <c r="J90" s="208">
        <v>41.448399373181104</v>
      </c>
      <c r="K90" s="208">
        <v>45.898061368596736</v>
      </c>
    </row>
    <row r="91" spans="1:11" x14ac:dyDescent="0.25">
      <c r="A91" s="208">
        <v>2</v>
      </c>
      <c r="B91" s="208">
        <v>2</v>
      </c>
      <c r="C91" s="208" t="s">
        <v>103</v>
      </c>
      <c r="D91" s="208">
        <v>27967</v>
      </c>
      <c r="E91" s="208">
        <v>28.471679911801186</v>
      </c>
      <c r="F91" s="208">
        <v>7861</v>
      </c>
      <c r="G91" s="208">
        <v>35.885911840968021</v>
      </c>
      <c r="H91" s="208">
        <v>16660</v>
      </c>
      <c r="I91" s="208">
        <v>0</v>
      </c>
      <c r="J91" s="208">
        <v>32.058235797887527</v>
      </c>
      <c r="K91" s="208">
        <v>30.904428655376893</v>
      </c>
    </row>
    <row r="92" spans="1:11" x14ac:dyDescent="0.25">
      <c r="A92" s="208">
        <v>3</v>
      </c>
      <c r="B92" s="208">
        <v>3</v>
      </c>
      <c r="C92" s="208" t="s">
        <v>105</v>
      </c>
      <c r="D92" s="208">
        <v>59823</v>
      </c>
      <c r="E92" s="208">
        <v>16.507293512766083</v>
      </c>
      <c r="F92" s="208">
        <v>14919</v>
      </c>
      <c r="G92" s="208">
        <v>11.062309238442641</v>
      </c>
      <c r="H92" s="208">
        <v>38206</v>
      </c>
      <c r="I92" s="208">
        <v>17.336691133564695</v>
      </c>
      <c r="J92" s="208">
        <v>28.082823529411765</v>
      </c>
      <c r="K92" s="208">
        <v>29.205983389137714</v>
      </c>
    </row>
    <row r="93" spans="1:11" x14ac:dyDescent="0.25">
      <c r="A93" s="208">
        <v>4</v>
      </c>
      <c r="B93" s="208">
        <v>4</v>
      </c>
      <c r="C93" s="208" t="s">
        <v>100</v>
      </c>
      <c r="D93" s="208">
        <v>46251</v>
      </c>
      <c r="E93" s="208">
        <v>19.517804537702208</v>
      </c>
      <c r="F93" s="208">
        <v>11384</v>
      </c>
      <c r="G93" s="208">
        <v>7.7418133636191557</v>
      </c>
      <c r="H93" s="208">
        <v>29852</v>
      </c>
      <c r="I93" s="208">
        <v>16.047271030943865</v>
      </c>
      <c r="J93" s="208">
        <v>27.60694538752546</v>
      </c>
      <c r="K93" s="208">
        <v>29.115458804078258</v>
      </c>
    </row>
    <row r="94" spans="1:11" x14ac:dyDescent="0.25">
      <c r="A94" s="208">
        <v>5</v>
      </c>
      <c r="B94" s="208">
        <v>5</v>
      </c>
      <c r="C94" s="208" t="s">
        <v>101</v>
      </c>
      <c r="D94" s="208">
        <v>31954</v>
      </c>
      <c r="E94" s="208">
        <v>20.955409190703307</v>
      </c>
      <c r="F94" s="208">
        <v>7443</v>
      </c>
      <c r="G94" s="208">
        <v>11.891160553217077</v>
      </c>
      <c r="H94" s="208">
        <v>20714</v>
      </c>
      <c r="I94" s="208">
        <v>19.100735970561178</v>
      </c>
      <c r="J94" s="208">
        <v>26.433924068615266</v>
      </c>
      <c r="K94" s="208">
        <v>27.66594576609549</v>
      </c>
    </row>
    <row r="95" spans="1:11" x14ac:dyDescent="0.25">
      <c r="A95" s="208">
        <v>6</v>
      </c>
      <c r="B95" s="208">
        <v>7</v>
      </c>
      <c r="C95" s="208" t="s">
        <v>102</v>
      </c>
      <c r="D95" s="208">
        <v>20119</v>
      </c>
      <c r="E95" s="208">
        <v>14.130928068981166</v>
      </c>
      <c r="F95" s="208">
        <v>4368</v>
      </c>
      <c r="G95" s="208">
        <v>14.675767918088736</v>
      </c>
      <c r="H95" s="208">
        <v>13379</v>
      </c>
      <c r="I95" s="208">
        <v>16.096841374522736</v>
      </c>
      <c r="J95" s="208">
        <v>24.612610582070211</v>
      </c>
      <c r="K95" s="208">
        <v>24.841844387921476</v>
      </c>
    </row>
    <row r="96" spans="1:11" x14ac:dyDescent="0.25">
      <c r="A96" s="208">
        <v>7</v>
      </c>
      <c r="B96" s="208">
        <v>6</v>
      </c>
      <c r="C96" s="208" t="s">
        <v>99</v>
      </c>
      <c r="D96" s="208">
        <v>20822</v>
      </c>
      <c r="E96" s="208">
        <v>20.518608554725937</v>
      </c>
      <c r="F96" s="208">
        <v>4494</v>
      </c>
      <c r="G96" s="208">
        <v>6.8981921979067549</v>
      </c>
      <c r="H96" s="208">
        <v>14513</v>
      </c>
      <c r="I96" s="208">
        <v>23.757141638952845</v>
      </c>
      <c r="J96" s="208">
        <v>23.643920660809176</v>
      </c>
      <c r="K96" s="208">
        <v>26.388801707363001</v>
      </c>
    </row>
    <row r="97" spans="1:11" x14ac:dyDescent="0.25">
      <c r="A97" s="208">
        <v>8</v>
      </c>
      <c r="B97" s="208">
        <v>8</v>
      </c>
      <c r="C97" s="208" t="s">
        <v>104</v>
      </c>
      <c r="D97" s="208">
        <v>10387</v>
      </c>
      <c r="E97" s="208">
        <v>15.206299911268855</v>
      </c>
      <c r="F97" s="208">
        <v>2219</v>
      </c>
      <c r="G97" s="208">
        <v>11.619718309859154</v>
      </c>
      <c r="H97" s="208">
        <v>7248</v>
      </c>
      <c r="I97" s="208">
        <v>11.439114391143912</v>
      </c>
      <c r="J97" s="208">
        <v>23.43931551705926</v>
      </c>
      <c r="K97" s="208">
        <v>23.410268487988695</v>
      </c>
    </row>
    <row r="99" spans="1:11" x14ac:dyDescent="0.25">
      <c r="A99" s="208" t="s">
        <v>106</v>
      </c>
      <c r="B99" s="208" t="s">
        <v>107</v>
      </c>
      <c r="C99" s="208" t="s">
        <v>108</v>
      </c>
      <c r="D99" s="208" t="s">
        <v>224</v>
      </c>
      <c r="E99" s="208" t="s">
        <v>225</v>
      </c>
      <c r="F99" s="208" t="s">
        <v>226</v>
      </c>
      <c r="G99" s="208" t="s">
        <v>227</v>
      </c>
      <c r="H99" s="208" t="s">
        <v>228</v>
      </c>
      <c r="I99" s="208" t="s">
        <v>229</v>
      </c>
      <c r="J99" s="208" t="s">
        <v>230</v>
      </c>
      <c r="K99" s="208" t="s">
        <v>231</v>
      </c>
    </row>
    <row r="100" spans="1:11" x14ac:dyDescent="0.25">
      <c r="A100" s="208">
        <v>1</v>
      </c>
      <c r="B100" s="208">
        <v>7</v>
      </c>
      <c r="C100" s="208" t="s">
        <v>82</v>
      </c>
      <c r="D100" s="208">
        <v>1403</v>
      </c>
      <c r="E100" s="208">
        <v>27.545454545454547</v>
      </c>
      <c r="F100" s="208">
        <v>834</v>
      </c>
      <c r="G100" s="208">
        <v>46.572934973637963</v>
      </c>
      <c r="H100" s="208">
        <v>221</v>
      </c>
      <c r="I100" s="208">
        <v>-77.098445595854926</v>
      </c>
      <c r="J100" s="208">
        <v>79.052132701421797</v>
      </c>
      <c r="K100" s="208">
        <v>45.618556701030926</v>
      </c>
    </row>
    <row r="101" spans="1:11" x14ac:dyDescent="0.25">
      <c r="A101" s="208">
        <v>2</v>
      </c>
      <c r="B101" s="208">
        <v>1</v>
      </c>
      <c r="C101" s="208" t="s">
        <v>78</v>
      </c>
      <c r="D101" s="208">
        <v>615</v>
      </c>
      <c r="E101" s="208">
        <v>-6.8181818181818175</v>
      </c>
      <c r="F101" s="208">
        <v>342</v>
      </c>
      <c r="G101" s="208">
        <v>22.142857142857142</v>
      </c>
      <c r="H101" s="208">
        <v>214</v>
      </c>
      <c r="I101" s="208">
        <v>-8.5470085470085468</v>
      </c>
      <c r="J101" s="208">
        <v>61.510791366906467</v>
      </c>
      <c r="K101" s="208">
        <v>54.474708171206224</v>
      </c>
    </row>
    <row r="102" spans="1:11" x14ac:dyDescent="0.25">
      <c r="A102" s="208">
        <v>3</v>
      </c>
      <c r="B102" s="208">
        <v>2</v>
      </c>
      <c r="C102" s="208" t="s">
        <v>61</v>
      </c>
      <c r="D102" s="208">
        <v>35</v>
      </c>
      <c r="E102" s="208">
        <v>-5.4054054054054053</v>
      </c>
      <c r="F102" s="208">
        <v>22</v>
      </c>
      <c r="G102" s="208">
        <v>-4.3478260869565215</v>
      </c>
      <c r="H102" s="208">
        <v>15</v>
      </c>
      <c r="I102" s="208">
        <v>-11.76470588235294</v>
      </c>
      <c r="J102" s="208">
        <v>59.45945945945946</v>
      </c>
      <c r="K102" s="208">
        <v>53.18906605922551</v>
      </c>
    </row>
    <row r="103" spans="1:11" x14ac:dyDescent="0.25">
      <c r="A103" s="208">
        <v>4</v>
      </c>
      <c r="B103" s="208">
        <v>3</v>
      </c>
      <c r="C103" s="208" t="s">
        <v>73</v>
      </c>
      <c r="D103" s="208">
        <v>843</v>
      </c>
      <c r="E103" s="208">
        <v>-7.4643249176728865</v>
      </c>
      <c r="F103" s="208">
        <v>448</v>
      </c>
      <c r="G103" s="208">
        <v>-4.0685224839400433</v>
      </c>
      <c r="H103" s="208">
        <v>344</v>
      </c>
      <c r="I103" s="208">
        <v>-16.301703163017031</v>
      </c>
      <c r="J103" s="208">
        <v>56.56565656565656</v>
      </c>
      <c r="K103" s="208">
        <v>53.18906605922551</v>
      </c>
    </row>
    <row r="104" spans="1:11" x14ac:dyDescent="0.25">
      <c r="A104" s="208">
        <v>5</v>
      </c>
      <c r="B104" s="208">
        <v>6</v>
      </c>
      <c r="C104" s="208" t="s">
        <v>71</v>
      </c>
      <c r="D104" s="208">
        <v>903</v>
      </c>
      <c r="E104" s="208">
        <v>-1.9543973941368076</v>
      </c>
      <c r="F104" s="208">
        <v>397</v>
      </c>
      <c r="G104" s="208">
        <v>0.50632911392405067</v>
      </c>
      <c r="H104" s="208">
        <v>308</v>
      </c>
      <c r="I104" s="208">
        <v>-15.151515151515152</v>
      </c>
      <c r="J104" s="208">
        <v>56.312056737588655</v>
      </c>
      <c r="K104" s="208">
        <v>52.110817941952504</v>
      </c>
    </row>
    <row r="105" spans="1:11" x14ac:dyDescent="0.25">
      <c r="A105" s="208">
        <v>6</v>
      </c>
      <c r="B105" s="208">
        <v>4</v>
      </c>
      <c r="C105" s="208" t="s">
        <v>58</v>
      </c>
      <c r="D105" s="208">
        <v>1245</v>
      </c>
      <c r="E105" s="208">
        <v>37.41721854304636</v>
      </c>
      <c r="F105" s="208">
        <v>590</v>
      </c>
      <c r="G105" s="208">
        <v>48.98989898989899</v>
      </c>
      <c r="H105" s="208">
        <v>480</v>
      </c>
      <c r="I105" s="208">
        <v>32.231404958677686</v>
      </c>
      <c r="J105" s="208">
        <v>55.140186915887845</v>
      </c>
      <c r="K105" s="208">
        <v>53.01204819277109</v>
      </c>
    </row>
    <row r="106" spans="1:11" x14ac:dyDescent="0.25">
      <c r="A106" s="208">
        <v>7</v>
      </c>
      <c r="B106" s="208">
        <v>5</v>
      </c>
      <c r="C106" s="208" t="s">
        <v>83</v>
      </c>
      <c r="D106" s="208">
        <v>7705</v>
      </c>
      <c r="E106" s="208">
        <v>-6.4927184466019412</v>
      </c>
      <c r="F106" s="208">
        <v>3282</v>
      </c>
      <c r="G106" s="208">
        <v>-33.075040783034261</v>
      </c>
      <c r="H106" s="208">
        <v>2802</v>
      </c>
      <c r="I106" s="208">
        <v>-35.645383555351401</v>
      </c>
      <c r="J106" s="208">
        <v>53.944773175542402</v>
      </c>
      <c r="K106" s="208">
        <v>52.970403974940595</v>
      </c>
    </row>
    <row r="107" spans="1:11" x14ac:dyDescent="0.25">
      <c r="A107" s="208">
        <v>8</v>
      </c>
      <c r="B107" s="208">
        <v>8</v>
      </c>
      <c r="C107" s="208" t="s">
        <v>46</v>
      </c>
      <c r="D107" s="208">
        <v>923</v>
      </c>
      <c r="E107" s="208">
        <v>7.2009291521486647</v>
      </c>
      <c r="F107" s="208">
        <v>411</v>
      </c>
      <c r="G107" s="208">
        <v>16.101694915254235</v>
      </c>
      <c r="H107" s="208">
        <v>473</v>
      </c>
      <c r="I107" s="208">
        <v>12.085308056872037</v>
      </c>
      <c r="J107" s="208">
        <v>46.49321266968326</v>
      </c>
      <c r="K107" s="208">
        <v>45.618556701030926</v>
      </c>
    </row>
    <row r="108" spans="1:11" x14ac:dyDescent="0.25">
      <c r="A108" s="208">
        <v>9</v>
      </c>
      <c r="B108" s="208">
        <v>9</v>
      </c>
      <c r="C108" s="208" t="s">
        <v>52</v>
      </c>
      <c r="D108" s="208">
        <v>1907</v>
      </c>
      <c r="E108" s="208">
        <v>-5.7340583292140392</v>
      </c>
      <c r="F108" s="208">
        <v>568</v>
      </c>
      <c r="G108" s="208">
        <v>-29.963008631319362</v>
      </c>
      <c r="H108" s="208">
        <v>1192</v>
      </c>
      <c r="I108" s="208">
        <v>-8.9381207028265859</v>
      </c>
      <c r="J108" s="208">
        <v>32.272727272727273</v>
      </c>
      <c r="K108" s="208">
        <v>38.254716981132077</v>
      </c>
    </row>
    <row r="109" spans="1:11" x14ac:dyDescent="0.25">
      <c r="A109" s="208">
        <v>10</v>
      </c>
      <c r="B109" s="208">
        <v>10</v>
      </c>
      <c r="C109" s="208" t="s">
        <v>84</v>
      </c>
      <c r="D109" s="208">
        <v>1281</v>
      </c>
      <c r="E109" s="208">
        <v>-10.917941585535466</v>
      </c>
      <c r="F109" s="208">
        <v>419</v>
      </c>
      <c r="G109" s="208">
        <v>-9.89247311827957</v>
      </c>
      <c r="H109" s="208">
        <v>988</v>
      </c>
      <c r="I109" s="208">
        <v>-77.308222324299493</v>
      </c>
      <c r="J109" s="208">
        <v>29.779673063255153</v>
      </c>
      <c r="K109" s="208">
        <v>37.469782433521353</v>
      </c>
    </row>
    <row r="110" spans="1:11" x14ac:dyDescent="0.25">
      <c r="A110" s="208">
        <v>11</v>
      </c>
      <c r="B110" s="208">
        <v>11</v>
      </c>
      <c r="C110" s="208" t="s">
        <v>49</v>
      </c>
      <c r="D110" s="208">
        <v>1337</v>
      </c>
      <c r="E110" s="208">
        <v>-4.0201005025125625</v>
      </c>
      <c r="F110" s="208">
        <v>374</v>
      </c>
      <c r="G110" s="208">
        <v>-3.3591731266149871</v>
      </c>
      <c r="H110" s="208">
        <v>893</v>
      </c>
      <c r="I110" s="208">
        <v>111.61137440758293</v>
      </c>
      <c r="J110" s="208">
        <v>29.518547750591949</v>
      </c>
      <c r="K110" s="208">
        <v>28.624260355029584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73" workbookViewId="0">
      <selection activeCell="A89" sqref="A89:K110"/>
    </sheetView>
  </sheetViews>
  <sheetFormatPr defaultRowHeight="15" x14ac:dyDescent="0.25"/>
  <sheetData>
    <row r="1" spans="1:11" x14ac:dyDescent="0.25">
      <c r="A1" s="208" t="s">
        <v>106</v>
      </c>
      <c r="B1" s="208" t="s">
        <v>107</v>
      </c>
      <c r="C1" s="208" t="s">
        <v>108</v>
      </c>
      <c r="D1" s="208" t="s">
        <v>208</v>
      </c>
      <c r="E1" s="208" t="s">
        <v>209</v>
      </c>
      <c r="F1" s="208" t="s">
        <v>210</v>
      </c>
      <c r="G1" s="208" t="s">
        <v>211</v>
      </c>
      <c r="H1" s="208" t="s">
        <v>212</v>
      </c>
      <c r="I1" s="208" t="s">
        <v>213</v>
      </c>
      <c r="J1" s="208" t="s">
        <v>214</v>
      </c>
      <c r="K1" s="208" t="s">
        <v>215</v>
      </c>
    </row>
    <row r="2" spans="1:11" x14ac:dyDescent="0.25">
      <c r="A2" s="208">
        <v>1</v>
      </c>
      <c r="B2" s="208">
        <v>2</v>
      </c>
      <c r="C2" s="208" t="s">
        <v>31</v>
      </c>
      <c r="D2" s="208">
        <v>83</v>
      </c>
      <c r="E2" s="208">
        <v>93.023255813953483</v>
      </c>
      <c r="F2" s="208">
        <v>59</v>
      </c>
      <c r="G2" s="208">
        <v>47.457627118644069</v>
      </c>
      <c r="H2" s="208">
        <v>19</v>
      </c>
      <c r="I2" s="208">
        <v>52.631578947368418</v>
      </c>
      <c r="J2" s="208">
        <v>75.641025641025635</v>
      </c>
      <c r="K2" s="208">
        <v>77.5</v>
      </c>
    </row>
    <row r="3" spans="1:11" x14ac:dyDescent="0.25">
      <c r="A3" s="208">
        <v>2</v>
      </c>
      <c r="B3" s="208">
        <v>1</v>
      </c>
      <c r="C3" s="208" t="s">
        <v>40</v>
      </c>
      <c r="D3" s="208">
        <v>71</v>
      </c>
      <c r="E3" s="208">
        <v>69.047619047619051</v>
      </c>
      <c r="F3" s="208">
        <v>47</v>
      </c>
      <c r="G3" s="208">
        <v>31.914893617021278</v>
      </c>
      <c r="H3" s="208">
        <v>18</v>
      </c>
      <c r="I3" s="208">
        <v>66.666666666666657</v>
      </c>
      <c r="J3" s="208">
        <v>72.307692307692307</v>
      </c>
      <c r="K3" s="208">
        <v>84.210526315789465</v>
      </c>
    </row>
    <row r="4" spans="1:11" x14ac:dyDescent="0.25">
      <c r="A4" s="208">
        <v>3</v>
      </c>
      <c r="B4" s="208">
        <v>7</v>
      </c>
      <c r="C4" s="208" t="s">
        <v>12</v>
      </c>
      <c r="D4" s="208">
        <v>81</v>
      </c>
      <c r="E4" s="208">
        <v>1.25</v>
      </c>
      <c r="F4" s="208">
        <v>49</v>
      </c>
      <c r="G4" s="208">
        <v>24.489795918367346</v>
      </c>
      <c r="H4" s="208">
        <v>38</v>
      </c>
      <c r="I4" s="208">
        <v>7.8947368421052628</v>
      </c>
      <c r="J4" s="208">
        <v>56.321839080459768</v>
      </c>
      <c r="K4" s="208">
        <v>51.388888888888886</v>
      </c>
    </row>
    <row r="5" spans="1:11" x14ac:dyDescent="0.25">
      <c r="A5" s="208">
        <v>4</v>
      </c>
      <c r="B5" s="208">
        <v>18</v>
      </c>
      <c r="C5" s="208" t="s">
        <v>81</v>
      </c>
      <c r="D5" s="208">
        <v>240</v>
      </c>
      <c r="E5" s="208">
        <v>36.363636363636367</v>
      </c>
      <c r="F5" s="208">
        <v>108</v>
      </c>
      <c r="G5" s="208">
        <v>50</v>
      </c>
      <c r="H5" s="208">
        <v>102</v>
      </c>
      <c r="I5" s="208">
        <v>-0.98039215686274506</v>
      </c>
      <c r="J5" s="208">
        <v>51.428571428571423</v>
      </c>
      <c r="K5" s="208">
        <v>34.394904458598724</v>
      </c>
    </row>
    <row r="6" spans="1:11" x14ac:dyDescent="0.25">
      <c r="A6" s="208">
        <v>5</v>
      </c>
      <c r="B6" s="208">
        <v>21</v>
      </c>
      <c r="C6" s="208" t="s">
        <v>13</v>
      </c>
      <c r="D6" s="208">
        <v>196</v>
      </c>
      <c r="E6" s="208">
        <v>-56.732891832229583</v>
      </c>
      <c r="F6" s="208">
        <v>77</v>
      </c>
      <c r="G6" s="208">
        <v>-64.935064935064929</v>
      </c>
      <c r="H6" s="208">
        <v>83</v>
      </c>
      <c r="I6" s="208">
        <v>-203.6144578313253</v>
      </c>
      <c r="J6" s="208">
        <v>48.125</v>
      </c>
      <c r="K6" s="208">
        <v>33.509234828496041</v>
      </c>
    </row>
    <row r="7" spans="1:11" x14ac:dyDescent="0.25">
      <c r="A7" s="208">
        <v>6</v>
      </c>
      <c r="B7" s="208">
        <v>3</v>
      </c>
      <c r="C7" s="208" t="s">
        <v>16</v>
      </c>
      <c r="D7" s="208">
        <v>164</v>
      </c>
      <c r="E7" s="208">
        <v>19.708029197080293</v>
      </c>
      <c r="F7" s="208">
        <v>61</v>
      </c>
      <c r="G7" s="208">
        <v>-54.098360655737707</v>
      </c>
      <c r="H7" s="208">
        <v>81</v>
      </c>
      <c r="I7" s="208">
        <v>60.493827160493829</v>
      </c>
      <c r="J7" s="208">
        <v>42.95774647887324</v>
      </c>
      <c r="K7" s="208">
        <v>74.603174603174608</v>
      </c>
    </row>
    <row r="8" spans="1:11" x14ac:dyDescent="0.25">
      <c r="A8" s="208">
        <v>7</v>
      </c>
      <c r="B8" s="208">
        <v>6</v>
      </c>
      <c r="C8" s="208" t="s">
        <v>48</v>
      </c>
      <c r="D8" s="208">
        <v>2009</v>
      </c>
      <c r="E8" s="208">
        <v>31.135770234986943</v>
      </c>
      <c r="F8" s="208">
        <v>779</v>
      </c>
      <c r="G8" s="208">
        <v>1.6688061617458279</v>
      </c>
      <c r="H8" s="208">
        <v>1039</v>
      </c>
      <c r="I8" s="208">
        <v>34.648700673724733</v>
      </c>
      <c r="J8" s="208">
        <v>42.84928492849285</v>
      </c>
      <c r="K8" s="208">
        <v>53.010380622837374</v>
      </c>
    </row>
    <row r="9" spans="1:11" x14ac:dyDescent="0.25">
      <c r="A9" s="208">
        <v>8</v>
      </c>
      <c r="B9" s="208">
        <v>11</v>
      </c>
      <c r="C9" s="208" t="s">
        <v>75</v>
      </c>
      <c r="D9" s="208">
        <v>931</v>
      </c>
      <c r="E9" s="208">
        <v>24.798927613941018</v>
      </c>
      <c r="F9" s="208">
        <v>365</v>
      </c>
      <c r="G9" s="208">
        <v>7.397260273972603</v>
      </c>
      <c r="H9" s="208">
        <v>503</v>
      </c>
      <c r="I9" s="208">
        <v>25.049701789264411</v>
      </c>
      <c r="J9" s="208">
        <v>42.05069124423963</v>
      </c>
      <c r="K9" s="208">
        <v>47.272727272727273</v>
      </c>
    </row>
    <row r="10" spans="1:11" x14ac:dyDescent="0.25">
      <c r="A10" s="208">
        <v>9</v>
      </c>
      <c r="B10" s="208">
        <v>23</v>
      </c>
      <c r="C10" s="208" t="s">
        <v>72</v>
      </c>
      <c r="D10" s="208">
        <v>26</v>
      </c>
      <c r="E10" s="208">
        <v>188.88888888888889</v>
      </c>
      <c r="F10" s="208">
        <v>10</v>
      </c>
      <c r="G10" s="208">
        <v>80</v>
      </c>
      <c r="H10" s="208">
        <v>14</v>
      </c>
      <c r="I10" s="208">
        <v>71.428571428571431</v>
      </c>
      <c r="J10" s="208">
        <v>41.666666666666671</v>
      </c>
      <c r="K10" s="208">
        <v>33.333333333333329</v>
      </c>
    </row>
    <row r="11" spans="1:11" x14ac:dyDescent="0.25">
      <c r="A11" s="208">
        <v>10</v>
      </c>
      <c r="B11" s="208">
        <v>8</v>
      </c>
      <c r="C11" s="208" t="s">
        <v>23</v>
      </c>
      <c r="D11" s="208">
        <v>740</v>
      </c>
      <c r="E11" s="208">
        <v>62.280701754385973</v>
      </c>
      <c r="F11" s="208">
        <v>261</v>
      </c>
      <c r="G11" s="208">
        <v>20.306513409961685</v>
      </c>
      <c r="H11" s="208">
        <v>429</v>
      </c>
      <c r="I11" s="208">
        <v>51.048951048951054</v>
      </c>
      <c r="J11" s="208">
        <v>37.826086956521735</v>
      </c>
      <c r="K11" s="208">
        <v>49.760765550239235</v>
      </c>
    </row>
    <row r="12" spans="1:11" x14ac:dyDescent="0.25">
      <c r="A12" s="208">
        <v>11</v>
      </c>
      <c r="B12" s="208">
        <v>24</v>
      </c>
      <c r="C12" s="208" t="s">
        <v>54</v>
      </c>
      <c r="D12" s="208">
        <v>362</v>
      </c>
      <c r="E12" s="208">
        <v>-18.468468468468469</v>
      </c>
      <c r="F12" s="208">
        <v>124</v>
      </c>
      <c r="G12" s="208">
        <v>23.387096774193548</v>
      </c>
      <c r="H12" s="208">
        <v>247</v>
      </c>
      <c r="I12" s="208">
        <v>20.647773279352226</v>
      </c>
      <c r="J12" s="208">
        <v>33.423180592991912</v>
      </c>
      <c r="K12" s="208">
        <v>32.646048109965633</v>
      </c>
    </row>
    <row r="13" spans="1:11" x14ac:dyDescent="0.25">
      <c r="A13" s="208">
        <v>12</v>
      </c>
      <c r="B13" s="208">
        <v>29</v>
      </c>
      <c r="C13" s="208" t="s">
        <v>22</v>
      </c>
      <c r="D13" s="208">
        <v>854</v>
      </c>
      <c r="E13" s="208">
        <v>69.444444444444443</v>
      </c>
      <c r="F13" s="208">
        <v>178</v>
      </c>
      <c r="G13" s="208">
        <v>32.584269662921351</v>
      </c>
      <c r="H13" s="208">
        <v>368</v>
      </c>
      <c r="I13" s="208">
        <v>22.010869565217391</v>
      </c>
      <c r="J13" s="208">
        <v>32.600732600732599</v>
      </c>
      <c r="K13" s="208">
        <v>29.484029484029485</v>
      </c>
    </row>
    <row r="14" spans="1:11" x14ac:dyDescent="0.25">
      <c r="A14" s="208">
        <v>13</v>
      </c>
      <c r="B14" s="208">
        <v>4</v>
      </c>
      <c r="C14" s="208" t="s">
        <v>21</v>
      </c>
      <c r="D14" s="208">
        <v>258</v>
      </c>
      <c r="E14" s="208">
        <v>134.54545454545453</v>
      </c>
      <c r="F14" s="208">
        <v>72</v>
      </c>
      <c r="G14" s="208">
        <v>-6.9444444444444446</v>
      </c>
      <c r="H14" s="208">
        <v>151</v>
      </c>
      <c r="I14" s="208">
        <v>70.860927152317871</v>
      </c>
      <c r="J14" s="208">
        <v>32.286995515695068</v>
      </c>
      <c r="K14" s="208">
        <v>63.636363636363633</v>
      </c>
    </row>
    <row r="15" spans="1:11" x14ac:dyDescent="0.25">
      <c r="A15" s="208">
        <v>14</v>
      </c>
      <c r="B15" s="208">
        <v>19</v>
      </c>
      <c r="C15" s="208" t="s">
        <v>57</v>
      </c>
      <c r="D15" s="208">
        <v>2512</v>
      </c>
      <c r="E15" s="208">
        <v>46.386946386946384</v>
      </c>
      <c r="F15" s="208">
        <v>681</v>
      </c>
      <c r="G15" s="208">
        <v>23.054331864904551</v>
      </c>
      <c r="H15" s="208">
        <v>1661</v>
      </c>
      <c r="I15" s="208">
        <v>38.651414810355206</v>
      </c>
      <c r="J15" s="208">
        <v>29.077711357813836</v>
      </c>
      <c r="K15" s="208">
        <v>33.9598185353208</v>
      </c>
    </row>
    <row r="16" spans="1:11" x14ac:dyDescent="0.25">
      <c r="A16" s="208">
        <v>15</v>
      </c>
      <c r="B16" s="208">
        <v>9</v>
      </c>
      <c r="C16" s="208" t="s">
        <v>80</v>
      </c>
      <c r="D16" s="208">
        <v>1568</v>
      </c>
      <c r="E16" s="208">
        <v>118.38440111420614</v>
      </c>
      <c r="F16" s="208">
        <v>439</v>
      </c>
      <c r="G16" s="208">
        <v>28.473804100227788</v>
      </c>
      <c r="H16" s="208">
        <v>1079</v>
      </c>
      <c r="I16" s="208">
        <v>69.694161260426327</v>
      </c>
      <c r="J16" s="208">
        <v>28.919631093544133</v>
      </c>
      <c r="K16" s="208">
        <v>48.985959438377535</v>
      </c>
    </row>
    <row r="17" spans="1:11" x14ac:dyDescent="0.25">
      <c r="A17" s="208">
        <v>16</v>
      </c>
      <c r="B17" s="208">
        <v>10</v>
      </c>
      <c r="C17" s="208" t="s">
        <v>39</v>
      </c>
      <c r="D17" s="208">
        <v>968</v>
      </c>
      <c r="E17" s="208">
        <v>120.50113895216401</v>
      </c>
      <c r="F17" s="208">
        <v>258</v>
      </c>
      <c r="G17" s="208">
        <v>28.68217054263566</v>
      </c>
      <c r="H17" s="208">
        <v>661</v>
      </c>
      <c r="I17" s="208">
        <v>70.953101361573374</v>
      </c>
      <c r="J17" s="208">
        <v>28.073993471164311</v>
      </c>
      <c r="K17" s="208">
        <v>48.936170212765958</v>
      </c>
    </row>
    <row r="18" spans="1:11" x14ac:dyDescent="0.25">
      <c r="A18" s="208">
        <v>17</v>
      </c>
      <c r="B18" s="208">
        <v>14</v>
      </c>
      <c r="C18" s="208" t="s">
        <v>33</v>
      </c>
      <c r="D18" s="208">
        <v>447</v>
      </c>
      <c r="E18" s="208">
        <v>4370</v>
      </c>
      <c r="F18" s="208">
        <v>90</v>
      </c>
      <c r="G18" s="208">
        <v>94.444444444444443</v>
      </c>
      <c r="H18" s="208">
        <v>250</v>
      </c>
      <c r="I18" s="208">
        <v>96.8</v>
      </c>
      <c r="J18" s="208">
        <v>26.47058823529412</v>
      </c>
      <c r="K18" s="208">
        <v>38.461538461538467</v>
      </c>
    </row>
    <row r="19" spans="1:11" x14ac:dyDescent="0.25">
      <c r="A19" s="208">
        <v>18</v>
      </c>
      <c r="B19" s="208">
        <v>53</v>
      </c>
      <c r="C19" s="208" t="s">
        <v>71</v>
      </c>
      <c r="D19" s="208">
        <v>1162</v>
      </c>
      <c r="E19" s="208">
        <v>41.019417475728154</v>
      </c>
      <c r="F19" s="208">
        <v>280</v>
      </c>
      <c r="G19" s="208">
        <v>41.785714285714285</v>
      </c>
      <c r="H19" s="208">
        <v>815</v>
      </c>
      <c r="I19" s="208">
        <v>22.699386503067483</v>
      </c>
      <c r="J19" s="208">
        <v>25.570776255707763</v>
      </c>
      <c r="K19" s="208">
        <v>20.554854981084489</v>
      </c>
    </row>
    <row r="20" spans="1:11" x14ac:dyDescent="0.25">
      <c r="A20" s="208">
        <v>19</v>
      </c>
      <c r="B20" s="208">
        <v>76</v>
      </c>
      <c r="C20" s="208" t="s">
        <v>11</v>
      </c>
      <c r="D20" s="208">
        <v>15</v>
      </c>
      <c r="E20" s="208">
        <v>50</v>
      </c>
      <c r="F20" s="208">
        <v>3</v>
      </c>
      <c r="G20" s="208">
        <v>66.666666666666657</v>
      </c>
      <c r="H20" s="208">
        <v>9</v>
      </c>
      <c r="I20" s="208">
        <v>22.222222222222221</v>
      </c>
      <c r="J20" s="208">
        <v>25</v>
      </c>
      <c r="K20" s="208">
        <v>12.5</v>
      </c>
    </row>
    <row r="21" spans="1:11" x14ac:dyDescent="0.25">
      <c r="A21" s="208">
        <v>20</v>
      </c>
      <c r="B21" s="208">
        <v>70</v>
      </c>
      <c r="C21" s="208" t="s">
        <v>89</v>
      </c>
      <c r="D21" s="208">
        <v>1057</v>
      </c>
      <c r="E21" s="208">
        <v>51.649928263988521</v>
      </c>
      <c r="F21" s="208">
        <v>230</v>
      </c>
      <c r="G21" s="208">
        <v>49.130434782608695</v>
      </c>
      <c r="H21" s="208">
        <v>713</v>
      </c>
      <c r="I21" s="208">
        <v>18.79382889200561</v>
      </c>
      <c r="J21" s="208">
        <v>24.390243902439025</v>
      </c>
      <c r="K21" s="208">
        <v>16.810344827586206</v>
      </c>
    </row>
    <row r="22" spans="1:11" x14ac:dyDescent="0.25">
      <c r="A22" s="208">
        <v>21</v>
      </c>
      <c r="B22" s="208">
        <v>15</v>
      </c>
      <c r="C22" s="208" t="s">
        <v>73</v>
      </c>
      <c r="D22" s="208">
        <v>1240</v>
      </c>
      <c r="E22" s="208">
        <v>106.66666666666667</v>
      </c>
      <c r="F22" s="208">
        <v>237</v>
      </c>
      <c r="G22" s="208">
        <v>5.0632911392405067</v>
      </c>
      <c r="H22" s="208">
        <v>749</v>
      </c>
      <c r="I22" s="208">
        <v>49.933244325767689</v>
      </c>
      <c r="J22" s="208">
        <v>24.036511156186613</v>
      </c>
      <c r="K22" s="208">
        <v>37.5</v>
      </c>
    </row>
    <row r="23" spans="1:11" x14ac:dyDescent="0.25">
      <c r="A23" s="208">
        <v>22</v>
      </c>
      <c r="B23" s="208">
        <v>33</v>
      </c>
      <c r="C23" s="208" t="s">
        <v>32</v>
      </c>
      <c r="D23" s="208">
        <v>1105</v>
      </c>
      <c r="E23" s="208">
        <v>13.217213114754097</v>
      </c>
      <c r="F23" s="208">
        <v>278</v>
      </c>
      <c r="G23" s="208">
        <v>12.589928057553957</v>
      </c>
      <c r="H23" s="208">
        <v>892</v>
      </c>
      <c r="I23" s="208">
        <v>31.165919282511211</v>
      </c>
      <c r="J23" s="208">
        <v>23.760683760683758</v>
      </c>
      <c r="K23" s="208">
        <v>28.354725787631274</v>
      </c>
    </row>
    <row r="24" spans="1:11" x14ac:dyDescent="0.25">
      <c r="A24" s="208">
        <v>23</v>
      </c>
      <c r="B24" s="208">
        <v>17</v>
      </c>
      <c r="C24" s="208" t="s">
        <v>36</v>
      </c>
      <c r="D24" s="208">
        <v>1689</v>
      </c>
      <c r="E24" s="208">
        <v>97.0828471411902</v>
      </c>
      <c r="F24" s="208">
        <v>358</v>
      </c>
      <c r="G24" s="208">
        <v>34.916201117318437</v>
      </c>
      <c r="H24" s="208">
        <v>1181</v>
      </c>
      <c r="I24" s="208">
        <v>62.658763759525826</v>
      </c>
      <c r="J24" s="208">
        <v>23.261858349577647</v>
      </c>
      <c r="K24" s="208">
        <v>34.569732937685458</v>
      </c>
    </row>
    <row r="25" spans="1:11" x14ac:dyDescent="0.25">
      <c r="A25" s="208">
        <v>24</v>
      </c>
      <c r="B25" s="208">
        <v>36</v>
      </c>
      <c r="C25" s="208" t="s">
        <v>74</v>
      </c>
      <c r="D25" s="208">
        <v>3356</v>
      </c>
      <c r="E25" s="208">
        <v>84.395604395604394</v>
      </c>
      <c r="F25" s="208">
        <v>722</v>
      </c>
      <c r="G25" s="208">
        <v>42.520775623268698</v>
      </c>
      <c r="H25" s="208">
        <v>2394</v>
      </c>
      <c r="I25" s="208">
        <v>51.587301587301596</v>
      </c>
      <c r="J25" s="208">
        <v>23.170731707317074</v>
      </c>
      <c r="K25" s="208">
        <v>26.365946632782723</v>
      </c>
    </row>
    <row r="26" spans="1:11" x14ac:dyDescent="0.25">
      <c r="A26" s="208">
        <v>25</v>
      </c>
      <c r="B26" s="208">
        <v>26</v>
      </c>
      <c r="C26" s="208" t="s">
        <v>92</v>
      </c>
      <c r="D26" s="208">
        <v>749</v>
      </c>
      <c r="E26" s="208">
        <v>84.029484029484024</v>
      </c>
      <c r="F26" s="208">
        <v>161</v>
      </c>
      <c r="G26" s="208">
        <v>20.496894409937887</v>
      </c>
      <c r="H26" s="208">
        <v>556</v>
      </c>
      <c r="I26" s="208">
        <v>49.82014388489209</v>
      </c>
      <c r="J26" s="208">
        <v>22.454672245467226</v>
      </c>
      <c r="K26" s="208">
        <v>31.44963144963145</v>
      </c>
    </row>
    <row r="27" spans="1:11" x14ac:dyDescent="0.25">
      <c r="A27" s="208">
        <v>26</v>
      </c>
      <c r="B27" s="208">
        <v>54</v>
      </c>
      <c r="C27" s="208" t="s">
        <v>44</v>
      </c>
      <c r="D27" s="208">
        <v>2734</v>
      </c>
      <c r="E27" s="208">
        <v>72.710044219835751</v>
      </c>
      <c r="F27" s="208">
        <v>564</v>
      </c>
      <c r="G27" s="208">
        <v>49.822695035460995</v>
      </c>
      <c r="H27" s="208">
        <v>2099</v>
      </c>
      <c r="I27" s="208">
        <v>47.498808956646023</v>
      </c>
      <c r="J27" s="208">
        <v>21.179121291776191</v>
      </c>
      <c r="K27" s="208">
        <v>20.433212996389891</v>
      </c>
    </row>
    <row r="28" spans="1:11" x14ac:dyDescent="0.25">
      <c r="A28" s="208">
        <v>27</v>
      </c>
      <c r="B28" s="208">
        <v>35</v>
      </c>
      <c r="C28" s="208" t="s">
        <v>69</v>
      </c>
      <c r="D28" s="208">
        <v>4277</v>
      </c>
      <c r="E28" s="208">
        <v>40.045841519318927</v>
      </c>
      <c r="F28" s="208">
        <v>865</v>
      </c>
      <c r="G28" s="208">
        <v>10.520231213872833</v>
      </c>
      <c r="H28" s="208">
        <v>3314</v>
      </c>
      <c r="I28" s="208">
        <v>39.981894990947495</v>
      </c>
      <c r="J28" s="208">
        <v>20.698731754008136</v>
      </c>
      <c r="K28" s="208">
        <v>28.013029315960914</v>
      </c>
    </row>
    <row r="29" spans="1:11" x14ac:dyDescent="0.25">
      <c r="A29" s="208">
        <v>28</v>
      </c>
      <c r="B29" s="208">
        <v>28</v>
      </c>
      <c r="C29" s="208" t="s">
        <v>87</v>
      </c>
      <c r="D29" s="208">
        <v>1951</v>
      </c>
      <c r="E29" s="208">
        <v>46.032934131736525</v>
      </c>
      <c r="F29" s="208">
        <v>371</v>
      </c>
      <c r="G29" s="208">
        <v>-0.26954177897574128</v>
      </c>
      <c r="H29" s="208">
        <v>1441</v>
      </c>
      <c r="I29" s="208">
        <v>38.79250520471895</v>
      </c>
      <c r="J29" s="208">
        <v>20.474613686534216</v>
      </c>
      <c r="K29" s="208">
        <v>29.665071770334926</v>
      </c>
    </row>
    <row r="30" spans="1:11" x14ac:dyDescent="0.25">
      <c r="A30" s="208">
        <v>29</v>
      </c>
      <c r="B30" s="208">
        <v>41</v>
      </c>
      <c r="C30" s="208" t="s">
        <v>91</v>
      </c>
      <c r="D30" s="208">
        <v>396</v>
      </c>
      <c r="E30" s="208">
        <v>60.975609756097562</v>
      </c>
      <c r="F30" s="208">
        <v>53</v>
      </c>
      <c r="G30" s="208">
        <v>-15.09433962264151</v>
      </c>
      <c r="H30" s="208">
        <v>208</v>
      </c>
      <c r="I30" s="208">
        <v>7.6923076923076925</v>
      </c>
      <c r="J30" s="208">
        <v>20.306513409961685</v>
      </c>
      <c r="K30" s="208">
        <v>24.110671936758894</v>
      </c>
    </row>
    <row r="31" spans="1:11" x14ac:dyDescent="0.25">
      <c r="A31" s="208">
        <v>30</v>
      </c>
      <c r="B31" s="208">
        <v>51</v>
      </c>
      <c r="C31" s="208" t="s">
        <v>53</v>
      </c>
      <c r="D31" s="208">
        <v>3330</v>
      </c>
      <c r="E31" s="208">
        <v>40.743871513102278</v>
      </c>
      <c r="F31" s="208">
        <v>681</v>
      </c>
      <c r="G31" s="208">
        <v>38.472834067547723</v>
      </c>
      <c r="H31" s="208">
        <v>2706</v>
      </c>
      <c r="I31" s="208">
        <v>41.648189209164819</v>
      </c>
      <c r="J31" s="208">
        <v>20.106288751107172</v>
      </c>
      <c r="K31" s="208">
        <v>20.970970970970971</v>
      </c>
    </row>
    <row r="32" spans="1:11" x14ac:dyDescent="0.25">
      <c r="A32" s="208">
        <v>31</v>
      </c>
      <c r="B32" s="208">
        <v>80</v>
      </c>
      <c r="C32" s="208" t="s">
        <v>61</v>
      </c>
      <c r="D32" s="208">
        <v>86</v>
      </c>
      <c r="E32" s="208">
        <v>34.375</v>
      </c>
      <c r="F32" s="208">
        <v>17</v>
      </c>
      <c r="G32" s="208">
        <v>-47.058823529411761</v>
      </c>
      <c r="H32" s="208">
        <v>68</v>
      </c>
      <c r="I32" s="208">
        <v>48.529411764705884</v>
      </c>
      <c r="J32" s="208">
        <v>20</v>
      </c>
      <c r="K32" s="208">
        <v>0</v>
      </c>
    </row>
    <row r="33" spans="1:11" x14ac:dyDescent="0.25">
      <c r="A33" s="208">
        <v>32</v>
      </c>
      <c r="B33" s="208">
        <v>38</v>
      </c>
      <c r="C33" s="208" t="s">
        <v>55</v>
      </c>
      <c r="D33" s="208">
        <v>4663</v>
      </c>
      <c r="E33" s="208">
        <v>86.445421831267481</v>
      </c>
      <c r="F33" s="208">
        <v>813</v>
      </c>
      <c r="G33" s="208">
        <v>27.921279212792129</v>
      </c>
      <c r="H33" s="208">
        <v>3398</v>
      </c>
      <c r="I33" s="208">
        <v>49.234844025897587</v>
      </c>
      <c r="J33" s="208">
        <v>19.30657800997388</v>
      </c>
      <c r="K33" s="208">
        <v>25.356988316745998</v>
      </c>
    </row>
    <row r="34" spans="1:11" x14ac:dyDescent="0.25">
      <c r="A34" s="208">
        <v>33</v>
      </c>
      <c r="B34" s="208">
        <v>69</v>
      </c>
      <c r="C34" s="208" t="s">
        <v>86</v>
      </c>
      <c r="D34" s="208">
        <v>1225</v>
      </c>
      <c r="E34" s="208">
        <v>85.045317220543808</v>
      </c>
      <c r="F34" s="208">
        <v>220</v>
      </c>
      <c r="G34" s="208">
        <v>56.81818181818182</v>
      </c>
      <c r="H34" s="208">
        <v>925</v>
      </c>
      <c r="I34" s="208">
        <v>49.297297297297298</v>
      </c>
      <c r="J34" s="208">
        <v>19.213973799126638</v>
      </c>
      <c r="K34" s="208">
        <v>16.843971631205672</v>
      </c>
    </row>
    <row r="35" spans="1:11" x14ac:dyDescent="0.25">
      <c r="A35" s="208">
        <v>34</v>
      </c>
      <c r="B35" s="208">
        <v>81</v>
      </c>
      <c r="C35" s="208" t="s">
        <v>41</v>
      </c>
      <c r="D35" s="208">
        <v>288</v>
      </c>
      <c r="E35" s="208">
        <v>52.380952380952387</v>
      </c>
      <c r="F35" s="208">
        <v>49</v>
      </c>
      <c r="G35" s="208">
        <v>-10.204081632653061</v>
      </c>
      <c r="H35" s="208">
        <v>209</v>
      </c>
      <c r="I35" s="208">
        <v>44.019138755980862</v>
      </c>
      <c r="J35" s="208">
        <v>18.992248062015506</v>
      </c>
      <c r="K35" s="208">
        <v>0</v>
      </c>
    </row>
    <row r="36" spans="1:11" x14ac:dyDescent="0.25">
      <c r="A36" s="208">
        <v>35</v>
      </c>
      <c r="B36" s="208">
        <v>13</v>
      </c>
      <c r="C36" s="208" t="s">
        <v>25</v>
      </c>
      <c r="D36" s="208">
        <v>466</v>
      </c>
      <c r="E36" s="208">
        <v>101.73160173160174</v>
      </c>
      <c r="F36" s="208">
        <v>81</v>
      </c>
      <c r="G36" s="208">
        <v>9.8765432098765427</v>
      </c>
      <c r="H36" s="208">
        <v>346</v>
      </c>
      <c r="I36" s="208">
        <v>66.763005780346816</v>
      </c>
      <c r="J36" s="208">
        <v>18.969555035128806</v>
      </c>
      <c r="K36" s="208">
        <v>38.829787234042549</v>
      </c>
    </row>
    <row r="37" spans="1:11" x14ac:dyDescent="0.25">
      <c r="A37" s="208">
        <v>36</v>
      </c>
      <c r="B37" s="208">
        <v>56</v>
      </c>
      <c r="C37" s="208" t="s">
        <v>50</v>
      </c>
      <c r="D37" s="208">
        <v>1756</v>
      </c>
      <c r="E37" s="208">
        <v>70.983446932814019</v>
      </c>
      <c r="F37" s="208">
        <v>324</v>
      </c>
      <c r="G37" s="208">
        <v>43.209876543209873</v>
      </c>
      <c r="H37" s="208">
        <v>1402</v>
      </c>
      <c r="I37" s="208">
        <v>48.002853067047077</v>
      </c>
      <c r="J37" s="208">
        <v>18.771726535341831</v>
      </c>
      <c r="K37" s="208">
        <v>20.153340635268346</v>
      </c>
    </row>
    <row r="38" spans="1:11" x14ac:dyDescent="0.25">
      <c r="A38" s="208">
        <v>37</v>
      </c>
      <c r="B38" s="208">
        <v>45</v>
      </c>
      <c r="C38" s="208" t="s">
        <v>59</v>
      </c>
      <c r="D38" s="208">
        <v>3437</v>
      </c>
      <c r="E38" s="208">
        <v>30.634739642721399</v>
      </c>
      <c r="F38" s="208">
        <v>636</v>
      </c>
      <c r="G38" s="208">
        <v>18.39622641509434</v>
      </c>
      <c r="H38" s="208">
        <v>2774</v>
      </c>
      <c r="I38" s="208">
        <v>35.003604902667632</v>
      </c>
      <c r="J38" s="208">
        <v>18.651026392961878</v>
      </c>
      <c r="K38" s="208">
        <v>22.351421188630489</v>
      </c>
    </row>
    <row r="39" spans="1:11" x14ac:dyDescent="0.25">
      <c r="A39" s="208">
        <v>38</v>
      </c>
      <c r="B39" s="208">
        <v>43</v>
      </c>
      <c r="C39" s="208" t="s">
        <v>47</v>
      </c>
      <c r="D39" s="208">
        <v>2329</v>
      </c>
      <c r="E39" s="208">
        <v>40.55522027761014</v>
      </c>
      <c r="F39" s="208">
        <v>436</v>
      </c>
      <c r="G39" s="208">
        <v>25.688073394495415</v>
      </c>
      <c r="H39" s="208">
        <v>1908</v>
      </c>
      <c r="I39" s="208">
        <v>41.928721174004188</v>
      </c>
      <c r="J39" s="208">
        <v>18.600682593856654</v>
      </c>
      <c r="K39" s="208">
        <v>22.625698324022348</v>
      </c>
    </row>
    <row r="40" spans="1:11" x14ac:dyDescent="0.25">
      <c r="A40" s="208">
        <v>39</v>
      </c>
      <c r="B40" s="208">
        <v>49</v>
      </c>
      <c r="C40" s="208" t="s">
        <v>46</v>
      </c>
      <c r="D40" s="208">
        <v>2243</v>
      </c>
      <c r="E40" s="208">
        <v>40.803515379786568</v>
      </c>
      <c r="F40" s="208">
        <v>419</v>
      </c>
      <c r="G40" s="208">
        <v>28.639618138424822</v>
      </c>
      <c r="H40" s="208">
        <v>1840</v>
      </c>
      <c r="I40" s="208">
        <v>41.684782608695656</v>
      </c>
      <c r="J40" s="208">
        <v>18.548030101814962</v>
      </c>
      <c r="K40" s="208">
        <v>21.793002915451893</v>
      </c>
    </row>
    <row r="41" spans="1:11" x14ac:dyDescent="0.25">
      <c r="A41" s="208">
        <v>40</v>
      </c>
      <c r="B41" s="208">
        <v>39</v>
      </c>
      <c r="C41" s="208" t="s">
        <v>42</v>
      </c>
      <c r="D41" s="208">
        <v>2442</v>
      </c>
      <c r="E41" s="208">
        <v>79.426891991182956</v>
      </c>
      <c r="F41" s="208">
        <v>430</v>
      </c>
      <c r="G41" s="208">
        <v>30.930232558139537</v>
      </c>
      <c r="H41" s="208">
        <v>1890</v>
      </c>
      <c r="I41" s="208">
        <v>52.169312169312164</v>
      </c>
      <c r="J41" s="208">
        <v>18.53448275862069</v>
      </c>
      <c r="K41" s="208">
        <v>24.729392173189009</v>
      </c>
    </row>
    <row r="42" spans="1:11" x14ac:dyDescent="0.25">
      <c r="A42" s="208">
        <v>41</v>
      </c>
      <c r="B42" s="208">
        <v>16</v>
      </c>
      <c r="C42" s="208" t="s">
        <v>17</v>
      </c>
      <c r="D42" s="208">
        <v>683</v>
      </c>
      <c r="E42" s="208">
        <v>143.06049822064057</v>
      </c>
      <c r="F42" s="208">
        <v>115</v>
      </c>
      <c r="G42" s="208">
        <v>26.086956521739129</v>
      </c>
      <c r="H42" s="208">
        <v>517</v>
      </c>
      <c r="I42" s="208">
        <v>70.986460348162467</v>
      </c>
      <c r="J42" s="208">
        <v>18.196202531645568</v>
      </c>
      <c r="K42" s="208">
        <v>36.170212765957451</v>
      </c>
    </row>
    <row r="43" spans="1:11" x14ac:dyDescent="0.25">
      <c r="A43" s="208">
        <v>42</v>
      </c>
      <c r="B43" s="208">
        <v>78</v>
      </c>
      <c r="C43" s="208" t="s">
        <v>65</v>
      </c>
      <c r="D43" s="208">
        <v>5135</v>
      </c>
      <c r="E43" s="208">
        <v>137.7314814814815</v>
      </c>
      <c r="F43" s="208">
        <v>871</v>
      </c>
      <c r="G43" s="208">
        <v>80.02296211251435</v>
      </c>
      <c r="H43" s="208">
        <v>3987</v>
      </c>
      <c r="I43" s="208">
        <v>61.449711562578379</v>
      </c>
      <c r="J43" s="208">
        <v>17.929188966652944</v>
      </c>
      <c r="K43" s="208">
        <v>10.16949152542373</v>
      </c>
    </row>
    <row r="44" spans="1:11" x14ac:dyDescent="0.25">
      <c r="A44" s="208">
        <v>43</v>
      </c>
      <c r="B44" s="208">
        <v>5</v>
      </c>
      <c r="C44" s="208" t="s">
        <v>15</v>
      </c>
      <c r="D44" s="208">
        <v>189</v>
      </c>
      <c r="E44" s="208">
        <v>89</v>
      </c>
      <c r="F44" s="208">
        <v>26</v>
      </c>
      <c r="G44" s="208">
        <v>-123.07692307692308</v>
      </c>
      <c r="H44" s="208">
        <v>123</v>
      </c>
      <c r="I44" s="208">
        <v>66.666666666666657</v>
      </c>
      <c r="J44" s="208">
        <v>17.449664429530202</v>
      </c>
      <c r="K44" s="208">
        <v>58.585858585858588</v>
      </c>
    </row>
    <row r="45" spans="1:11" x14ac:dyDescent="0.25">
      <c r="A45" s="208">
        <v>44</v>
      </c>
      <c r="B45" s="208">
        <v>58</v>
      </c>
      <c r="C45" s="208" t="s">
        <v>30</v>
      </c>
      <c r="D45" s="208">
        <v>2071</v>
      </c>
      <c r="E45" s="208">
        <v>64.626391096979333</v>
      </c>
      <c r="F45" s="208">
        <v>329</v>
      </c>
      <c r="G45" s="208">
        <v>36.778115501519757</v>
      </c>
      <c r="H45" s="208">
        <v>1608</v>
      </c>
      <c r="I45" s="208">
        <v>46.39303482587065</v>
      </c>
      <c r="J45" s="208">
        <v>16.985028394424369</v>
      </c>
      <c r="K45" s="208">
        <v>19.439252336448597</v>
      </c>
    </row>
    <row r="46" spans="1:11" x14ac:dyDescent="0.25">
      <c r="A46" s="208">
        <v>45</v>
      </c>
      <c r="B46" s="208">
        <v>25</v>
      </c>
      <c r="C46" s="208" t="s">
        <v>49</v>
      </c>
      <c r="D46" s="208">
        <v>1974</v>
      </c>
      <c r="E46" s="208">
        <v>80.273972602739732</v>
      </c>
      <c r="F46" s="208">
        <v>324</v>
      </c>
      <c r="G46" s="208">
        <v>11.111111111111111</v>
      </c>
      <c r="H46" s="208">
        <v>1595</v>
      </c>
      <c r="I46" s="208">
        <v>62.068965517241381</v>
      </c>
      <c r="J46" s="208">
        <v>16.883793642522146</v>
      </c>
      <c r="K46" s="208">
        <v>32.250839865621501</v>
      </c>
    </row>
    <row r="47" spans="1:11" x14ac:dyDescent="0.25">
      <c r="A47" s="208">
        <v>46</v>
      </c>
      <c r="B47" s="208">
        <v>20</v>
      </c>
      <c r="C47" s="208" t="s">
        <v>37</v>
      </c>
      <c r="D47" s="208">
        <v>1006</v>
      </c>
      <c r="E47" s="208">
        <v>52.424242424242429</v>
      </c>
      <c r="F47" s="208">
        <v>147</v>
      </c>
      <c r="G47" s="208">
        <v>-43.537414965986393</v>
      </c>
      <c r="H47" s="208">
        <v>726</v>
      </c>
      <c r="I47" s="208">
        <v>42.699724517906333</v>
      </c>
      <c r="J47" s="208">
        <v>16.838487972508592</v>
      </c>
      <c r="K47" s="208">
        <v>33.652312599681025</v>
      </c>
    </row>
    <row r="48" spans="1:11" x14ac:dyDescent="0.25">
      <c r="A48" s="208">
        <v>47</v>
      </c>
      <c r="B48" s="208">
        <v>82</v>
      </c>
      <c r="C48" s="208" t="s">
        <v>66</v>
      </c>
      <c r="D48" s="208">
        <v>920</v>
      </c>
      <c r="E48" s="208">
        <v>43.97496087636933</v>
      </c>
      <c r="F48" s="208">
        <v>149</v>
      </c>
      <c r="G48" s="208">
        <v>-4.0268456375838921</v>
      </c>
      <c r="H48" s="208">
        <v>751</v>
      </c>
      <c r="I48" s="208">
        <v>46.737683089214386</v>
      </c>
      <c r="J48" s="208">
        <v>16.555555555555557</v>
      </c>
      <c r="K48" s="208">
        <v>0</v>
      </c>
    </row>
    <row r="49" spans="1:11" x14ac:dyDescent="0.25">
      <c r="A49" s="208">
        <v>48</v>
      </c>
      <c r="B49" s="208">
        <v>37</v>
      </c>
      <c r="C49" s="208" t="s">
        <v>84</v>
      </c>
      <c r="D49" s="208">
        <v>1399</v>
      </c>
      <c r="E49" s="208">
        <v>166.47619047619045</v>
      </c>
      <c r="F49" s="208">
        <v>170</v>
      </c>
      <c r="G49" s="208">
        <v>32.352941176470587</v>
      </c>
      <c r="H49" s="208">
        <v>880</v>
      </c>
      <c r="I49" s="208">
        <v>63.295454545454547</v>
      </c>
      <c r="J49" s="208">
        <v>16.19047619047619</v>
      </c>
      <c r="K49" s="208">
        <v>26.25570776255708</v>
      </c>
    </row>
    <row r="50" spans="1:11" x14ac:dyDescent="0.25">
      <c r="A50" s="208">
        <v>49</v>
      </c>
      <c r="B50" s="208">
        <v>83</v>
      </c>
      <c r="C50" s="208" t="s">
        <v>26</v>
      </c>
      <c r="D50" s="208">
        <v>625</v>
      </c>
      <c r="E50" s="208">
        <v>79.597701149425291</v>
      </c>
      <c r="F50" s="208">
        <v>93</v>
      </c>
      <c r="G50" s="208">
        <v>17.20430107526882</v>
      </c>
      <c r="H50" s="208">
        <v>488</v>
      </c>
      <c r="I50" s="208">
        <v>51.639344262295083</v>
      </c>
      <c r="J50" s="208">
        <v>16.006884681583479</v>
      </c>
      <c r="K50" s="208">
        <v>0</v>
      </c>
    </row>
    <row r="51" spans="1:11" x14ac:dyDescent="0.25">
      <c r="A51" s="208">
        <v>50</v>
      </c>
      <c r="B51" s="208">
        <v>22</v>
      </c>
      <c r="C51" s="208" t="s">
        <v>19</v>
      </c>
      <c r="D51" s="208">
        <v>1190</v>
      </c>
      <c r="E51" s="208">
        <v>117.94871794871796</v>
      </c>
      <c r="F51" s="208">
        <v>171</v>
      </c>
      <c r="G51" s="208">
        <v>-2.3391812865497075</v>
      </c>
      <c r="H51" s="208">
        <v>911</v>
      </c>
      <c r="I51" s="208">
        <v>61.690450054884735</v>
      </c>
      <c r="J51" s="208">
        <v>15.804066543438077</v>
      </c>
      <c r="K51" s="208">
        <v>33.396946564885496</v>
      </c>
    </row>
    <row r="52" spans="1:11" x14ac:dyDescent="0.25">
      <c r="A52" s="208">
        <v>51</v>
      </c>
      <c r="B52" s="208">
        <v>12</v>
      </c>
      <c r="C52" s="208" t="s">
        <v>67</v>
      </c>
      <c r="D52" s="208">
        <v>1004</v>
      </c>
      <c r="E52" s="208">
        <v>183.61581920903956</v>
      </c>
      <c r="F52" s="208">
        <v>152</v>
      </c>
      <c r="G52" s="208">
        <v>13.157894736842104</v>
      </c>
      <c r="H52" s="208">
        <v>815</v>
      </c>
      <c r="I52" s="208">
        <v>81.840490797546011</v>
      </c>
      <c r="J52" s="208">
        <v>15.718717683557394</v>
      </c>
      <c r="K52" s="208">
        <v>47.142857142857139</v>
      </c>
    </row>
    <row r="53" spans="1:11" x14ac:dyDescent="0.25">
      <c r="A53" s="208">
        <v>51.1</v>
      </c>
      <c r="B53" s="208">
        <v>46.1</v>
      </c>
      <c r="C53" s="208" t="s">
        <v>64</v>
      </c>
      <c r="D53" s="208">
        <v>168039</v>
      </c>
      <c r="E53" s="208">
        <v>80.032784075081963</v>
      </c>
      <c r="F53" s="208">
        <v>24493</v>
      </c>
      <c r="G53" s="208">
        <v>25.72980035112073</v>
      </c>
      <c r="H53" s="208">
        <v>133691</v>
      </c>
      <c r="I53" s="208">
        <v>52.057356142148677</v>
      </c>
      <c r="J53" s="208">
        <v>15.483866889192333</v>
      </c>
      <c r="K53" s="208">
        <v>22.107041294995504</v>
      </c>
    </row>
    <row r="54" spans="1:11" x14ac:dyDescent="0.25">
      <c r="A54" s="208">
        <v>52</v>
      </c>
      <c r="B54" s="208">
        <v>42</v>
      </c>
      <c r="C54" s="208" t="s">
        <v>34</v>
      </c>
      <c r="D54" s="208">
        <v>4143</v>
      </c>
      <c r="E54" s="208">
        <v>98.040152963671119</v>
      </c>
      <c r="F54" s="208">
        <v>582</v>
      </c>
      <c r="G54" s="208">
        <v>21.305841924398624</v>
      </c>
      <c r="H54" s="208">
        <v>3206</v>
      </c>
      <c r="I54" s="208">
        <v>54.897067997504678</v>
      </c>
      <c r="J54" s="208">
        <v>15.364308342133052</v>
      </c>
      <c r="K54" s="208">
        <v>24.054621848739497</v>
      </c>
    </row>
    <row r="55" spans="1:11" x14ac:dyDescent="0.25">
      <c r="A55" s="208">
        <v>53</v>
      </c>
      <c r="B55" s="208">
        <v>61</v>
      </c>
      <c r="C55" s="208" t="s">
        <v>56</v>
      </c>
      <c r="D55" s="208">
        <v>5408</v>
      </c>
      <c r="E55" s="208">
        <v>49.103942652329749</v>
      </c>
      <c r="F55" s="208">
        <v>763</v>
      </c>
      <c r="G55" s="208">
        <v>20.707732634338139</v>
      </c>
      <c r="H55" s="208">
        <v>4477</v>
      </c>
      <c r="I55" s="208">
        <v>42.327451418360504</v>
      </c>
      <c r="J55" s="208">
        <v>14.561068702290076</v>
      </c>
      <c r="K55" s="208">
        <v>18.983369940382804</v>
      </c>
    </row>
    <row r="56" spans="1:11" x14ac:dyDescent="0.25">
      <c r="A56" s="208">
        <v>54</v>
      </c>
      <c r="B56" s="208">
        <v>55</v>
      </c>
      <c r="C56" s="208" t="s">
        <v>63</v>
      </c>
      <c r="D56" s="208">
        <v>2937</v>
      </c>
      <c r="E56" s="208">
        <v>53.288100208768263</v>
      </c>
      <c r="F56" s="208">
        <v>419</v>
      </c>
      <c r="G56" s="208">
        <v>18.854415274463008</v>
      </c>
      <c r="H56" s="208">
        <v>2469</v>
      </c>
      <c r="I56" s="208">
        <v>46.294046172539488</v>
      </c>
      <c r="J56" s="208">
        <v>14.508310249307479</v>
      </c>
      <c r="K56" s="208">
        <v>20.408163265306122</v>
      </c>
    </row>
    <row r="57" spans="1:11" x14ac:dyDescent="0.25">
      <c r="A57" s="208">
        <v>55</v>
      </c>
      <c r="B57" s="208">
        <v>74</v>
      </c>
      <c r="C57" s="208" t="s">
        <v>62</v>
      </c>
      <c r="D57" s="208">
        <v>3437</v>
      </c>
      <c r="E57" s="208">
        <v>117.80735107731306</v>
      </c>
      <c r="F57" s="208">
        <v>447</v>
      </c>
      <c r="G57" s="208">
        <v>56.823266219239379</v>
      </c>
      <c r="H57" s="208">
        <v>2649</v>
      </c>
      <c r="I57" s="208">
        <v>53.189882974707437</v>
      </c>
      <c r="J57" s="208">
        <v>14.437984496124031</v>
      </c>
      <c r="K57" s="208">
        <v>13.46824842986741</v>
      </c>
    </row>
    <row r="58" spans="1:11" x14ac:dyDescent="0.25">
      <c r="A58" s="208">
        <v>56</v>
      </c>
      <c r="B58" s="208">
        <v>44</v>
      </c>
      <c r="C58" s="208" t="s">
        <v>28</v>
      </c>
      <c r="D58" s="208">
        <v>3244</v>
      </c>
      <c r="E58" s="208">
        <v>69.487983281086727</v>
      </c>
      <c r="F58" s="208">
        <v>458</v>
      </c>
      <c r="G58" s="208">
        <v>14.628820960698691</v>
      </c>
      <c r="H58" s="208">
        <v>2724</v>
      </c>
      <c r="I58" s="208">
        <v>50.80763582966226</v>
      </c>
      <c r="J58" s="208">
        <v>14.393463230672532</v>
      </c>
      <c r="K58" s="208">
        <v>22.588099364529175</v>
      </c>
    </row>
    <row r="59" spans="1:11" x14ac:dyDescent="0.25">
      <c r="A59" s="208">
        <v>57</v>
      </c>
      <c r="B59" s="208">
        <v>75</v>
      </c>
      <c r="C59" s="208" t="s">
        <v>90</v>
      </c>
      <c r="D59" s="208">
        <v>1154</v>
      </c>
      <c r="E59" s="208">
        <v>24.622030237580994</v>
      </c>
      <c r="F59" s="208">
        <v>154</v>
      </c>
      <c r="G59" s="208">
        <v>29.220779220779221</v>
      </c>
      <c r="H59" s="208">
        <v>931</v>
      </c>
      <c r="I59" s="208">
        <v>21.374865735767994</v>
      </c>
      <c r="J59" s="208">
        <v>14.193548387096774</v>
      </c>
      <c r="K59" s="208">
        <v>12.960760998810938</v>
      </c>
    </row>
    <row r="60" spans="1:11" x14ac:dyDescent="0.25">
      <c r="A60" s="208">
        <v>58</v>
      </c>
      <c r="B60" s="208">
        <v>84</v>
      </c>
      <c r="C60" s="208" t="s">
        <v>68</v>
      </c>
      <c r="D60" s="208">
        <v>273</v>
      </c>
      <c r="E60" s="208">
        <v>121.95121951219512</v>
      </c>
      <c r="F60" s="208">
        <v>41</v>
      </c>
      <c r="G60" s="208">
        <v>78.048780487804876</v>
      </c>
      <c r="H60" s="208">
        <v>249</v>
      </c>
      <c r="I60" s="208">
        <v>67.871485943775099</v>
      </c>
      <c r="J60" s="208">
        <v>14.13793103448276</v>
      </c>
      <c r="K60" s="208">
        <v>0</v>
      </c>
    </row>
    <row r="61" spans="1:11" x14ac:dyDescent="0.25">
      <c r="A61" s="208">
        <v>59</v>
      </c>
      <c r="B61" s="208">
        <v>85</v>
      </c>
      <c r="C61" s="208" t="s">
        <v>43</v>
      </c>
      <c r="D61" s="208">
        <v>1609</v>
      </c>
      <c r="E61" s="208">
        <v>76.039387308533918</v>
      </c>
      <c r="F61" s="208">
        <v>214</v>
      </c>
      <c r="G61" s="208">
        <v>21.495327102803738</v>
      </c>
      <c r="H61" s="208">
        <v>1306</v>
      </c>
      <c r="I61" s="208">
        <v>49.234303215926495</v>
      </c>
      <c r="J61" s="208">
        <v>14.078947368421051</v>
      </c>
      <c r="K61" s="208">
        <v>0</v>
      </c>
    </row>
    <row r="62" spans="1:11" x14ac:dyDescent="0.25">
      <c r="A62" s="208">
        <v>60</v>
      </c>
      <c r="B62" s="208">
        <v>63</v>
      </c>
      <c r="C62" s="208" t="s">
        <v>35</v>
      </c>
      <c r="D62" s="208">
        <v>1371</v>
      </c>
      <c r="E62" s="208">
        <v>25.779816513761467</v>
      </c>
      <c r="F62" s="208">
        <v>190</v>
      </c>
      <c r="G62" s="208">
        <v>10.526315789473683</v>
      </c>
      <c r="H62" s="208">
        <v>1165</v>
      </c>
      <c r="I62" s="208">
        <v>34.763948497854074</v>
      </c>
      <c r="J62" s="208">
        <v>14.022140221402212</v>
      </c>
      <c r="K62" s="208">
        <v>18.27956989247312</v>
      </c>
    </row>
    <row r="63" spans="1:11" x14ac:dyDescent="0.25">
      <c r="A63" s="208">
        <v>61</v>
      </c>
      <c r="B63" s="208">
        <v>47</v>
      </c>
      <c r="C63" s="208" t="s">
        <v>27</v>
      </c>
      <c r="D63" s="208">
        <v>1044</v>
      </c>
      <c r="E63" s="208">
        <v>89.818181818181813</v>
      </c>
      <c r="F63" s="208">
        <v>142</v>
      </c>
      <c r="G63" s="208">
        <v>24.647887323943664</v>
      </c>
      <c r="H63" s="208">
        <v>880</v>
      </c>
      <c r="I63" s="208">
        <v>56.931818181818187</v>
      </c>
      <c r="J63" s="208">
        <v>13.894324853228962</v>
      </c>
      <c r="K63" s="208">
        <v>22.016460905349795</v>
      </c>
    </row>
    <row r="64" spans="1:11" x14ac:dyDescent="0.25">
      <c r="A64" s="208">
        <v>62</v>
      </c>
      <c r="B64" s="208">
        <v>34</v>
      </c>
      <c r="C64" s="208" t="s">
        <v>88</v>
      </c>
      <c r="D64" s="208">
        <v>2542</v>
      </c>
      <c r="E64" s="208">
        <v>193.19492502883506</v>
      </c>
      <c r="F64" s="208">
        <v>319</v>
      </c>
      <c r="G64" s="208">
        <v>35.109717868338556</v>
      </c>
      <c r="H64" s="208">
        <v>1984</v>
      </c>
      <c r="I64" s="208">
        <v>73.487903225806448</v>
      </c>
      <c r="J64" s="208">
        <v>13.851498046026922</v>
      </c>
      <c r="K64" s="208">
        <v>28.240109140518417</v>
      </c>
    </row>
    <row r="65" spans="1:11" x14ac:dyDescent="0.25">
      <c r="A65" s="208">
        <v>63</v>
      </c>
      <c r="B65" s="208">
        <v>46</v>
      </c>
      <c r="C65" s="208" t="s">
        <v>70</v>
      </c>
      <c r="D65" s="208">
        <v>1650</v>
      </c>
      <c r="E65" s="208">
        <v>89.437428243398401</v>
      </c>
      <c r="F65" s="208">
        <v>219</v>
      </c>
      <c r="G65" s="208">
        <v>28.767123287671232</v>
      </c>
      <c r="H65" s="208">
        <v>1367</v>
      </c>
      <c r="I65" s="208">
        <v>59.912216532553032</v>
      </c>
      <c r="J65" s="208">
        <v>13.808322824716267</v>
      </c>
      <c r="K65" s="208">
        <v>22.15909090909091</v>
      </c>
    </row>
    <row r="66" spans="1:11" x14ac:dyDescent="0.25">
      <c r="A66" s="208">
        <v>64</v>
      </c>
      <c r="B66" s="208">
        <v>48</v>
      </c>
      <c r="C66" s="208" t="s">
        <v>77</v>
      </c>
      <c r="D66" s="208">
        <v>5065</v>
      </c>
      <c r="E66" s="208">
        <v>92.805481537875906</v>
      </c>
      <c r="F66" s="208">
        <v>651</v>
      </c>
      <c r="G66" s="208">
        <v>22.273425499231951</v>
      </c>
      <c r="H66" s="208">
        <v>4065</v>
      </c>
      <c r="I66" s="208">
        <v>55.842558425584258</v>
      </c>
      <c r="J66" s="208">
        <v>13.804071246819339</v>
      </c>
      <c r="K66" s="208">
        <v>21.990438939591481</v>
      </c>
    </row>
    <row r="67" spans="1:11" x14ac:dyDescent="0.25">
      <c r="A67" s="208">
        <v>65</v>
      </c>
      <c r="B67" s="208">
        <v>68</v>
      </c>
      <c r="C67" s="208" t="s">
        <v>82</v>
      </c>
      <c r="D67" s="208">
        <v>801</v>
      </c>
      <c r="E67" s="208">
        <v>92.548076923076934</v>
      </c>
      <c r="F67" s="208">
        <v>106</v>
      </c>
      <c r="G67" s="208">
        <v>37.735849056603776</v>
      </c>
      <c r="H67" s="208">
        <v>666</v>
      </c>
      <c r="I67" s="208">
        <v>52.702702702702695</v>
      </c>
      <c r="J67" s="208">
        <v>13.730569948186528</v>
      </c>
      <c r="K67" s="208">
        <v>17.322834645669293</v>
      </c>
    </row>
    <row r="68" spans="1:11" x14ac:dyDescent="0.25">
      <c r="A68" s="208">
        <v>66</v>
      </c>
      <c r="B68" s="208">
        <v>52</v>
      </c>
      <c r="C68" s="208" t="s">
        <v>78</v>
      </c>
      <c r="D68" s="208">
        <v>1288</v>
      </c>
      <c r="E68" s="208">
        <v>74.52574525745257</v>
      </c>
      <c r="F68" s="208">
        <v>159</v>
      </c>
      <c r="G68" s="208">
        <v>13.836477987421384</v>
      </c>
      <c r="H68" s="208">
        <v>1011</v>
      </c>
      <c r="I68" s="208">
        <v>48.76360039564787</v>
      </c>
      <c r="J68" s="208">
        <v>13.589743589743589</v>
      </c>
      <c r="K68" s="208">
        <v>20.916030534351147</v>
      </c>
    </row>
    <row r="69" spans="1:11" x14ac:dyDescent="0.25">
      <c r="A69" s="208">
        <v>67</v>
      </c>
      <c r="B69" s="208">
        <v>60</v>
      </c>
      <c r="C69" s="208" t="s">
        <v>79</v>
      </c>
      <c r="D69" s="208">
        <v>4357</v>
      </c>
      <c r="E69" s="208">
        <v>70.394994133750487</v>
      </c>
      <c r="F69" s="208">
        <v>571</v>
      </c>
      <c r="G69" s="208">
        <v>26.619964973730298</v>
      </c>
      <c r="H69" s="208">
        <v>3687</v>
      </c>
      <c r="I69" s="208">
        <v>51.939245999457547</v>
      </c>
      <c r="J69" s="208">
        <v>13.410051667449508</v>
      </c>
      <c r="K69" s="208">
        <v>19.123687813783661</v>
      </c>
    </row>
    <row r="70" spans="1:11" x14ac:dyDescent="0.25">
      <c r="A70" s="208">
        <v>68</v>
      </c>
      <c r="B70" s="208">
        <v>59</v>
      </c>
      <c r="C70" s="208" t="s">
        <v>14</v>
      </c>
      <c r="D70" s="208">
        <v>1290</v>
      </c>
      <c r="E70" s="208">
        <v>63.705583756345177</v>
      </c>
      <c r="F70" s="208">
        <v>166</v>
      </c>
      <c r="G70" s="208">
        <v>25.301204819277107</v>
      </c>
      <c r="H70" s="208">
        <v>1081</v>
      </c>
      <c r="I70" s="208">
        <v>51.526364477335797</v>
      </c>
      <c r="J70" s="208">
        <v>13.311948676824379</v>
      </c>
      <c r="K70" s="208">
        <v>19.1358024691358</v>
      </c>
    </row>
    <row r="71" spans="1:11" x14ac:dyDescent="0.25">
      <c r="A71" s="208">
        <v>69</v>
      </c>
      <c r="B71" s="208">
        <v>31</v>
      </c>
      <c r="C71" s="208" t="s">
        <v>51</v>
      </c>
      <c r="D71" s="208">
        <v>2724</v>
      </c>
      <c r="E71" s="208">
        <v>186.1344537815126</v>
      </c>
      <c r="F71" s="208">
        <v>327</v>
      </c>
      <c r="G71" s="208">
        <v>12.844036697247708</v>
      </c>
      <c r="H71" s="208">
        <v>2260</v>
      </c>
      <c r="I71" s="208">
        <v>69.115044247787623</v>
      </c>
      <c r="J71" s="208">
        <v>12.640123695400076</v>
      </c>
      <c r="K71" s="208">
        <v>28.992878942014244</v>
      </c>
    </row>
    <row r="72" spans="1:11" x14ac:dyDescent="0.25">
      <c r="A72" s="208">
        <v>70</v>
      </c>
      <c r="B72" s="208">
        <v>40</v>
      </c>
      <c r="C72" s="208" t="s">
        <v>52</v>
      </c>
      <c r="D72" s="208">
        <v>3091</v>
      </c>
      <c r="E72" s="208">
        <v>142.81225451688923</v>
      </c>
      <c r="F72" s="208">
        <v>349</v>
      </c>
      <c r="G72" s="208">
        <v>25.787965616045845</v>
      </c>
      <c r="H72" s="208">
        <v>2526</v>
      </c>
      <c r="I72" s="208">
        <v>68.052256532066508</v>
      </c>
      <c r="J72" s="208">
        <v>12.13913043478261</v>
      </c>
      <c r="K72" s="208">
        <v>24.296435272045027</v>
      </c>
    </row>
    <row r="73" spans="1:11" x14ac:dyDescent="0.25">
      <c r="A73" s="208">
        <v>71</v>
      </c>
      <c r="B73" s="208">
        <v>27</v>
      </c>
      <c r="C73" s="208" t="s">
        <v>24</v>
      </c>
      <c r="D73" s="208">
        <v>1105</v>
      </c>
      <c r="E73" s="208">
        <v>104.25138632162663</v>
      </c>
      <c r="F73" s="208">
        <v>124</v>
      </c>
      <c r="G73" s="208">
        <v>-16.93548387096774</v>
      </c>
      <c r="H73" s="208">
        <v>908</v>
      </c>
      <c r="I73" s="208">
        <v>64.096916299559467</v>
      </c>
      <c r="J73" s="208">
        <v>12.015503875968992</v>
      </c>
      <c r="K73" s="208">
        <v>30.78556263269639</v>
      </c>
    </row>
    <row r="74" spans="1:11" x14ac:dyDescent="0.25">
      <c r="A74" s="208">
        <v>72</v>
      </c>
      <c r="B74" s="208">
        <v>71</v>
      </c>
      <c r="C74" s="208" t="s">
        <v>56</v>
      </c>
      <c r="D74" s="208">
        <v>2417</v>
      </c>
      <c r="E74" s="208">
        <v>39.710982658959537</v>
      </c>
      <c r="F74" s="208">
        <v>285</v>
      </c>
      <c r="G74" s="208">
        <v>15.087719298245613</v>
      </c>
      <c r="H74" s="208">
        <v>2118</v>
      </c>
      <c r="I74" s="208">
        <v>37.677053824362602</v>
      </c>
      <c r="J74" s="208">
        <v>11.860174781523096</v>
      </c>
      <c r="K74" s="208">
        <v>15.492957746478872</v>
      </c>
    </row>
    <row r="75" spans="1:11" x14ac:dyDescent="0.25">
      <c r="A75" s="208">
        <v>73</v>
      </c>
      <c r="B75" s="208">
        <v>72</v>
      </c>
      <c r="C75" s="208" t="s">
        <v>94</v>
      </c>
      <c r="D75" s="208">
        <v>2690</v>
      </c>
      <c r="E75" s="208">
        <v>79.452968645763846</v>
      </c>
      <c r="F75" s="208">
        <v>310</v>
      </c>
      <c r="G75" s="208">
        <v>44.838709677419352</v>
      </c>
      <c r="H75" s="208">
        <v>2341</v>
      </c>
      <c r="I75" s="208">
        <v>57.026911576249461</v>
      </c>
      <c r="J75" s="208">
        <v>11.693700490380989</v>
      </c>
      <c r="K75" s="208">
        <v>14.528462192013594</v>
      </c>
    </row>
    <row r="76" spans="1:11" x14ac:dyDescent="0.25">
      <c r="A76" s="208">
        <v>74</v>
      </c>
      <c r="B76" s="208">
        <v>57</v>
      </c>
      <c r="C76" s="208" t="s">
        <v>45</v>
      </c>
      <c r="D76" s="208">
        <v>3130</v>
      </c>
      <c r="E76" s="208">
        <v>61.59008776458441</v>
      </c>
      <c r="F76" s="208">
        <v>352</v>
      </c>
      <c r="G76" s="208">
        <v>11.363636363636363</v>
      </c>
      <c r="H76" s="208">
        <v>2713</v>
      </c>
      <c r="I76" s="208">
        <v>53.7043862882418</v>
      </c>
      <c r="J76" s="208">
        <v>11.484502446982056</v>
      </c>
      <c r="K76" s="208">
        <v>19.897959183673468</v>
      </c>
    </row>
    <row r="77" spans="1:11" x14ac:dyDescent="0.25">
      <c r="A77" s="208">
        <v>75</v>
      </c>
      <c r="B77" s="208">
        <v>64</v>
      </c>
      <c r="C77" s="208" t="s">
        <v>38</v>
      </c>
      <c r="D77" s="208">
        <v>2375</v>
      </c>
      <c r="E77" s="208">
        <v>98.081734778982494</v>
      </c>
      <c r="F77" s="208">
        <v>251</v>
      </c>
      <c r="G77" s="208">
        <v>24.701195219123505</v>
      </c>
      <c r="H77" s="208">
        <v>1981</v>
      </c>
      <c r="I77" s="208">
        <v>55.678950025239779</v>
      </c>
      <c r="J77" s="208">
        <v>11.245519713261649</v>
      </c>
      <c r="K77" s="208">
        <v>17.713214620431113</v>
      </c>
    </row>
    <row r="78" spans="1:11" x14ac:dyDescent="0.25">
      <c r="A78" s="208">
        <v>76</v>
      </c>
      <c r="B78" s="208">
        <v>65</v>
      </c>
      <c r="C78" s="208" t="s">
        <v>20</v>
      </c>
      <c r="D78" s="208">
        <v>1468</v>
      </c>
      <c r="E78" s="208">
        <v>72.098475967174679</v>
      </c>
      <c r="F78" s="208">
        <v>157</v>
      </c>
      <c r="G78" s="208">
        <v>10.828025477707007</v>
      </c>
      <c r="H78" s="208">
        <v>1251</v>
      </c>
      <c r="I78" s="208">
        <v>47.641886490807359</v>
      </c>
      <c r="J78" s="208">
        <v>11.150568181818182</v>
      </c>
      <c r="K78" s="208">
        <v>17.610062893081761</v>
      </c>
    </row>
    <row r="79" spans="1:11" x14ac:dyDescent="0.25">
      <c r="A79" s="208">
        <v>77</v>
      </c>
      <c r="B79" s="208">
        <v>62</v>
      </c>
      <c r="C79" s="208" t="s">
        <v>29</v>
      </c>
      <c r="D79" s="208">
        <v>1370</v>
      </c>
      <c r="E79" s="208">
        <v>63.289630512514897</v>
      </c>
      <c r="F79" s="208">
        <v>147</v>
      </c>
      <c r="G79" s="208">
        <v>6.1224489795918364</v>
      </c>
      <c r="H79" s="208">
        <v>1233</v>
      </c>
      <c r="I79" s="208">
        <v>51.987023519870235</v>
      </c>
      <c r="J79" s="208">
        <v>10.652173913043478</v>
      </c>
      <c r="K79" s="208">
        <v>18.904109589041095</v>
      </c>
    </row>
    <row r="80" spans="1:11" x14ac:dyDescent="0.25">
      <c r="A80" s="208">
        <v>78</v>
      </c>
      <c r="B80" s="208">
        <v>66</v>
      </c>
      <c r="C80" s="208" t="s">
        <v>58</v>
      </c>
      <c r="D80" s="208">
        <v>869</v>
      </c>
      <c r="E80" s="208">
        <v>83.333333333333343</v>
      </c>
      <c r="F80" s="208">
        <v>94</v>
      </c>
      <c r="G80" s="208">
        <v>13.829787234042554</v>
      </c>
      <c r="H80" s="208">
        <v>790</v>
      </c>
      <c r="I80" s="208">
        <v>52.025316455696199</v>
      </c>
      <c r="J80" s="208">
        <v>10.633484162895927</v>
      </c>
      <c r="K80" s="208">
        <v>17.608695652173914</v>
      </c>
    </row>
    <row r="81" spans="1:11" x14ac:dyDescent="0.25">
      <c r="A81" s="208">
        <v>79</v>
      </c>
      <c r="B81" s="208">
        <v>67</v>
      </c>
      <c r="C81" s="208" t="s">
        <v>76</v>
      </c>
      <c r="D81" s="208">
        <v>3731</v>
      </c>
      <c r="E81" s="208">
        <v>42.1875</v>
      </c>
      <c r="F81" s="208">
        <v>373</v>
      </c>
      <c r="G81" s="208">
        <v>-7.5067024128686324</v>
      </c>
      <c r="H81" s="208">
        <v>3302</v>
      </c>
      <c r="I81" s="208">
        <v>43.06480920654149</v>
      </c>
      <c r="J81" s="208">
        <v>10.149659863945578</v>
      </c>
      <c r="K81" s="208">
        <v>17.580008768084173</v>
      </c>
    </row>
    <row r="82" spans="1:11" x14ac:dyDescent="0.25">
      <c r="A82" s="208">
        <v>80</v>
      </c>
      <c r="B82" s="208">
        <v>50</v>
      </c>
      <c r="C82" s="208" t="s">
        <v>93</v>
      </c>
      <c r="D82" s="208">
        <v>2158</v>
      </c>
      <c r="E82" s="208">
        <v>179.89623865110246</v>
      </c>
      <c r="F82" s="208">
        <v>202</v>
      </c>
      <c r="G82" s="208">
        <v>29.702970297029701</v>
      </c>
      <c r="H82" s="208">
        <v>1829</v>
      </c>
      <c r="I82" s="208">
        <v>72.006560962274463</v>
      </c>
      <c r="J82" s="208">
        <v>9.9458394879369756</v>
      </c>
      <c r="K82" s="208">
        <v>21.712538226299692</v>
      </c>
    </row>
    <row r="83" spans="1:11" x14ac:dyDescent="0.25">
      <c r="A83" s="208">
        <v>81</v>
      </c>
      <c r="B83" s="208">
        <v>77</v>
      </c>
      <c r="C83" s="208" t="s">
        <v>60</v>
      </c>
      <c r="D83" s="208">
        <v>5581</v>
      </c>
      <c r="E83" s="208">
        <v>59.868232598109429</v>
      </c>
      <c r="F83" s="208">
        <v>476</v>
      </c>
      <c r="G83" s="208">
        <v>23.52941176470588</v>
      </c>
      <c r="H83" s="208">
        <v>4722</v>
      </c>
      <c r="I83" s="208">
        <v>38.034731046166883</v>
      </c>
      <c r="J83" s="208">
        <v>9.157368218545594</v>
      </c>
      <c r="K83" s="208">
        <v>11.063829787234042</v>
      </c>
    </row>
    <row r="84" spans="1:11" x14ac:dyDescent="0.25">
      <c r="A84" s="208">
        <v>82</v>
      </c>
      <c r="B84" s="208">
        <v>30</v>
      </c>
      <c r="C84" s="208" t="s">
        <v>83</v>
      </c>
      <c r="D84" s="208">
        <v>8036</v>
      </c>
      <c r="E84" s="208">
        <v>553.86493083807977</v>
      </c>
      <c r="F84" s="208">
        <v>610</v>
      </c>
      <c r="G84" s="208">
        <v>45.245901639344261</v>
      </c>
      <c r="H84" s="208">
        <v>6700</v>
      </c>
      <c r="I84" s="208">
        <v>87.97014925373135</v>
      </c>
      <c r="J84" s="208">
        <v>8.3447332421340636</v>
      </c>
      <c r="K84" s="208">
        <v>29.298245614035089</v>
      </c>
    </row>
    <row r="85" spans="1:11" x14ac:dyDescent="0.25">
      <c r="A85" s="208">
        <v>83</v>
      </c>
      <c r="B85" s="208">
        <v>73</v>
      </c>
      <c r="C85" s="208" t="s">
        <v>85</v>
      </c>
      <c r="D85" s="208">
        <v>5001</v>
      </c>
      <c r="E85" s="208">
        <v>134.8990136214185</v>
      </c>
      <c r="F85" s="208">
        <v>299</v>
      </c>
      <c r="G85" s="208">
        <v>13.043478260869565</v>
      </c>
      <c r="H85" s="208">
        <v>4340</v>
      </c>
      <c r="I85" s="208">
        <v>64.677419354838705</v>
      </c>
      <c r="J85" s="208">
        <v>6.4453546022849748</v>
      </c>
      <c r="K85" s="208">
        <v>14.500836586726157</v>
      </c>
    </row>
    <row r="86" spans="1:11" x14ac:dyDescent="0.25">
      <c r="A86" s="208">
        <v>84</v>
      </c>
      <c r="B86" s="208">
        <v>79</v>
      </c>
      <c r="C86" s="208" t="s">
        <v>95</v>
      </c>
      <c r="D86" s="208">
        <v>18171</v>
      </c>
      <c r="E86" s="208">
        <v>68.390325271059211</v>
      </c>
      <c r="F86" s="208">
        <v>1019</v>
      </c>
      <c r="G86" s="208">
        <v>33.758586849852797</v>
      </c>
      <c r="H86" s="208">
        <v>15925</v>
      </c>
      <c r="I86" s="208">
        <v>44.985871271585559</v>
      </c>
      <c r="J86" s="208">
        <v>6.0139282341831919</v>
      </c>
      <c r="K86" s="208">
        <v>7.1534548537515894</v>
      </c>
    </row>
    <row r="87" spans="1:11" x14ac:dyDescent="0.25">
      <c r="A87" s="208">
        <v>85</v>
      </c>
      <c r="B87" s="208">
        <v>32</v>
      </c>
      <c r="C87" s="208" t="s">
        <v>18</v>
      </c>
      <c r="D87" s="208">
        <v>209</v>
      </c>
      <c r="E87" s="208">
        <v>52.554744525547449</v>
      </c>
      <c r="F87" s="208">
        <v>30</v>
      </c>
      <c r="G87" s="208">
        <v>-23.333333333333332</v>
      </c>
      <c r="H87" s="208">
        <v>163</v>
      </c>
      <c r="I87" s="208">
        <v>42.944785276073624</v>
      </c>
      <c r="J87" s="208">
        <v>0</v>
      </c>
      <c r="K87" s="208">
        <v>28.46153846153846</v>
      </c>
    </row>
    <row r="89" spans="1:11" x14ac:dyDescent="0.25">
      <c r="A89" s="208" t="s">
        <v>106</v>
      </c>
      <c r="B89" s="208" t="s">
        <v>107</v>
      </c>
      <c r="C89" s="208" t="s">
        <v>108</v>
      </c>
      <c r="D89" s="208" t="s">
        <v>216</v>
      </c>
      <c r="E89" s="208" t="s">
        <v>217</v>
      </c>
      <c r="F89" s="208" t="s">
        <v>218</v>
      </c>
      <c r="G89" s="208" t="s">
        <v>219</v>
      </c>
      <c r="H89" s="208" t="s">
        <v>220</v>
      </c>
      <c r="I89" s="208" t="s">
        <v>221</v>
      </c>
      <c r="J89" s="208" t="s">
        <v>222</v>
      </c>
      <c r="K89" s="208" t="s">
        <v>223</v>
      </c>
    </row>
    <row r="90" spans="1:11" x14ac:dyDescent="0.25">
      <c r="A90" s="208">
        <v>1</v>
      </c>
      <c r="B90" s="208">
        <v>1</v>
      </c>
      <c r="C90" s="208" t="s">
        <v>104</v>
      </c>
      <c r="D90" s="208">
        <v>8711</v>
      </c>
      <c r="E90" s="208">
        <v>102.53429435015113</v>
      </c>
      <c r="F90" s="208">
        <v>1558</v>
      </c>
      <c r="G90" s="208">
        <v>33.048676345004267</v>
      </c>
      <c r="H90" s="208">
        <v>6503</v>
      </c>
      <c r="I90" s="208">
        <v>144.84186746987953</v>
      </c>
      <c r="J90" s="208">
        <v>19.32762684530455</v>
      </c>
      <c r="K90" s="208">
        <v>30.598379932061665</v>
      </c>
    </row>
    <row r="91" spans="1:11" x14ac:dyDescent="0.25">
      <c r="A91" s="208">
        <v>2</v>
      </c>
      <c r="B91" s="208">
        <v>5</v>
      </c>
      <c r="C91" s="208" t="s">
        <v>99</v>
      </c>
      <c r="D91" s="208">
        <v>12462</v>
      </c>
      <c r="E91" s="208">
        <v>57.806762061542358</v>
      </c>
      <c r="F91" s="208">
        <v>2169</v>
      </c>
      <c r="G91" s="208">
        <v>38.594249201277954</v>
      </c>
      <c r="H91" s="208">
        <v>9679</v>
      </c>
      <c r="I91" s="208">
        <v>77.43354720439963</v>
      </c>
      <c r="J91" s="208">
        <v>18.306887238352466</v>
      </c>
      <c r="K91" s="208">
        <v>22.293447293447294</v>
      </c>
    </row>
    <row r="92" spans="1:11" x14ac:dyDescent="0.25">
      <c r="A92" s="208">
        <v>3</v>
      </c>
      <c r="B92" s="208">
        <v>3</v>
      </c>
      <c r="C92" s="208" t="s">
        <v>101</v>
      </c>
      <c r="D92" s="208">
        <v>31410</v>
      </c>
      <c r="E92" s="208">
        <v>97.385785207063407</v>
      </c>
      <c r="F92" s="208">
        <v>5137</v>
      </c>
      <c r="G92" s="208">
        <v>41.24278251306022</v>
      </c>
      <c r="H92" s="208">
        <v>24115</v>
      </c>
      <c r="I92" s="208">
        <v>128.68658131816028</v>
      </c>
      <c r="J92" s="208">
        <v>17.561192397101053</v>
      </c>
      <c r="K92" s="208">
        <v>25.645184036102105</v>
      </c>
    </row>
    <row r="93" spans="1:11" x14ac:dyDescent="0.25">
      <c r="A93" s="208">
        <v>4</v>
      </c>
      <c r="B93" s="208">
        <v>2</v>
      </c>
      <c r="C93" s="208" t="s">
        <v>98</v>
      </c>
      <c r="D93" s="208">
        <v>3878</v>
      </c>
      <c r="E93" s="208">
        <v>56.182037857430522</v>
      </c>
      <c r="F93" s="208">
        <v>649</v>
      </c>
      <c r="G93" s="208">
        <v>7.2727272727272725</v>
      </c>
      <c r="H93" s="208">
        <v>3080</v>
      </c>
      <c r="I93" s="208">
        <v>0</v>
      </c>
      <c r="J93" s="208">
        <v>17.404129793510325</v>
      </c>
      <c r="K93" s="208">
        <v>27.944572748267898</v>
      </c>
    </row>
    <row r="94" spans="1:11" x14ac:dyDescent="0.25">
      <c r="A94" s="208">
        <v>5</v>
      </c>
      <c r="B94" s="208">
        <v>6</v>
      </c>
      <c r="C94" s="208" t="s">
        <v>103</v>
      </c>
      <c r="D94" s="208">
        <v>12926</v>
      </c>
      <c r="E94" s="208">
        <v>67.283551184159435</v>
      </c>
      <c r="F94" s="208">
        <v>1926</v>
      </c>
      <c r="G94" s="208">
        <v>30.311231393775373</v>
      </c>
      <c r="H94" s="208">
        <v>10476</v>
      </c>
      <c r="I94" s="208">
        <v>0</v>
      </c>
      <c r="J94" s="208">
        <v>15.529753265602322</v>
      </c>
      <c r="K94" s="208">
        <v>21.928783382789319</v>
      </c>
    </row>
    <row r="95" spans="1:11" x14ac:dyDescent="0.25">
      <c r="A95" s="208">
        <v>6</v>
      </c>
      <c r="B95" s="208">
        <v>7</v>
      </c>
      <c r="C95" s="208" t="s">
        <v>100</v>
      </c>
      <c r="D95" s="208">
        <v>37108</v>
      </c>
      <c r="E95" s="208">
        <v>67.371791980515084</v>
      </c>
      <c r="F95" s="208">
        <v>5284</v>
      </c>
      <c r="G95" s="208">
        <v>31.573705179282868</v>
      </c>
      <c r="H95" s="208">
        <v>30289</v>
      </c>
      <c r="I95" s="208">
        <v>93.973743195645213</v>
      </c>
      <c r="J95" s="208">
        <v>14.853962274758947</v>
      </c>
      <c r="K95" s="208">
        <v>20.457439763639144</v>
      </c>
    </row>
    <row r="96" spans="1:11" x14ac:dyDescent="0.25">
      <c r="A96" s="208">
        <v>7</v>
      </c>
      <c r="B96" s="208">
        <v>4</v>
      </c>
      <c r="C96" s="208" t="s">
        <v>102</v>
      </c>
      <c r="D96" s="208">
        <v>22189</v>
      </c>
      <c r="E96" s="208">
        <v>151.26259766730834</v>
      </c>
      <c r="F96" s="208">
        <v>2765</v>
      </c>
      <c r="G96" s="208">
        <v>38.805220883534133</v>
      </c>
      <c r="H96" s="208">
        <v>17640</v>
      </c>
      <c r="I96" s="208">
        <v>200.71599045346059</v>
      </c>
      <c r="J96" s="208">
        <v>13.550600343053173</v>
      </c>
      <c r="K96" s="208">
        <v>25.34996182234665</v>
      </c>
    </row>
    <row r="97" spans="1:11" x14ac:dyDescent="0.25">
      <c r="A97" s="208">
        <v>8</v>
      </c>
      <c r="B97" s="208">
        <v>8</v>
      </c>
      <c r="C97" s="208" t="s">
        <v>105</v>
      </c>
      <c r="D97" s="208">
        <v>39020</v>
      </c>
      <c r="E97" s="208">
        <v>64.440136541784312</v>
      </c>
      <c r="F97" s="208">
        <v>4752</v>
      </c>
      <c r="G97" s="208">
        <v>34.885041158103888</v>
      </c>
      <c r="H97" s="208">
        <v>31833</v>
      </c>
      <c r="I97" s="208">
        <v>86.397704649256355</v>
      </c>
      <c r="J97" s="208">
        <v>12.988929889298891</v>
      </c>
      <c r="K97" s="208">
        <v>17.10111159652444</v>
      </c>
    </row>
    <row r="99" spans="1:11" x14ac:dyDescent="0.25">
      <c r="A99" t="s">
        <v>106</v>
      </c>
      <c r="B99" t="s">
        <v>107</v>
      </c>
      <c r="C99" t="s">
        <v>108</v>
      </c>
      <c r="D99" t="s">
        <v>224</v>
      </c>
      <c r="E99" t="s">
        <v>225</v>
      </c>
      <c r="F99" t="s">
        <v>226</v>
      </c>
      <c r="G99" t="s">
        <v>227</v>
      </c>
      <c r="H99" t="s">
        <v>228</v>
      </c>
      <c r="I99" t="s">
        <v>229</v>
      </c>
      <c r="J99" t="s">
        <v>230</v>
      </c>
      <c r="K99" t="s">
        <v>231</v>
      </c>
    </row>
    <row r="100" spans="1:11" x14ac:dyDescent="0.25">
      <c r="A100" s="208">
        <v>1</v>
      </c>
      <c r="B100" s="208">
        <v>10</v>
      </c>
      <c r="C100" s="208" t="s">
        <v>71</v>
      </c>
      <c r="D100" s="208">
        <v>1162</v>
      </c>
      <c r="E100" s="208">
        <v>41.019417475728154</v>
      </c>
      <c r="F100" s="208">
        <v>280</v>
      </c>
      <c r="G100" s="208">
        <v>71.779141104294482</v>
      </c>
      <c r="H100" s="208">
        <v>815</v>
      </c>
      <c r="I100" s="208">
        <v>29.365079365079367</v>
      </c>
      <c r="J100" s="208">
        <v>25.570776255707763</v>
      </c>
      <c r="K100" s="208">
        <v>20.554854981084489</v>
      </c>
    </row>
    <row r="101" spans="1:11" x14ac:dyDescent="0.25">
      <c r="A101" s="208">
        <v>2</v>
      </c>
      <c r="B101" s="208">
        <v>1</v>
      </c>
      <c r="C101" s="208" t="s">
        <v>73</v>
      </c>
      <c r="D101" s="208">
        <v>1240</v>
      </c>
      <c r="E101" s="208">
        <v>106.66666666666667</v>
      </c>
      <c r="F101" s="208">
        <v>237</v>
      </c>
      <c r="G101" s="208">
        <v>5.3333333333333339</v>
      </c>
      <c r="H101" s="208">
        <v>749</v>
      </c>
      <c r="I101" s="208">
        <v>99.733333333333334</v>
      </c>
      <c r="J101" s="208">
        <v>24.036511156186613</v>
      </c>
      <c r="K101" s="208">
        <v>37.5</v>
      </c>
    </row>
    <row r="102" spans="1:11" x14ac:dyDescent="0.25">
      <c r="A102" s="208">
        <v>3</v>
      </c>
      <c r="B102" s="208">
        <v>2</v>
      </c>
      <c r="C102" s="208" t="s">
        <v>61</v>
      </c>
      <c r="D102" s="208">
        <v>86</v>
      </c>
      <c r="E102" s="208">
        <v>34.375</v>
      </c>
      <c r="F102" s="208">
        <v>17</v>
      </c>
      <c r="G102" s="208">
        <v>-32</v>
      </c>
      <c r="H102" s="208">
        <v>68</v>
      </c>
      <c r="I102" s="208">
        <v>94.285714285714278</v>
      </c>
      <c r="J102" s="208">
        <v>20</v>
      </c>
      <c r="K102" s="208">
        <v>37.5</v>
      </c>
    </row>
    <row r="103" spans="1:11" x14ac:dyDescent="0.25">
      <c r="A103" s="208">
        <v>4</v>
      </c>
      <c r="B103" s="208">
        <v>7</v>
      </c>
      <c r="C103" s="208" t="s">
        <v>46</v>
      </c>
      <c r="D103" s="208">
        <v>2243</v>
      </c>
      <c r="E103" s="208">
        <v>40.803515379786568</v>
      </c>
      <c r="F103" s="208">
        <v>419</v>
      </c>
      <c r="G103" s="208">
        <v>40.133779264214049</v>
      </c>
      <c r="H103" s="208">
        <v>1840</v>
      </c>
      <c r="I103" s="208">
        <v>71.48182665424045</v>
      </c>
      <c r="J103" s="208">
        <v>18.548030101814962</v>
      </c>
      <c r="K103" s="208">
        <v>21.793002915451893</v>
      </c>
    </row>
    <row r="104" spans="1:11" x14ac:dyDescent="0.25">
      <c r="A104" s="208">
        <v>5</v>
      </c>
      <c r="B104" s="208">
        <v>3</v>
      </c>
      <c r="C104" s="208" t="s">
        <v>49</v>
      </c>
      <c r="D104" s="208">
        <v>1974</v>
      </c>
      <c r="E104" s="208">
        <v>80.273972602739732</v>
      </c>
      <c r="F104" s="208">
        <v>324</v>
      </c>
      <c r="G104" s="208">
        <v>12.5</v>
      </c>
      <c r="H104" s="208">
        <v>1595</v>
      </c>
      <c r="I104" s="208">
        <v>48.648648648648653</v>
      </c>
      <c r="J104" s="208">
        <v>16.883793642522146</v>
      </c>
      <c r="K104" s="208">
        <v>32.250839865621501</v>
      </c>
    </row>
    <row r="105" spans="1:11" x14ac:dyDescent="0.25">
      <c r="A105" s="208">
        <v>6</v>
      </c>
      <c r="B105" s="208">
        <v>5</v>
      </c>
      <c r="C105" s="208" t="s">
        <v>84</v>
      </c>
      <c r="D105" s="208">
        <v>1399</v>
      </c>
      <c r="E105" s="208">
        <v>166.47619047619045</v>
      </c>
      <c r="F105" s="208">
        <v>170</v>
      </c>
      <c r="G105" s="208">
        <v>47.826086956521742</v>
      </c>
      <c r="H105" s="208">
        <v>880</v>
      </c>
      <c r="I105" s="208">
        <v>9.1811414392059554</v>
      </c>
      <c r="J105" s="208">
        <v>16.19047619047619</v>
      </c>
      <c r="K105" s="208">
        <v>26.25570776255708</v>
      </c>
    </row>
    <row r="106" spans="1:11" x14ac:dyDescent="0.25">
      <c r="A106" s="208">
        <v>7</v>
      </c>
      <c r="B106" s="208">
        <v>8</v>
      </c>
      <c r="C106" s="208" t="s">
        <v>82</v>
      </c>
      <c r="D106" s="208">
        <v>801</v>
      </c>
      <c r="E106" s="208">
        <v>92.548076923076934</v>
      </c>
      <c r="F106" s="208">
        <v>106</v>
      </c>
      <c r="G106" s="208">
        <v>60.606060606060609</v>
      </c>
      <c r="H106" s="208">
        <v>666</v>
      </c>
      <c r="I106" s="208">
        <v>10.082644628099173</v>
      </c>
      <c r="J106" s="208">
        <v>13.730569948186528</v>
      </c>
      <c r="K106" s="208">
        <v>21.793002915451893</v>
      </c>
    </row>
    <row r="107" spans="1:11" x14ac:dyDescent="0.25">
      <c r="A107" s="208">
        <v>8</v>
      </c>
      <c r="B107" s="208">
        <v>9</v>
      </c>
      <c r="C107" s="208" t="s">
        <v>78</v>
      </c>
      <c r="D107" s="208">
        <v>1288</v>
      </c>
      <c r="E107" s="208">
        <v>74.52574525745257</v>
      </c>
      <c r="F107" s="208">
        <v>159</v>
      </c>
      <c r="G107" s="208">
        <v>16.058394160583941</v>
      </c>
      <c r="H107" s="208">
        <v>1011</v>
      </c>
      <c r="I107" s="208">
        <v>95.173745173745175</v>
      </c>
      <c r="J107" s="208">
        <v>13.589743589743589</v>
      </c>
      <c r="K107" s="208">
        <v>20.916030534351147</v>
      </c>
    </row>
    <row r="108" spans="1:11" x14ac:dyDescent="0.25">
      <c r="A108" s="208">
        <v>9</v>
      </c>
      <c r="B108" s="208">
        <v>6</v>
      </c>
      <c r="C108" s="208" t="s">
        <v>52</v>
      </c>
      <c r="D108" s="208">
        <v>3091</v>
      </c>
      <c r="E108" s="208">
        <v>142.81225451688923</v>
      </c>
      <c r="F108" s="208">
        <v>349</v>
      </c>
      <c r="G108" s="208">
        <v>34.749034749034749</v>
      </c>
      <c r="H108" s="208">
        <v>2526</v>
      </c>
      <c r="I108" s="208">
        <v>213.01115241635688</v>
      </c>
      <c r="J108" s="208">
        <v>12.13913043478261</v>
      </c>
      <c r="K108" s="208">
        <v>24.296435272045027</v>
      </c>
    </row>
    <row r="109" spans="1:11" x14ac:dyDescent="0.25">
      <c r="A109" s="208">
        <v>10</v>
      </c>
      <c r="B109" s="208">
        <v>11</v>
      </c>
      <c r="C109" s="208" t="s">
        <v>58</v>
      </c>
      <c r="D109" s="208">
        <v>869</v>
      </c>
      <c r="E109" s="208">
        <v>83.333333333333343</v>
      </c>
      <c r="F109" s="208">
        <v>94</v>
      </c>
      <c r="G109" s="208">
        <v>16.049382716049383</v>
      </c>
      <c r="H109" s="208">
        <v>790</v>
      </c>
      <c r="I109" s="208">
        <v>25.396825396825395</v>
      </c>
      <c r="J109" s="208">
        <v>10.633484162895927</v>
      </c>
      <c r="K109" s="208">
        <v>17.608695652173914</v>
      </c>
    </row>
    <row r="110" spans="1:11" x14ac:dyDescent="0.25">
      <c r="A110" s="208">
        <v>11</v>
      </c>
      <c r="B110" s="208">
        <v>4</v>
      </c>
      <c r="C110" s="208" t="s">
        <v>83</v>
      </c>
      <c r="D110" s="208">
        <v>8036</v>
      </c>
      <c r="E110" s="208">
        <v>553.86493083807977</v>
      </c>
      <c r="F110" s="208">
        <v>610</v>
      </c>
      <c r="G110" s="208">
        <v>82.634730538922156</v>
      </c>
      <c r="H110" s="208">
        <v>6700</v>
      </c>
      <c r="I110" s="208">
        <v>731.26550868486356</v>
      </c>
      <c r="J110" s="208">
        <v>8.3447332421340636</v>
      </c>
      <c r="K110" s="208">
        <v>29.298245614035089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79" workbookViewId="0">
      <selection activeCell="E110" sqref="E110"/>
    </sheetView>
  </sheetViews>
  <sheetFormatPr defaultRowHeight="15" x14ac:dyDescent="0.25"/>
  <sheetData>
    <row r="1" spans="1:11" x14ac:dyDescent="0.25">
      <c r="A1" s="208" t="s">
        <v>106</v>
      </c>
      <c r="B1" s="208" t="s">
        <v>107</v>
      </c>
      <c r="C1" s="208" t="s">
        <v>108</v>
      </c>
      <c r="D1" s="208" t="s">
        <v>208</v>
      </c>
      <c r="E1" s="208" t="s">
        <v>209</v>
      </c>
      <c r="F1" s="208" t="s">
        <v>210</v>
      </c>
      <c r="G1" s="208" t="s">
        <v>211</v>
      </c>
      <c r="H1" s="208" t="s">
        <v>212</v>
      </c>
      <c r="I1" s="208" t="s">
        <v>213</v>
      </c>
      <c r="J1" s="208" t="s">
        <v>214</v>
      </c>
      <c r="K1" s="208" t="s">
        <v>215</v>
      </c>
    </row>
    <row r="2" spans="1:11" x14ac:dyDescent="0.25">
      <c r="A2" s="208">
        <v>1</v>
      </c>
      <c r="B2" s="208">
        <v>5</v>
      </c>
      <c r="C2" s="208" t="s">
        <v>15</v>
      </c>
      <c r="D2" s="208">
        <v>1063</v>
      </c>
      <c r="E2" s="208">
        <v>25.35377358490566</v>
      </c>
      <c r="F2" s="208">
        <v>522</v>
      </c>
      <c r="G2" s="208">
        <v>56.130268199233711</v>
      </c>
      <c r="H2" s="208">
        <v>433</v>
      </c>
      <c r="I2" s="208">
        <v>28.406466512702078</v>
      </c>
      <c r="J2" s="208">
        <v>54.659685863874344</v>
      </c>
      <c r="K2" s="208">
        <v>42.486085343228204</v>
      </c>
    </row>
    <row r="3" spans="1:11" x14ac:dyDescent="0.25">
      <c r="A3" s="208">
        <v>2</v>
      </c>
      <c r="B3" s="208">
        <v>6</v>
      </c>
      <c r="C3" s="208" t="s">
        <v>11</v>
      </c>
      <c r="D3" s="208">
        <v>117</v>
      </c>
      <c r="E3" s="208">
        <v>82.8125</v>
      </c>
      <c r="F3" s="208">
        <v>46</v>
      </c>
      <c r="G3" s="208">
        <v>47.826086956521742</v>
      </c>
      <c r="H3" s="208">
        <v>43</v>
      </c>
      <c r="I3" s="208">
        <v>23.255813953488371</v>
      </c>
      <c r="J3" s="208">
        <v>51.68539325842697</v>
      </c>
      <c r="K3" s="208">
        <v>42.105263157894733</v>
      </c>
    </row>
    <row r="4" spans="1:11" x14ac:dyDescent="0.25">
      <c r="A4" s="208">
        <v>3</v>
      </c>
      <c r="B4" s="208">
        <v>1</v>
      </c>
      <c r="C4" s="208" t="s">
        <v>12</v>
      </c>
      <c r="D4" s="208">
        <v>926</v>
      </c>
      <c r="E4" s="208">
        <v>94.129979035639408</v>
      </c>
      <c r="F4" s="208">
        <v>388</v>
      </c>
      <c r="G4" s="208">
        <v>36.082474226804123</v>
      </c>
      <c r="H4" s="208">
        <v>382</v>
      </c>
      <c r="I4" s="208">
        <v>51.832460732984295</v>
      </c>
      <c r="J4" s="208">
        <v>50.389610389610382</v>
      </c>
      <c r="K4" s="208">
        <v>57.407407407407405</v>
      </c>
    </row>
    <row r="5" spans="1:11" x14ac:dyDescent="0.25">
      <c r="A5" s="208">
        <v>4</v>
      </c>
      <c r="B5" s="208">
        <v>2</v>
      </c>
      <c r="C5" s="208" t="s">
        <v>40</v>
      </c>
      <c r="D5" s="208">
        <v>148</v>
      </c>
      <c r="E5" s="208">
        <v>57.446808510638306</v>
      </c>
      <c r="F5" s="208">
        <v>68</v>
      </c>
      <c r="G5" s="208">
        <v>39.705882352941174</v>
      </c>
      <c r="H5" s="208">
        <v>68</v>
      </c>
      <c r="I5" s="208">
        <v>35.294117647058826</v>
      </c>
      <c r="J5" s="208">
        <v>50</v>
      </c>
      <c r="K5" s="208">
        <v>48.235294117647058</v>
      </c>
    </row>
    <row r="6" spans="1:11" x14ac:dyDescent="0.25">
      <c r="A6" s="208">
        <v>5</v>
      </c>
      <c r="B6" s="208">
        <v>15</v>
      </c>
      <c r="C6" s="208" t="s">
        <v>17</v>
      </c>
      <c r="D6" s="208">
        <v>2448</v>
      </c>
      <c r="E6" s="208">
        <v>46.674655482324745</v>
      </c>
      <c r="F6" s="208">
        <v>843</v>
      </c>
      <c r="G6" s="208">
        <v>37.722419928825623</v>
      </c>
      <c r="H6" s="208">
        <v>1477</v>
      </c>
      <c r="I6" s="208">
        <v>31.482735274204472</v>
      </c>
      <c r="J6" s="208">
        <v>36.33620689655173</v>
      </c>
      <c r="K6" s="208">
        <v>34.157449577098241</v>
      </c>
    </row>
    <row r="7" spans="1:11" x14ac:dyDescent="0.25">
      <c r="A7" s="208">
        <v>6</v>
      </c>
      <c r="B7" s="208">
        <v>4</v>
      </c>
      <c r="C7" s="208" t="s">
        <v>44</v>
      </c>
      <c r="D7" s="208">
        <v>7397</v>
      </c>
      <c r="E7" s="208">
        <v>44.925548589341687</v>
      </c>
      <c r="F7" s="208">
        <v>2533</v>
      </c>
      <c r="G7" s="208">
        <v>13.185945519147257</v>
      </c>
      <c r="H7" s="208">
        <v>4508</v>
      </c>
      <c r="I7" s="208">
        <v>38.509316770186338</v>
      </c>
      <c r="J7" s="208">
        <v>35.97500355063201</v>
      </c>
      <c r="K7" s="208">
        <v>44.236572118286063</v>
      </c>
    </row>
    <row r="8" spans="1:11" x14ac:dyDescent="0.25">
      <c r="A8" s="208">
        <v>7</v>
      </c>
      <c r="B8" s="208">
        <v>7</v>
      </c>
      <c r="C8" s="208" t="s">
        <v>23</v>
      </c>
      <c r="D8" s="208">
        <v>2287</v>
      </c>
      <c r="E8" s="208">
        <v>38.774271844660198</v>
      </c>
      <c r="F8" s="208">
        <v>752</v>
      </c>
      <c r="G8" s="208">
        <v>12.367021276595745</v>
      </c>
      <c r="H8" s="208">
        <v>1406</v>
      </c>
      <c r="I8" s="208">
        <v>31.507823613086771</v>
      </c>
      <c r="J8" s="208">
        <v>34.847080630213163</v>
      </c>
      <c r="K8" s="208">
        <v>40.628853267570904</v>
      </c>
    </row>
    <row r="9" spans="1:11" x14ac:dyDescent="0.25">
      <c r="A9" s="208">
        <v>8</v>
      </c>
      <c r="B9" s="208">
        <v>9</v>
      </c>
      <c r="C9" s="208" t="s">
        <v>82</v>
      </c>
      <c r="D9" s="208">
        <v>2473</v>
      </c>
      <c r="E9" s="208">
        <v>90.965250965250959</v>
      </c>
      <c r="F9" s="208">
        <v>738</v>
      </c>
      <c r="G9" s="208">
        <v>38.346883468834683</v>
      </c>
      <c r="H9" s="208">
        <v>1472</v>
      </c>
      <c r="I9" s="208">
        <v>50.815217391304344</v>
      </c>
      <c r="J9" s="208">
        <v>33.393665158371036</v>
      </c>
      <c r="K9" s="208">
        <v>38.59202714164546</v>
      </c>
    </row>
    <row r="10" spans="1:11" x14ac:dyDescent="0.25">
      <c r="A10" s="208">
        <v>9</v>
      </c>
      <c r="B10" s="208">
        <v>3</v>
      </c>
      <c r="C10" s="208" t="s">
        <v>72</v>
      </c>
      <c r="D10" s="208">
        <v>214</v>
      </c>
      <c r="E10" s="208">
        <v>167.5</v>
      </c>
      <c r="F10" s="208">
        <v>54</v>
      </c>
      <c r="G10" s="208">
        <v>48.148148148148145</v>
      </c>
      <c r="H10" s="208">
        <v>109</v>
      </c>
      <c r="I10" s="208">
        <v>71.559633027522935</v>
      </c>
      <c r="J10" s="208">
        <v>33.128834355828218</v>
      </c>
      <c r="K10" s="208">
        <v>47.457627118644069</v>
      </c>
    </row>
    <row r="11" spans="1:11" x14ac:dyDescent="0.25">
      <c r="A11" s="208">
        <v>10</v>
      </c>
      <c r="B11" s="208">
        <v>80</v>
      </c>
      <c r="C11" s="208" t="s">
        <v>43</v>
      </c>
      <c r="D11" s="208">
        <v>4895</v>
      </c>
      <c r="E11" s="208">
        <v>47.129546137661556</v>
      </c>
      <c r="F11" s="208">
        <v>1544</v>
      </c>
      <c r="G11" s="208">
        <v>28.238341968911918</v>
      </c>
      <c r="H11" s="208">
        <v>3187</v>
      </c>
      <c r="I11" s="208">
        <v>36.931283338562906</v>
      </c>
      <c r="J11" s="208">
        <v>32.635806383428452</v>
      </c>
      <c r="K11" s="208">
        <v>0</v>
      </c>
    </row>
    <row r="12" spans="1:11" x14ac:dyDescent="0.25">
      <c r="A12" s="208">
        <v>11</v>
      </c>
      <c r="B12" s="208">
        <v>23</v>
      </c>
      <c r="C12" s="208" t="s">
        <v>32</v>
      </c>
      <c r="D12" s="208">
        <v>3808</v>
      </c>
      <c r="E12" s="208">
        <v>34.226295382446246</v>
      </c>
      <c r="F12" s="208">
        <v>1070</v>
      </c>
      <c r="G12" s="208">
        <v>27.102803738317753</v>
      </c>
      <c r="H12" s="208">
        <v>2349</v>
      </c>
      <c r="I12" s="208">
        <v>19.795657726692209</v>
      </c>
      <c r="J12" s="208">
        <v>31.295700497221407</v>
      </c>
      <c r="K12" s="208">
        <v>29.27927927927928</v>
      </c>
    </row>
    <row r="13" spans="1:11" x14ac:dyDescent="0.25">
      <c r="A13" s="208">
        <v>12</v>
      </c>
      <c r="B13" s="208">
        <v>8</v>
      </c>
      <c r="C13" s="208" t="s">
        <v>48</v>
      </c>
      <c r="D13" s="208">
        <v>9382</v>
      </c>
      <c r="E13" s="208">
        <v>127.9951397326853</v>
      </c>
      <c r="F13" s="208">
        <v>2597</v>
      </c>
      <c r="G13" s="208">
        <v>40.700808625336926</v>
      </c>
      <c r="H13" s="208">
        <v>5973</v>
      </c>
      <c r="I13" s="208">
        <v>60.438640549137787</v>
      </c>
      <c r="J13" s="208">
        <v>30.303383897316223</v>
      </c>
      <c r="K13" s="208">
        <v>39.456828080963362</v>
      </c>
    </row>
    <row r="14" spans="1:11" x14ac:dyDescent="0.25">
      <c r="A14" s="208">
        <v>13</v>
      </c>
      <c r="B14" s="208">
        <v>13</v>
      </c>
      <c r="C14" s="208" t="s">
        <v>21</v>
      </c>
      <c r="D14" s="208">
        <v>886</v>
      </c>
      <c r="E14" s="208">
        <v>73.385518590998046</v>
      </c>
      <c r="F14" s="208">
        <v>242</v>
      </c>
      <c r="G14" s="208">
        <v>25.206611570247933</v>
      </c>
      <c r="H14" s="208">
        <v>558</v>
      </c>
      <c r="I14" s="208">
        <v>40.143369175627242</v>
      </c>
      <c r="J14" s="208">
        <v>30.25</v>
      </c>
      <c r="K14" s="208">
        <v>35.145631067961162</v>
      </c>
    </row>
    <row r="15" spans="1:11" x14ac:dyDescent="0.25">
      <c r="A15" s="208">
        <v>14</v>
      </c>
      <c r="B15" s="208">
        <v>14</v>
      </c>
      <c r="C15" s="208" t="s">
        <v>92</v>
      </c>
      <c r="D15" s="208">
        <v>1664</v>
      </c>
      <c r="E15" s="208">
        <v>36.170212765957451</v>
      </c>
      <c r="F15" s="208">
        <v>497</v>
      </c>
      <c r="G15" s="208">
        <v>8.0482897384305829</v>
      </c>
      <c r="H15" s="208">
        <v>1150</v>
      </c>
      <c r="I15" s="208">
        <v>26.086956521739129</v>
      </c>
      <c r="J15" s="208">
        <v>30.176077717061322</v>
      </c>
      <c r="K15" s="208">
        <v>34.96557000765111</v>
      </c>
    </row>
    <row r="16" spans="1:11" x14ac:dyDescent="0.25">
      <c r="A16" s="208">
        <v>15</v>
      </c>
      <c r="B16" s="208">
        <v>12</v>
      </c>
      <c r="C16" s="208" t="s">
        <v>31</v>
      </c>
      <c r="D16" s="208">
        <v>770</v>
      </c>
      <c r="E16" s="208">
        <v>29.848229342327148</v>
      </c>
      <c r="F16" s="208">
        <v>215</v>
      </c>
      <c r="G16" s="208">
        <v>-4.6511627906976747</v>
      </c>
      <c r="H16" s="208">
        <v>507</v>
      </c>
      <c r="I16" s="208">
        <v>21.696252465483234</v>
      </c>
      <c r="J16" s="208">
        <v>29.778393351800553</v>
      </c>
      <c r="K16" s="208">
        <v>36.173633440514472</v>
      </c>
    </row>
    <row r="17" spans="1:11" x14ac:dyDescent="0.25">
      <c r="A17" s="208">
        <v>16</v>
      </c>
      <c r="B17" s="208">
        <v>42</v>
      </c>
      <c r="C17" s="208" t="s">
        <v>28</v>
      </c>
      <c r="D17" s="208">
        <v>10609</v>
      </c>
      <c r="E17" s="208">
        <v>85.180659801012396</v>
      </c>
      <c r="F17" s="208">
        <v>2912</v>
      </c>
      <c r="G17" s="208">
        <v>56.490384615384613</v>
      </c>
      <c r="H17" s="208">
        <v>7259</v>
      </c>
      <c r="I17" s="208">
        <v>43.173990907838544</v>
      </c>
      <c r="J17" s="208">
        <v>28.630419821059878</v>
      </c>
      <c r="K17" s="208">
        <v>23.497774480712167</v>
      </c>
    </row>
    <row r="18" spans="1:11" x14ac:dyDescent="0.25">
      <c r="A18" s="208">
        <v>17</v>
      </c>
      <c r="B18" s="208">
        <v>19</v>
      </c>
      <c r="C18" s="208" t="s">
        <v>80</v>
      </c>
      <c r="D18" s="208">
        <v>3963</v>
      </c>
      <c r="E18" s="208">
        <v>37.365684575389949</v>
      </c>
      <c r="F18" s="208">
        <v>1083</v>
      </c>
      <c r="G18" s="208">
        <v>21.606648199445981</v>
      </c>
      <c r="H18" s="208">
        <v>2768</v>
      </c>
      <c r="I18" s="208">
        <v>34.320809248554909</v>
      </c>
      <c r="J18" s="208">
        <v>28.122565567385095</v>
      </c>
      <c r="K18" s="208">
        <v>31.833520809898765</v>
      </c>
    </row>
    <row r="19" spans="1:11" x14ac:dyDescent="0.25">
      <c r="A19" s="208">
        <v>18</v>
      </c>
      <c r="B19" s="208">
        <v>11</v>
      </c>
      <c r="C19" s="208" t="s">
        <v>62</v>
      </c>
      <c r="D19" s="208">
        <v>15259</v>
      </c>
      <c r="E19" s="208">
        <v>58.931361316529532</v>
      </c>
      <c r="F19" s="208">
        <v>3835</v>
      </c>
      <c r="G19" s="208">
        <v>16.870925684485005</v>
      </c>
      <c r="H19" s="208">
        <v>10010</v>
      </c>
      <c r="I19" s="208">
        <v>45.00499500499501</v>
      </c>
      <c r="J19" s="208">
        <v>27.699530516431924</v>
      </c>
      <c r="K19" s="208">
        <v>36.673185321523064</v>
      </c>
    </row>
    <row r="20" spans="1:11" x14ac:dyDescent="0.25">
      <c r="A20" s="208">
        <v>19</v>
      </c>
      <c r="B20" s="208">
        <v>10</v>
      </c>
      <c r="C20" s="208" t="s">
        <v>19</v>
      </c>
      <c r="D20" s="208">
        <v>3126</v>
      </c>
      <c r="E20" s="208">
        <v>83.558426306517902</v>
      </c>
      <c r="F20" s="208">
        <v>790</v>
      </c>
      <c r="G20" s="208">
        <v>23.670886075949369</v>
      </c>
      <c r="H20" s="208">
        <v>2143</v>
      </c>
      <c r="I20" s="208">
        <v>52.683154456369572</v>
      </c>
      <c r="J20" s="208">
        <v>26.934878963518582</v>
      </c>
      <c r="K20" s="208">
        <v>37.291280148423006</v>
      </c>
    </row>
    <row r="21" spans="1:11" x14ac:dyDescent="0.25">
      <c r="A21" s="208">
        <v>20</v>
      </c>
      <c r="B21" s="208">
        <v>31</v>
      </c>
      <c r="C21" s="208" t="s">
        <v>22</v>
      </c>
      <c r="D21" s="208">
        <v>3416</v>
      </c>
      <c r="E21" s="208">
        <v>75</v>
      </c>
      <c r="F21" s="208">
        <v>719</v>
      </c>
      <c r="G21" s="208">
        <v>37.969401947148818</v>
      </c>
      <c r="H21" s="208">
        <v>2048</v>
      </c>
      <c r="I21" s="208">
        <v>40.33203125</v>
      </c>
      <c r="J21" s="208">
        <v>25.984821105890855</v>
      </c>
      <c r="K21" s="208">
        <v>26.738609112709831</v>
      </c>
    </row>
    <row r="22" spans="1:11" x14ac:dyDescent="0.25">
      <c r="A22" s="208">
        <v>21</v>
      </c>
      <c r="B22" s="208">
        <v>27</v>
      </c>
      <c r="C22" s="208" t="s">
        <v>59</v>
      </c>
      <c r="D22" s="208">
        <v>11063</v>
      </c>
      <c r="E22" s="208">
        <v>35.509554140127385</v>
      </c>
      <c r="F22" s="208">
        <v>2708</v>
      </c>
      <c r="G22" s="208">
        <v>20.753323485967503</v>
      </c>
      <c r="H22" s="208">
        <v>7784</v>
      </c>
      <c r="I22" s="208">
        <v>30.806783144912643</v>
      </c>
      <c r="J22" s="208">
        <v>25.81014105985513</v>
      </c>
      <c r="K22" s="208">
        <v>28.491768454593736</v>
      </c>
    </row>
    <row r="23" spans="1:11" x14ac:dyDescent="0.25">
      <c r="A23" s="208">
        <v>22</v>
      </c>
      <c r="B23" s="208">
        <v>41</v>
      </c>
      <c r="C23" s="208" t="s">
        <v>55</v>
      </c>
      <c r="D23" s="208">
        <v>11437</v>
      </c>
      <c r="E23" s="208">
        <v>45.397915077548944</v>
      </c>
      <c r="F23" s="208">
        <v>2783</v>
      </c>
      <c r="G23" s="208">
        <v>39.130434782608695</v>
      </c>
      <c r="H23" s="208">
        <v>8122</v>
      </c>
      <c r="I23" s="208">
        <v>32.553558236887461</v>
      </c>
      <c r="J23" s="208">
        <v>25.520403484640074</v>
      </c>
      <c r="K23" s="208">
        <v>23.619631901840492</v>
      </c>
    </row>
    <row r="24" spans="1:11" x14ac:dyDescent="0.25">
      <c r="A24" s="208">
        <v>23</v>
      </c>
      <c r="B24" s="208">
        <v>20</v>
      </c>
      <c r="C24" s="208" t="s">
        <v>39</v>
      </c>
      <c r="D24" s="208">
        <v>2900</v>
      </c>
      <c r="E24" s="208">
        <v>71.192443919716652</v>
      </c>
      <c r="F24" s="208">
        <v>686</v>
      </c>
      <c r="G24" s="208">
        <v>26.530612244897959</v>
      </c>
      <c r="H24" s="208">
        <v>2032</v>
      </c>
      <c r="I24" s="208">
        <v>44.832677165354326</v>
      </c>
      <c r="J24" s="208">
        <v>25.239146431199412</v>
      </c>
      <c r="K24" s="208">
        <v>31.015384615384615</v>
      </c>
    </row>
    <row r="25" spans="1:11" x14ac:dyDescent="0.25">
      <c r="A25" s="208">
        <v>24</v>
      </c>
      <c r="B25" s="208">
        <v>21</v>
      </c>
      <c r="C25" s="208" t="s">
        <v>57</v>
      </c>
      <c r="D25" s="208">
        <v>13305</v>
      </c>
      <c r="E25" s="208">
        <v>56.36385004113292</v>
      </c>
      <c r="F25" s="208">
        <v>3235</v>
      </c>
      <c r="G25" s="208">
        <v>25.193199381761978</v>
      </c>
      <c r="H25" s="208">
        <v>9585</v>
      </c>
      <c r="I25" s="208">
        <v>42.483046426708398</v>
      </c>
      <c r="J25" s="208">
        <v>25.234009360374415</v>
      </c>
      <c r="K25" s="208">
        <v>30.505483423673262</v>
      </c>
    </row>
    <row r="26" spans="1:11" x14ac:dyDescent="0.25">
      <c r="A26" s="208">
        <v>25</v>
      </c>
      <c r="B26" s="208">
        <v>28</v>
      </c>
      <c r="C26" s="208" t="s">
        <v>33</v>
      </c>
      <c r="D26" s="208">
        <v>1377</v>
      </c>
      <c r="E26" s="208">
        <v>52.830188679245282</v>
      </c>
      <c r="F26" s="208">
        <v>314</v>
      </c>
      <c r="G26" s="208">
        <v>20.382165605095544</v>
      </c>
      <c r="H26" s="208">
        <v>944</v>
      </c>
      <c r="I26" s="208">
        <v>32.20338983050847</v>
      </c>
      <c r="J26" s="208">
        <v>24.960254372019079</v>
      </c>
      <c r="K26" s="208">
        <v>28.08988764044944</v>
      </c>
    </row>
    <row r="27" spans="1:11" x14ac:dyDescent="0.25">
      <c r="A27" s="208">
        <v>26</v>
      </c>
      <c r="B27" s="208">
        <v>33</v>
      </c>
      <c r="C27" s="208" t="s">
        <v>53</v>
      </c>
      <c r="D27" s="208">
        <v>11290</v>
      </c>
      <c r="E27" s="208">
        <v>50.232867598137055</v>
      </c>
      <c r="F27" s="208">
        <v>2584</v>
      </c>
      <c r="G27" s="208">
        <v>31.965944272445824</v>
      </c>
      <c r="H27" s="208">
        <v>7987</v>
      </c>
      <c r="I27" s="208">
        <v>35.983473143858767</v>
      </c>
      <c r="J27" s="208">
        <v>24.444234225711853</v>
      </c>
      <c r="K27" s="208">
        <v>25.585795371852715</v>
      </c>
    </row>
    <row r="28" spans="1:11" x14ac:dyDescent="0.25">
      <c r="A28" s="208">
        <v>27</v>
      </c>
      <c r="B28" s="208">
        <v>54</v>
      </c>
      <c r="C28" s="208" t="s">
        <v>25</v>
      </c>
      <c r="D28" s="208">
        <v>1606</v>
      </c>
      <c r="E28" s="208">
        <v>83.333333333333343</v>
      </c>
      <c r="F28" s="208">
        <v>295</v>
      </c>
      <c r="G28" s="208">
        <v>43.389830508474574</v>
      </c>
      <c r="H28" s="208">
        <v>964</v>
      </c>
      <c r="I28" s="208">
        <v>34.024896265560166</v>
      </c>
      <c r="J28" s="208">
        <v>23.431294678316124</v>
      </c>
      <c r="K28" s="208">
        <v>20.797011207970112</v>
      </c>
    </row>
    <row r="29" spans="1:11" x14ac:dyDescent="0.25">
      <c r="A29" s="208">
        <v>28</v>
      </c>
      <c r="B29" s="208">
        <v>26</v>
      </c>
      <c r="C29" s="208" t="s">
        <v>36</v>
      </c>
      <c r="D29" s="208">
        <v>3196</v>
      </c>
      <c r="E29" s="208">
        <v>80.769230769230774</v>
      </c>
      <c r="F29" s="208">
        <v>675</v>
      </c>
      <c r="G29" s="208">
        <v>36.296296296296298</v>
      </c>
      <c r="H29" s="208">
        <v>2225</v>
      </c>
      <c r="I29" s="208">
        <v>51.640449438202253</v>
      </c>
      <c r="J29" s="208">
        <v>23.275862068965516</v>
      </c>
      <c r="K29" s="208">
        <v>28.552456839309432</v>
      </c>
    </row>
    <row r="30" spans="1:11" x14ac:dyDescent="0.25">
      <c r="A30" s="208">
        <v>29</v>
      </c>
      <c r="B30" s="208">
        <v>16</v>
      </c>
      <c r="C30" s="208" t="s">
        <v>67</v>
      </c>
      <c r="D30" s="208">
        <v>3406</v>
      </c>
      <c r="E30" s="208">
        <v>46.873652436394998</v>
      </c>
      <c r="F30" s="208">
        <v>749</v>
      </c>
      <c r="G30" s="208">
        <v>7.3431241655540731</v>
      </c>
      <c r="H30" s="208">
        <v>2514</v>
      </c>
      <c r="I30" s="208">
        <v>43.993635640413679</v>
      </c>
      <c r="J30" s="208">
        <v>22.954336500153232</v>
      </c>
      <c r="K30" s="208">
        <v>33.016175071360607</v>
      </c>
    </row>
    <row r="31" spans="1:11" x14ac:dyDescent="0.25">
      <c r="A31" s="208">
        <v>30</v>
      </c>
      <c r="B31" s="208">
        <v>17</v>
      </c>
      <c r="C31" s="208" t="s">
        <v>75</v>
      </c>
      <c r="D31" s="208">
        <v>3250</v>
      </c>
      <c r="E31" s="208">
        <v>63.893091275844682</v>
      </c>
      <c r="F31" s="208">
        <v>692</v>
      </c>
      <c r="G31" s="208">
        <v>10.982658959537572</v>
      </c>
      <c r="H31" s="208">
        <v>2359</v>
      </c>
      <c r="I31" s="208">
        <v>46.884272997032639</v>
      </c>
      <c r="J31" s="208">
        <v>22.681088167813833</v>
      </c>
      <c r="K31" s="208">
        <v>32.958801498127336</v>
      </c>
    </row>
    <row r="32" spans="1:11" x14ac:dyDescent="0.25">
      <c r="A32" s="208">
        <v>31</v>
      </c>
      <c r="B32" s="208">
        <v>81</v>
      </c>
      <c r="C32" s="208" t="s">
        <v>61</v>
      </c>
      <c r="D32" s="208">
        <v>157</v>
      </c>
      <c r="E32" s="208">
        <v>23.622047244094489</v>
      </c>
      <c r="F32" s="208">
        <v>32</v>
      </c>
      <c r="G32" s="208">
        <v>0</v>
      </c>
      <c r="H32" s="208">
        <v>111</v>
      </c>
      <c r="I32" s="208">
        <v>18.918918918918919</v>
      </c>
      <c r="J32" s="208">
        <v>22.377622377622377</v>
      </c>
      <c r="K32" s="208">
        <v>0</v>
      </c>
    </row>
    <row r="33" spans="1:11" x14ac:dyDescent="0.25">
      <c r="A33" s="208">
        <v>32</v>
      </c>
      <c r="B33" s="208">
        <v>18</v>
      </c>
      <c r="C33" s="208" t="s">
        <v>13</v>
      </c>
      <c r="D33" s="208">
        <v>2168</v>
      </c>
      <c r="E33" s="208">
        <v>48.39151266255989</v>
      </c>
      <c r="F33" s="208">
        <v>438</v>
      </c>
      <c r="G33" s="208">
        <v>0.45662100456621002</v>
      </c>
      <c r="H33" s="208">
        <v>1535</v>
      </c>
      <c r="I33" s="208">
        <v>42.084690553745929</v>
      </c>
      <c r="J33" s="208">
        <v>22.199695894576788</v>
      </c>
      <c r="K33" s="208">
        <v>32.905660377358494</v>
      </c>
    </row>
    <row r="34" spans="1:11" x14ac:dyDescent="0.25">
      <c r="A34" s="208">
        <v>33</v>
      </c>
      <c r="B34" s="208">
        <v>59</v>
      </c>
      <c r="C34" s="208" t="s">
        <v>71</v>
      </c>
      <c r="D34" s="208">
        <v>2960</v>
      </c>
      <c r="E34" s="208">
        <v>63.445610160132524</v>
      </c>
      <c r="F34" s="208">
        <v>582</v>
      </c>
      <c r="G34" s="208">
        <v>41.065292096219927</v>
      </c>
      <c r="H34" s="208">
        <v>2080</v>
      </c>
      <c r="I34" s="208">
        <v>34.32692307692308</v>
      </c>
      <c r="J34" s="208">
        <v>21.863260706235913</v>
      </c>
      <c r="K34" s="208">
        <v>20.070216500877706</v>
      </c>
    </row>
    <row r="35" spans="1:11" x14ac:dyDescent="0.25">
      <c r="A35" s="208">
        <v>34</v>
      </c>
      <c r="B35" s="208">
        <v>37</v>
      </c>
      <c r="C35" s="208" t="s">
        <v>58</v>
      </c>
      <c r="D35" s="208">
        <v>2863</v>
      </c>
      <c r="E35" s="208">
        <v>98.543689320388353</v>
      </c>
      <c r="F35" s="208">
        <v>560</v>
      </c>
      <c r="G35" s="208">
        <v>35.535714285714285</v>
      </c>
      <c r="H35" s="208">
        <v>2020</v>
      </c>
      <c r="I35" s="208">
        <v>46.43564356435644</v>
      </c>
      <c r="J35" s="208">
        <v>21.705426356589147</v>
      </c>
      <c r="K35" s="208">
        <v>25.017325017325014</v>
      </c>
    </row>
    <row r="36" spans="1:11" x14ac:dyDescent="0.25">
      <c r="A36" s="208">
        <v>35</v>
      </c>
      <c r="B36" s="208">
        <v>43</v>
      </c>
      <c r="C36" s="208" t="s">
        <v>20</v>
      </c>
      <c r="D36" s="208">
        <v>4250</v>
      </c>
      <c r="E36" s="208">
        <v>42.426273458445039</v>
      </c>
      <c r="F36" s="208">
        <v>858</v>
      </c>
      <c r="G36" s="208">
        <v>24.358974358974358</v>
      </c>
      <c r="H36" s="208">
        <v>3123</v>
      </c>
      <c r="I36" s="208">
        <v>30.675632404739034</v>
      </c>
      <c r="J36" s="208">
        <v>21.55237377543331</v>
      </c>
      <c r="K36" s="208">
        <v>23.06325515280739</v>
      </c>
    </row>
    <row r="37" spans="1:11" x14ac:dyDescent="0.25">
      <c r="A37" s="208">
        <v>36</v>
      </c>
      <c r="B37" s="208">
        <v>34</v>
      </c>
      <c r="C37" s="208" t="s">
        <v>65</v>
      </c>
      <c r="D37" s="208">
        <v>12278</v>
      </c>
      <c r="E37" s="208">
        <v>57.188580207399816</v>
      </c>
      <c r="F37" s="208">
        <v>2507</v>
      </c>
      <c r="G37" s="208">
        <v>27.921818907060231</v>
      </c>
      <c r="H37" s="208">
        <v>9227</v>
      </c>
      <c r="I37" s="208">
        <v>42.971713449658608</v>
      </c>
      <c r="J37" s="208">
        <v>21.365263337310381</v>
      </c>
      <c r="K37" s="208">
        <v>25.562314330174001</v>
      </c>
    </row>
    <row r="38" spans="1:11" x14ac:dyDescent="0.25">
      <c r="A38" s="208">
        <v>37</v>
      </c>
      <c r="B38" s="208">
        <v>64</v>
      </c>
      <c r="C38" s="208" t="s">
        <v>89</v>
      </c>
      <c r="D38" s="208">
        <v>3580</v>
      </c>
      <c r="E38" s="208">
        <v>53.780068728522338</v>
      </c>
      <c r="F38" s="208">
        <v>663</v>
      </c>
      <c r="G38" s="208">
        <v>26.546003016591253</v>
      </c>
      <c r="H38" s="208">
        <v>2444</v>
      </c>
      <c r="I38" s="208">
        <v>12.356792144026187</v>
      </c>
      <c r="J38" s="208">
        <v>21.338912133891213</v>
      </c>
      <c r="K38" s="208">
        <v>18.524153670597183</v>
      </c>
    </row>
    <row r="39" spans="1:11" x14ac:dyDescent="0.25">
      <c r="A39" s="208">
        <v>38</v>
      </c>
      <c r="B39" s="208">
        <v>39</v>
      </c>
      <c r="C39" s="208" t="s">
        <v>30</v>
      </c>
      <c r="D39" s="208">
        <v>8368</v>
      </c>
      <c r="E39" s="208">
        <v>48.447755898527582</v>
      </c>
      <c r="F39" s="208">
        <v>1656</v>
      </c>
      <c r="G39" s="208">
        <v>21.195652173913043</v>
      </c>
      <c r="H39" s="208">
        <v>6251</v>
      </c>
      <c r="I39" s="208">
        <v>35.066389377699572</v>
      </c>
      <c r="J39" s="208">
        <v>20.94346781332996</v>
      </c>
      <c r="K39" s="208">
        <v>24.328859060402685</v>
      </c>
    </row>
    <row r="40" spans="1:11" x14ac:dyDescent="0.25">
      <c r="A40" s="208">
        <v>39</v>
      </c>
      <c r="B40" s="208">
        <v>82</v>
      </c>
      <c r="C40" s="208" t="s">
        <v>41</v>
      </c>
      <c r="D40" s="208">
        <v>696</v>
      </c>
      <c r="E40" s="208">
        <v>24.95511669658887</v>
      </c>
      <c r="F40" s="208">
        <v>132</v>
      </c>
      <c r="G40" s="208">
        <v>14.393939393939394</v>
      </c>
      <c r="H40" s="208">
        <v>502</v>
      </c>
      <c r="I40" s="208">
        <v>23.904382470119522</v>
      </c>
      <c r="J40" s="208">
        <v>20.820189274447952</v>
      </c>
      <c r="K40" s="208">
        <v>0</v>
      </c>
    </row>
    <row r="41" spans="1:11" x14ac:dyDescent="0.25">
      <c r="A41" s="208">
        <v>40</v>
      </c>
      <c r="B41" s="208">
        <v>35</v>
      </c>
      <c r="C41" s="208" t="s">
        <v>87</v>
      </c>
      <c r="D41" s="208">
        <v>5116</v>
      </c>
      <c r="E41" s="208">
        <v>51.495410127331951</v>
      </c>
      <c r="F41" s="208">
        <v>1004</v>
      </c>
      <c r="G41" s="208">
        <v>21.812749003984063</v>
      </c>
      <c r="H41" s="208">
        <v>3830</v>
      </c>
      <c r="I41" s="208">
        <v>40.156657963446477</v>
      </c>
      <c r="J41" s="208">
        <v>20.769549027720313</v>
      </c>
      <c r="K41" s="208">
        <v>25.511862203444913</v>
      </c>
    </row>
    <row r="42" spans="1:11" x14ac:dyDescent="0.25">
      <c r="A42" s="208">
        <v>41</v>
      </c>
      <c r="B42" s="208">
        <v>47</v>
      </c>
      <c r="C42" s="208" t="s">
        <v>56</v>
      </c>
      <c r="D42" s="208">
        <v>18632</v>
      </c>
      <c r="E42" s="208">
        <v>50.136986301369866</v>
      </c>
      <c r="F42" s="208">
        <v>3701</v>
      </c>
      <c r="G42" s="208">
        <v>28.613888138340986</v>
      </c>
      <c r="H42" s="208">
        <v>14141</v>
      </c>
      <c r="I42" s="208">
        <v>35.393536524998233</v>
      </c>
      <c r="J42" s="208">
        <v>20.743190225311064</v>
      </c>
      <c r="K42" s="208">
        <v>22.431652232976738</v>
      </c>
    </row>
    <row r="43" spans="1:11" x14ac:dyDescent="0.25">
      <c r="A43" s="208">
        <v>42</v>
      </c>
      <c r="B43" s="208">
        <v>83</v>
      </c>
      <c r="C43" s="208" t="s">
        <v>66</v>
      </c>
      <c r="D43" s="208">
        <v>3022</v>
      </c>
      <c r="E43" s="208">
        <v>40.427509293680295</v>
      </c>
      <c r="F43" s="208">
        <v>586</v>
      </c>
      <c r="G43" s="208">
        <v>38.05460750853242</v>
      </c>
      <c r="H43" s="208">
        <v>2248</v>
      </c>
      <c r="I43" s="208">
        <v>25.311387900355868</v>
      </c>
      <c r="J43" s="208">
        <v>20.677487649964714</v>
      </c>
      <c r="K43" s="208">
        <v>0</v>
      </c>
    </row>
    <row r="44" spans="1:11" x14ac:dyDescent="0.25">
      <c r="A44" s="208">
        <v>43</v>
      </c>
      <c r="B44" s="208">
        <v>48</v>
      </c>
      <c r="C44" s="208" t="s">
        <v>56</v>
      </c>
      <c r="D44" s="208">
        <v>7242</v>
      </c>
      <c r="E44" s="208">
        <v>56.719324821467211</v>
      </c>
      <c r="F44" s="208">
        <v>1459</v>
      </c>
      <c r="G44" s="208">
        <v>33.241946538725152</v>
      </c>
      <c r="H44" s="208">
        <v>5642</v>
      </c>
      <c r="I44" s="208">
        <v>39.773130095710741</v>
      </c>
      <c r="J44" s="208">
        <v>20.546401915223207</v>
      </c>
      <c r="K44" s="208">
        <v>22.278133577310154</v>
      </c>
    </row>
    <row r="45" spans="1:11" x14ac:dyDescent="0.25">
      <c r="A45" s="208">
        <v>44</v>
      </c>
      <c r="B45" s="208">
        <v>36</v>
      </c>
      <c r="C45" s="208" t="s">
        <v>16</v>
      </c>
      <c r="D45" s="208">
        <v>1329</v>
      </c>
      <c r="E45" s="208">
        <v>67.803030303030297</v>
      </c>
      <c r="F45" s="208">
        <v>259</v>
      </c>
      <c r="G45" s="208">
        <v>23.938223938223938</v>
      </c>
      <c r="H45" s="208">
        <v>1004</v>
      </c>
      <c r="I45" s="208">
        <v>41.832669322709165</v>
      </c>
      <c r="J45" s="208">
        <v>20.506730007917657</v>
      </c>
      <c r="K45" s="208">
        <v>25.224071702944943</v>
      </c>
    </row>
    <row r="46" spans="1:11" x14ac:dyDescent="0.25">
      <c r="A46" s="208">
        <v>45</v>
      </c>
      <c r="B46" s="208">
        <v>72</v>
      </c>
      <c r="C46" s="208" t="s">
        <v>86</v>
      </c>
      <c r="D46" s="208">
        <v>4397</v>
      </c>
      <c r="E46" s="208">
        <v>106.43192488262912</v>
      </c>
      <c r="F46" s="208">
        <v>843</v>
      </c>
      <c r="G46" s="208">
        <v>61.447212336892051</v>
      </c>
      <c r="H46" s="208">
        <v>3278</v>
      </c>
      <c r="I46" s="208">
        <v>50.244051250762652</v>
      </c>
      <c r="J46" s="208">
        <v>20.45619995146809</v>
      </c>
      <c r="K46" s="208">
        <v>16.61554192229039</v>
      </c>
    </row>
    <row r="47" spans="1:11" x14ac:dyDescent="0.25">
      <c r="A47" s="208">
        <v>46</v>
      </c>
      <c r="B47" s="208">
        <v>25</v>
      </c>
      <c r="C47" s="208" t="s">
        <v>24</v>
      </c>
      <c r="D47" s="208">
        <v>2898</v>
      </c>
      <c r="E47" s="208">
        <v>106.11664295874823</v>
      </c>
      <c r="F47" s="208">
        <v>530</v>
      </c>
      <c r="G47" s="208">
        <v>24.90566037735849</v>
      </c>
      <c r="H47" s="208">
        <v>2086</v>
      </c>
      <c r="I47" s="208">
        <v>52.444870565675942</v>
      </c>
      <c r="J47" s="208">
        <v>20.259938837920487</v>
      </c>
      <c r="K47" s="208">
        <v>28.633093525179852</v>
      </c>
    </row>
    <row r="48" spans="1:11" x14ac:dyDescent="0.25">
      <c r="A48" s="208">
        <v>47</v>
      </c>
      <c r="B48" s="208">
        <v>44</v>
      </c>
      <c r="C48" s="208" t="s">
        <v>45</v>
      </c>
      <c r="D48" s="208">
        <v>7420</v>
      </c>
      <c r="E48" s="208">
        <v>50.232840656003241</v>
      </c>
      <c r="F48" s="208">
        <v>1498</v>
      </c>
      <c r="G48" s="208">
        <v>34.712950600801065</v>
      </c>
      <c r="H48" s="208">
        <v>5953</v>
      </c>
      <c r="I48" s="208">
        <v>43.96102805308248</v>
      </c>
      <c r="J48" s="208">
        <v>20.104683935042274</v>
      </c>
      <c r="K48" s="208">
        <v>22.67037552155772</v>
      </c>
    </row>
    <row r="49" spans="1:11" x14ac:dyDescent="0.25">
      <c r="A49" s="208">
        <v>47.1</v>
      </c>
      <c r="B49" s="208">
        <v>40.1</v>
      </c>
      <c r="C49" s="208" t="s">
        <v>64</v>
      </c>
      <c r="D49" s="208">
        <v>505112</v>
      </c>
      <c r="E49" s="208">
        <v>73.175715519960505</v>
      </c>
      <c r="F49" s="208">
        <v>94143</v>
      </c>
      <c r="G49" s="208">
        <v>31.221652167447395</v>
      </c>
      <c r="H49" s="208">
        <v>375596</v>
      </c>
      <c r="I49" s="208">
        <v>45.577695183122287</v>
      </c>
      <c r="J49" s="208">
        <v>20.04155499117595</v>
      </c>
      <c r="K49" s="208">
        <v>24.056502128861116</v>
      </c>
    </row>
    <row r="50" spans="1:11" x14ac:dyDescent="0.25">
      <c r="A50" s="208">
        <v>48</v>
      </c>
      <c r="B50" s="208">
        <v>73</v>
      </c>
      <c r="C50" s="208" t="s">
        <v>90</v>
      </c>
      <c r="D50" s="208">
        <v>3505</v>
      </c>
      <c r="E50" s="208">
        <v>37.99212598425197</v>
      </c>
      <c r="F50" s="208">
        <v>652</v>
      </c>
      <c r="G50" s="208">
        <v>42.638036809815951</v>
      </c>
      <c r="H50" s="208">
        <v>2674</v>
      </c>
      <c r="I50" s="208">
        <v>25.691847419596108</v>
      </c>
      <c r="J50" s="208">
        <v>19.603126879134095</v>
      </c>
      <c r="K50" s="208">
        <v>15.840745446844556</v>
      </c>
    </row>
    <row r="51" spans="1:11" x14ac:dyDescent="0.25">
      <c r="A51" s="208">
        <v>49</v>
      </c>
      <c r="B51" s="208">
        <v>84</v>
      </c>
      <c r="C51" s="208" t="s">
        <v>26</v>
      </c>
      <c r="D51" s="208">
        <v>2201</v>
      </c>
      <c r="E51" s="208">
        <v>55.878186968838527</v>
      </c>
      <c r="F51" s="208">
        <v>385</v>
      </c>
      <c r="G51" s="208">
        <v>24.935064935064936</v>
      </c>
      <c r="H51" s="208">
        <v>1579</v>
      </c>
      <c r="I51" s="208">
        <v>40.025332488917037</v>
      </c>
      <c r="J51" s="208">
        <v>19.602851323828922</v>
      </c>
      <c r="K51" s="208">
        <v>0</v>
      </c>
    </row>
    <row r="52" spans="1:11" x14ac:dyDescent="0.25">
      <c r="A52" s="208">
        <v>50</v>
      </c>
      <c r="B52" s="208">
        <v>24</v>
      </c>
      <c r="C52" s="208" t="s">
        <v>27</v>
      </c>
      <c r="D52" s="208">
        <v>2651</v>
      </c>
      <c r="E52" s="208">
        <v>63.844252163164406</v>
      </c>
      <c r="F52" s="208">
        <v>501</v>
      </c>
      <c r="G52" s="208">
        <v>12.17564870259481</v>
      </c>
      <c r="H52" s="208">
        <v>2066</v>
      </c>
      <c r="I52" s="208">
        <v>47.192642787996128</v>
      </c>
      <c r="J52" s="208">
        <v>19.516945851188158</v>
      </c>
      <c r="K52" s="208">
        <v>28.739386022207707</v>
      </c>
    </row>
    <row r="53" spans="1:11" x14ac:dyDescent="0.25">
      <c r="A53" s="208">
        <v>51</v>
      </c>
      <c r="B53" s="208">
        <v>32</v>
      </c>
      <c r="C53" s="208" t="s">
        <v>14</v>
      </c>
      <c r="D53" s="208">
        <v>3441</v>
      </c>
      <c r="E53" s="208">
        <v>33.475562451512801</v>
      </c>
      <c r="F53" s="208">
        <v>641</v>
      </c>
      <c r="G53" s="208">
        <v>9.6723868954758192</v>
      </c>
      <c r="H53" s="208">
        <v>2645</v>
      </c>
      <c r="I53" s="208">
        <v>38.034026465028354</v>
      </c>
      <c r="J53" s="208">
        <v>19.506999391357276</v>
      </c>
      <c r="K53" s="208">
        <v>26.104598737601442</v>
      </c>
    </row>
    <row r="54" spans="1:11" x14ac:dyDescent="0.25">
      <c r="A54" s="208">
        <v>52</v>
      </c>
      <c r="B54" s="208">
        <v>30</v>
      </c>
      <c r="C54" s="208" t="s">
        <v>37</v>
      </c>
      <c r="D54" s="208">
        <v>2360</v>
      </c>
      <c r="E54" s="208">
        <v>49.367088607594937</v>
      </c>
      <c r="F54" s="208">
        <v>381</v>
      </c>
      <c r="G54" s="208">
        <v>-6.0367454068241466</v>
      </c>
      <c r="H54" s="208">
        <v>1583</v>
      </c>
      <c r="I54" s="208">
        <v>31.585596967782692</v>
      </c>
      <c r="J54" s="208">
        <v>19.39918533604888</v>
      </c>
      <c r="K54" s="208">
        <v>27.168796234028246</v>
      </c>
    </row>
    <row r="55" spans="1:11" x14ac:dyDescent="0.25">
      <c r="A55" s="208">
        <v>53</v>
      </c>
      <c r="B55" s="208">
        <v>56</v>
      </c>
      <c r="C55" s="208" t="s">
        <v>47</v>
      </c>
      <c r="D55" s="208">
        <v>5897</v>
      </c>
      <c r="E55" s="208">
        <v>42.957575757575754</v>
      </c>
      <c r="F55" s="208">
        <v>1085</v>
      </c>
      <c r="G55" s="208">
        <v>31.059907834101381</v>
      </c>
      <c r="H55" s="208">
        <v>4512</v>
      </c>
      <c r="I55" s="208">
        <v>35.726950354609926</v>
      </c>
      <c r="J55" s="208">
        <v>19.38538502769341</v>
      </c>
      <c r="K55" s="208">
        <v>20.504385964912281</v>
      </c>
    </row>
    <row r="56" spans="1:11" x14ac:dyDescent="0.25">
      <c r="A56" s="208">
        <v>54</v>
      </c>
      <c r="B56" s="208">
        <v>58</v>
      </c>
      <c r="C56" s="208" t="s">
        <v>46</v>
      </c>
      <c r="D56" s="208">
        <v>5740</v>
      </c>
      <c r="E56" s="208">
        <v>43.571785892946473</v>
      </c>
      <c r="F56" s="208">
        <v>1053</v>
      </c>
      <c r="G56" s="208">
        <v>32.003798670465336</v>
      </c>
      <c r="H56" s="208">
        <v>4401</v>
      </c>
      <c r="I56" s="208">
        <v>36.150874801181551</v>
      </c>
      <c r="J56" s="208">
        <v>19.306930693069308</v>
      </c>
      <c r="K56" s="208">
        <v>20.306296086216676</v>
      </c>
    </row>
    <row r="57" spans="1:11" x14ac:dyDescent="0.25">
      <c r="A57" s="208">
        <v>55</v>
      </c>
      <c r="B57" s="208">
        <v>40</v>
      </c>
      <c r="C57" s="208" t="s">
        <v>69</v>
      </c>
      <c r="D57" s="208">
        <v>8501</v>
      </c>
      <c r="E57" s="208">
        <v>61.431826813520694</v>
      </c>
      <c r="F57" s="208">
        <v>1533</v>
      </c>
      <c r="G57" s="208">
        <v>22.570123939986953</v>
      </c>
      <c r="H57" s="208">
        <v>6571</v>
      </c>
      <c r="I57" s="208">
        <v>43.448485770811139</v>
      </c>
      <c r="J57" s="208">
        <v>18.916584402764066</v>
      </c>
      <c r="K57" s="208">
        <v>24.209667550479299</v>
      </c>
    </row>
    <row r="58" spans="1:11" x14ac:dyDescent="0.25">
      <c r="A58" s="208">
        <v>56</v>
      </c>
      <c r="B58" s="208">
        <v>51</v>
      </c>
      <c r="C58" s="208" t="s">
        <v>73</v>
      </c>
      <c r="D58" s="208">
        <v>4962</v>
      </c>
      <c r="E58" s="208">
        <v>42.750287686996543</v>
      </c>
      <c r="F58" s="208">
        <v>858</v>
      </c>
      <c r="G58" s="208">
        <v>17.016317016317018</v>
      </c>
      <c r="H58" s="208">
        <v>3768</v>
      </c>
      <c r="I58" s="208">
        <v>31.369426751592357</v>
      </c>
      <c r="J58" s="208">
        <v>18.547341115434502</v>
      </c>
      <c r="K58" s="208">
        <v>21.588841722255914</v>
      </c>
    </row>
    <row r="59" spans="1:11" x14ac:dyDescent="0.25">
      <c r="A59" s="208">
        <v>57</v>
      </c>
      <c r="B59" s="208">
        <v>69</v>
      </c>
      <c r="C59" s="208" t="s">
        <v>60</v>
      </c>
      <c r="D59" s="208">
        <v>16231</v>
      </c>
      <c r="E59" s="208">
        <v>60.782565626547793</v>
      </c>
      <c r="F59" s="208">
        <v>2766</v>
      </c>
      <c r="G59" s="208">
        <v>41.829356471438899</v>
      </c>
      <c r="H59" s="208">
        <v>12286</v>
      </c>
      <c r="I59" s="208">
        <v>37.56307992837376</v>
      </c>
      <c r="J59" s="208">
        <v>18.376295508902469</v>
      </c>
      <c r="K59" s="208">
        <v>17.33836206896552</v>
      </c>
    </row>
    <row r="60" spans="1:11" x14ac:dyDescent="0.25">
      <c r="A60" s="208">
        <v>58</v>
      </c>
      <c r="B60" s="208">
        <v>65</v>
      </c>
      <c r="C60" s="208" t="s">
        <v>50</v>
      </c>
      <c r="D60" s="208">
        <v>4359</v>
      </c>
      <c r="E60" s="208">
        <v>52.359314924851454</v>
      </c>
      <c r="F60" s="208">
        <v>751</v>
      </c>
      <c r="G60" s="208">
        <v>36.085219707057256</v>
      </c>
      <c r="H60" s="208">
        <v>3340</v>
      </c>
      <c r="I60" s="208">
        <v>35.508982035928142</v>
      </c>
      <c r="J60" s="208">
        <v>18.35736983622586</v>
      </c>
      <c r="K60" s="208">
        <v>18.223234624145785</v>
      </c>
    </row>
    <row r="61" spans="1:11" x14ac:dyDescent="0.25">
      <c r="A61" s="208">
        <v>59</v>
      </c>
      <c r="B61" s="208">
        <v>76</v>
      </c>
      <c r="C61" s="208" t="s">
        <v>63</v>
      </c>
      <c r="D61" s="208">
        <v>9271</v>
      </c>
      <c r="E61" s="208">
        <v>69.20970980105858</v>
      </c>
      <c r="F61" s="208">
        <v>1543</v>
      </c>
      <c r="G61" s="208">
        <v>52.041477640959165</v>
      </c>
      <c r="H61" s="208">
        <v>7266</v>
      </c>
      <c r="I61" s="208">
        <v>41.329479768786129</v>
      </c>
      <c r="J61" s="208">
        <v>17.516176637529799</v>
      </c>
      <c r="K61" s="208">
        <v>14.791125324805115</v>
      </c>
    </row>
    <row r="62" spans="1:11" x14ac:dyDescent="0.25">
      <c r="A62" s="208">
        <v>60</v>
      </c>
      <c r="B62" s="208">
        <v>74</v>
      </c>
      <c r="C62" s="208" t="s">
        <v>81</v>
      </c>
      <c r="D62" s="208">
        <v>2167</v>
      </c>
      <c r="E62" s="208">
        <v>56.123919308357351</v>
      </c>
      <c r="F62" s="208">
        <v>342</v>
      </c>
      <c r="G62" s="208">
        <v>48.538011695906427</v>
      </c>
      <c r="H62" s="208">
        <v>1624</v>
      </c>
      <c r="I62" s="208">
        <v>39.408866995073893</v>
      </c>
      <c r="J62" s="208">
        <v>17.395727365208547</v>
      </c>
      <c r="K62" s="208">
        <v>15.172413793103448</v>
      </c>
    </row>
    <row r="63" spans="1:11" x14ac:dyDescent="0.25">
      <c r="A63" s="208">
        <v>61</v>
      </c>
      <c r="B63" s="208">
        <v>50</v>
      </c>
      <c r="C63" s="208" t="s">
        <v>42</v>
      </c>
      <c r="D63" s="208">
        <v>8702</v>
      </c>
      <c r="E63" s="208">
        <v>88.640797745501843</v>
      </c>
      <c r="F63" s="208">
        <v>1380</v>
      </c>
      <c r="G63" s="208">
        <v>33.985507246376812</v>
      </c>
      <c r="H63" s="208">
        <v>6660</v>
      </c>
      <c r="I63" s="208">
        <v>50.525525525525531</v>
      </c>
      <c r="J63" s="208">
        <v>17.164179104477611</v>
      </c>
      <c r="K63" s="208">
        <v>21.659533999048978</v>
      </c>
    </row>
    <row r="64" spans="1:11" x14ac:dyDescent="0.25">
      <c r="A64" s="208">
        <v>62</v>
      </c>
      <c r="B64" s="208">
        <v>67</v>
      </c>
      <c r="C64" s="208" t="s">
        <v>78</v>
      </c>
      <c r="D64" s="208">
        <v>3362</v>
      </c>
      <c r="E64" s="208">
        <v>49.555160142348754</v>
      </c>
      <c r="F64" s="208">
        <v>524</v>
      </c>
      <c r="G64" s="208">
        <v>31.106870229007633</v>
      </c>
      <c r="H64" s="208">
        <v>2588</v>
      </c>
      <c r="I64" s="208">
        <v>35.857805255023187</v>
      </c>
      <c r="J64" s="208">
        <v>16.838046272493575</v>
      </c>
      <c r="K64" s="208">
        <v>17.862444334487879</v>
      </c>
    </row>
    <row r="65" spans="1:11" x14ac:dyDescent="0.25">
      <c r="A65" s="208">
        <v>63</v>
      </c>
      <c r="B65" s="208">
        <v>52</v>
      </c>
      <c r="C65" s="208" t="s">
        <v>88</v>
      </c>
      <c r="D65" s="208">
        <v>6371</v>
      </c>
      <c r="E65" s="208">
        <v>87.935103244837748</v>
      </c>
      <c r="F65" s="208">
        <v>999</v>
      </c>
      <c r="G65" s="208">
        <v>34.434434434434436</v>
      </c>
      <c r="H65" s="208">
        <v>5063</v>
      </c>
      <c r="I65" s="208">
        <v>51.056685759431161</v>
      </c>
      <c r="J65" s="208">
        <v>16.479709666776639</v>
      </c>
      <c r="K65" s="208">
        <v>20.906479412703479</v>
      </c>
    </row>
    <row r="66" spans="1:11" x14ac:dyDescent="0.25">
      <c r="A66" s="208">
        <v>64</v>
      </c>
      <c r="B66" s="208">
        <v>46</v>
      </c>
      <c r="C66" s="208" t="s">
        <v>91</v>
      </c>
      <c r="D66" s="208">
        <v>967</v>
      </c>
      <c r="E66" s="208">
        <v>77.106227106227109</v>
      </c>
      <c r="F66" s="208">
        <v>120</v>
      </c>
      <c r="G66" s="208">
        <v>-1.6666666666666667</v>
      </c>
      <c r="H66" s="208">
        <v>609</v>
      </c>
      <c r="I66" s="208">
        <v>31.03448275862069</v>
      </c>
      <c r="J66" s="208">
        <v>16.460905349794238</v>
      </c>
      <c r="K66" s="208">
        <v>22.509225092250922</v>
      </c>
    </row>
    <row r="67" spans="1:11" x14ac:dyDescent="0.25">
      <c r="A67" s="208">
        <v>65</v>
      </c>
      <c r="B67" s="208">
        <v>45</v>
      </c>
      <c r="C67" s="208" t="s">
        <v>51</v>
      </c>
      <c r="D67" s="208">
        <v>6859</v>
      </c>
      <c r="E67" s="208">
        <v>80.928514903719346</v>
      </c>
      <c r="F67" s="208">
        <v>1082</v>
      </c>
      <c r="G67" s="208">
        <v>25.970425138632162</v>
      </c>
      <c r="H67" s="208">
        <v>5532</v>
      </c>
      <c r="I67" s="208">
        <v>50.578452639190161</v>
      </c>
      <c r="J67" s="208">
        <v>16.359237980042334</v>
      </c>
      <c r="K67" s="208">
        <v>22.659123055162659</v>
      </c>
    </row>
    <row r="68" spans="1:11" x14ac:dyDescent="0.25">
      <c r="A68" s="208">
        <v>66</v>
      </c>
      <c r="B68" s="208">
        <v>38</v>
      </c>
      <c r="C68" s="208" t="s">
        <v>34</v>
      </c>
      <c r="D68" s="208">
        <v>10292</v>
      </c>
      <c r="E68" s="208">
        <v>68.5003274394237</v>
      </c>
      <c r="F68" s="208">
        <v>1528</v>
      </c>
      <c r="G68" s="208">
        <v>8.0497382198952874</v>
      </c>
      <c r="H68" s="208">
        <v>7990</v>
      </c>
      <c r="I68" s="208">
        <v>45.49436795994994</v>
      </c>
      <c r="J68" s="208">
        <v>16.053792813616305</v>
      </c>
      <c r="K68" s="208">
        <v>24.392361111111111</v>
      </c>
    </row>
    <row r="69" spans="1:11" x14ac:dyDescent="0.25">
      <c r="A69" s="208">
        <v>67</v>
      </c>
      <c r="B69" s="208">
        <v>53</v>
      </c>
      <c r="C69" s="208" t="s">
        <v>49</v>
      </c>
      <c r="D69" s="208">
        <v>5042</v>
      </c>
      <c r="E69" s="208">
        <v>24.156611672001972</v>
      </c>
      <c r="F69" s="208">
        <v>786</v>
      </c>
      <c r="G69" s="208">
        <v>0.38167938931297707</v>
      </c>
      <c r="H69" s="208">
        <v>4175</v>
      </c>
      <c r="I69" s="208">
        <v>28.694610778443113</v>
      </c>
      <c r="J69" s="208">
        <v>15.84357992340254</v>
      </c>
      <c r="K69" s="208">
        <v>20.824468085106382</v>
      </c>
    </row>
    <row r="70" spans="1:11" x14ac:dyDescent="0.25">
      <c r="A70" s="208">
        <v>68</v>
      </c>
      <c r="B70" s="208">
        <v>57</v>
      </c>
      <c r="C70" s="208" t="s">
        <v>79</v>
      </c>
      <c r="D70" s="208">
        <v>13403</v>
      </c>
      <c r="E70" s="208">
        <v>83.678223927641497</v>
      </c>
      <c r="F70" s="208">
        <v>2002</v>
      </c>
      <c r="G70" s="208">
        <v>30.469530469530469</v>
      </c>
      <c r="H70" s="208">
        <v>10795</v>
      </c>
      <c r="I70" s="208">
        <v>49.66188050023159</v>
      </c>
      <c r="J70" s="208">
        <v>15.644291630850981</v>
      </c>
      <c r="K70" s="208">
        <v>20.392616466451802</v>
      </c>
    </row>
    <row r="71" spans="1:11" x14ac:dyDescent="0.25">
      <c r="A71" s="208">
        <v>69</v>
      </c>
      <c r="B71" s="208">
        <v>71</v>
      </c>
      <c r="C71" s="208" t="s">
        <v>94</v>
      </c>
      <c r="D71" s="208">
        <v>7320</v>
      </c>
      <c r="E71" s="208">
        <v>56.577540106951872</v>
      </c>
      <c r="F71" s="208">
        <v>1086</v>
      </c>
      <c r="G71" s="208">
        <v>36.372007366482507</v>
      </c>
      <c r="H71" s="208">
        <v>5875</v>
      </c>
      <c r="I71" s="208">
        <v>42.0936170212766</v>
      </c>
      <c r="J71" s="208">
        <v>15.601206723171959</v>
      </c>
      <c r="K71" s="208">
        <v>16.882482286831173</v>
      </c>
    </row>
    <row r="72" spans="1:11" x14ac:dyDescent="0.25">
      <c r="A72" s="208">
        <v>70</v>
      </c>
      <c r="B72" s="208">
        <v>70</v>
      </c>
      <c r="C72" s="208" t="s">
        <v>77</v>
      </c>
      <c r="D72" s="208">
        <v>13348</v>
      </c>
      <c r="E72" s="208">
        <v>76.304319112402581</v>
      </c>
      <c r="F72" s="208">
        <v>1921</v>
      </c>
      <c r="G72" s="208">
        <v>38.261322228006243</v>
      </c>
      <c r="H72" s="208">
        <v>10472</v>
      </c>
      <c r="I72" s="208">
        <v>44.642857142857146</v>
      </c>
      <c r="J72" s="208">
        <v>15.500685871056241</v>
      </c>
      <c r="K72" s="208">
        <v>16.98410425318631</v>
      </c>
    </row>
    <row r="73" spans="1:11" x14ac:dyDescent="0.25">
      <c r="A73" s="208">
        <v>71</v>
      </c>
      <c r="B73" s="208">
        <v>85</v>
      </c>
      <c r="C73" s="208" t="s">
        <v>68</v>
      </c>
      <c r="D73" s="208">
        <v>731</v>
      </c>
      <c r="E73" s="208">
        <v>75.299760191846516</v>
      </c>
      <c r="F73" s="208">
        <v>125</v>
      </c>
      <c r="G73" s="208">
        <v>23.200000000000003</v>
      </c>
      <c r="H73" s="208">
        <v>687</v>
      </c>
      <c r="I73" s="208">
        <v>71.470160116448326</v>
      </c>
      <c r="J73" s="208">
        <v>15.39408866995074</v>
      </c>
      <c r="K73" s="208">
        <v>0</v>
      </c>
    </row>
    <row r="74" spans="1:11" x14ac:dyDescent="0.25">
      <c r="A74" s="208">
        <v>72</v>
      </c>
      <c r="B74" s="208">
        <v>49</v>
      </c>
      <c r="C74" s="208" t="s">
        <v>38</v>
      </c>
      <c r="D74" s="208">
        <v>5759</v>
      </c>
      <c r="E74" s="208">
        <v>38.570741097208852</v>
      </c>
      <c r="F74" s="208">
        <v>836</v>
      </c>
      <c r="G74" s="208">
        <v>-4.4258373205741632</v>
      </c>
      <c r="H74" s="208">
        <v>4603</v>
      </c>
      <c r="I74" s="208">
        <v>32.935042363675862</v>
      </c>
      <c r="J74" s="208">
        <v>15.370472513329656</v>
      </c>
      <c r="K74" s="208">
        <v>22.045454545454547</v>
      </c>
    </row>
    <row r="75" spans="1:11" x14ac:dyDescent="0.25">
      <c r="A75" s="208">
        <v>73</v>
      </c>
      <c r="B75" s="208">
        <v>61</v>
      </c>
      <c r="C75" s="208" t="s">
        <v>84</v>
      </c>
      <c r="D75" s="208">
        <v>4249</v>
      </c>
      <c r="E75" s="208">
        <v>74.927953890489917</v>
      </c>
      <c r="F75" s="208">
        <v>532</v>
      </c>
      <c r="G75" s="208">
        <v>18.796992481203006</v>
      </c>
      <c r="H75" s="208">
        <v>3027</v>
      </c>
      <c r="I75" s="208">
        <v>40.70036339610175</v>
      </c>
      <c r="J75" s="208">
        <v>14.948019106490587</v>
      </c>
      <c r="K75" s="208">
        <v>19.398293668612482</v>
      </c>
    </row>
    <row r="76" spans="1:11" x14ac:dyDescent="0.25">
      <c r="A76" s="208">
        <v>74</v>
      </c>
      <c r="B76" s="208">
        <v>55</v>
      </c>
      <c r="C76" s="208" t="s">
        <v>35</v>
      </c>
      <c r="D76" s="208">
        <v>4564</v>
      </c>
      <c r="E76" s="208">
        <v>63.408521303258148</v>
      </c>
      <c r="F76" s="208">
        <v>652</v>
      </c>
      <c r="G76" s="208">
        <v>21.012269938650306</v>
      </c>
      <c r="H76" s="208">
        <v>3724</v>
      </c>
      <c r="I76" s="208">
        <v>47.287862513426418</v>
      </c>
      <c r="J76" s="208">
        <v>14.899451553930529</v>
      </c>
      <c r="K76" s="208">
        <v>20.782889426957222</v>
      </c>
    </row>
    <row r="77" spans="1:11" x14ac:dyDescent="0.25">
      <c r="A77" s="208">
        <v>75</v>
      </c>
      <c r="B77" s="208">
        <v>62</v>
      </c>
      <c r="C77" s="208" t="s">
        <v>54</v>
      </c>
      <c r="D77" s="208">
        <v>2851</v>
      </c>
      <c r="E77" s="208">
        <v>76.861042183622828</v>
      </c>
      <c r="F77" s="208">
        <v>398</v>
      </c>
      <c r="G77" s="208">
        <v>29.899497487437188</v>
      </c>
      <c r="H77" s="208">
        <v>2274</v>
      </c>
      <c r="I77" s="208">
        <v>48.284960422163586</v>
      </c>
      <c r="J77" s="208">
        <v>14.895209580838323</v>
      </c>
      <c r="K77" s="208">
        <v>19.175257731958766</v>
      </c>
    </row>
    <row r="78" spans="1:11" x14ac:dyDescent="0.25">
      <c r="A78" s="208">
        <v>76</v>
      </c>
      <c r="B78" s="208">
        <v>77</v>
      </c>
      <c r="C78" s="208" t="s">
        <v>74</v>
      </c>
      <c r="D78" s="208">
        <v>18997</v>
      </c>
      <c r="E78" s="208">
        <v>67.655105462889424</v>
      </c>
      <c r="F78" s="208">
        <v>2513</v>
      </c>
      <c r="G78" s="208">
        <v>40.350179068842024</v>
      </c>
      <c r="H78" s="208">
        <v>14911</v>
      </c>
      <c r="I78" s="208">
        <v>40.976460331299045</v>
      </c>
      <c r="J78" s="208">
        <v>14.422635445362719</v>
      </c>
      <c r="K78" s="208">
        <v>14.553398058252426</v>
      </c>
    </row>
    <row r="79" spans="1:11" x14ac:dyDescent="0.25">
      <c r="A79" s="208">
        <v>77</v>
      </c>
      <c r="B79" s="208">
        <v>29</v>
      </c>
      <c r="C79" s="208" t="s">
        <v>83</v>
      </c>
      <c r="D79" s="208">
        <v>19488</v>
      </c>
      <c r="E79" s="208">
        <v>780.61455038409395</v>
      </c>
      <c r="F79" s="208">
        <v>2285</v>
      </c>
      <c r="G79" s="208">
        <v>74.354485776805262</v>
      </c>
      <c r="H79" s="208">
        <v>13964</v>
      </c>
      <c r="I79" s="208">
        <v>89.215124606130047</v>
      </c>
      <c r="J79" s="208">
        <v>14.062403840236323</v>
      </c>
      <c r="K79" s="208">
        <v>28.011472275334608</v>
      </c>
    </row>
    <row r="80" spans="1:11" x14ac:dyDescent="0.25">
      <c r="A80" s="208">
        <v>78</v>
      </c>
      <c r="B80" s="208">
        <v>66</v>
      </c>
      <c r="C80" s="208" t="s">
        <v>70</v>
      </c>
      <c r="D80" s="208">
        <v>3567</v>
      </c>
      <c r="E80" s="208">
        <v>67.937853107344637</v>
      </c>
      <c r="F80" s="208">
        <v>461</v>
      </c>
      <c r="G80" s="208">
        <v>28.633405639913235</v>
      </c>
      <c r="H80" s="208">
        <v>3162</v>
      </c>
      <c r="I80" s="208">
        <v>52.498418722327642</v>
      </c>
      <c r="J80" s="208">
        <v>12.724261661606404</v>
      </c>
      <c r="K80" s="208">
        <v>17.968323320589839</v>
      </c>
    </row>
    <row r="81" spans="1:11" x14ac:dyDescent="0.25">
      <c r="A81" s="208">
        <v>79</v>
      </c>
      <c r="B81" s="208">
        <v>68</v>
      </c>
      <c r="C81" s="208" t="s">
        <v>76</v>
      </c>
      <c r="D81" s="208">
        <v>8563</v>
      </c>
      <c r="E81" s="208">
        <v>49.728973596782652</v>
      </c>
      <c r="F81" s="208">
        <v>1019</v>
      </c>
      <c r="G81" s="208">
        <v>11.383709519136408</v>
      </c>
      <c r="H81" s="208">
        <v>7287</v>
      </c>
      <c r="I81" s="208">
        <v>41.786743515850148</v>
      </c>
      <c r="J81" s="208">
        <v>12.268239826631351</v>
      </c>
      <c r="K81" s="208">
        <v>17.551020408163264</v>
      </c>
    </row>
    <row r="82" spans="1:11" x14ac:dyDescent="0.25">
      <c r="A82" s="208">
        <v>80</v>
      </c>
      <c r="B82" s="208">
        <v>75</v>
      </c>
      <c r="C82" s="208" t="s">
        <v>93</v>
      </c>
      <c r="D82" s="208">
        <v>4997</v>
      </c>
      <c r="E82" s="208">
        <v>70.546075085324233</v>
      </c>
      <c r="F82" s="208">
        <v>575</v>
      </c>
      <c r="G82" s="208">
        <v>27.478260869565219</v>
      </c>
      <c r="H82" s="208">
        <v>4133</v>
      </c>
      <c r="I82" s="208">
        <v>42.850229857246553</v>
      </c>
      <c r="J82" s="208">
        <v>12.213254035683942</v>
      </c>
      <c r="K82" s="208">
        <v>15.005397625044981</v>
      </c>
    </row>
    <row r="83" spans="1:11" x14ac:dyDescent="0.25">
      <c r="A83" s="208">
        <v>81</v>
      </c>
      <c r="B83" s="208">
        <v>78</v>
      </c>
      <c r="C83" s="208" t="s">
        <v>95</v>
      </c>
      <c r="D83" s="208">
        <v>54707</v>
      </c>
      <c r="E83" s="208">
        <v>132.00593723494487</v>
      </c>
      <c r="F83" s="208">
        <v>6043</v>
      </c>
      <c r="G83" s="208">
        <v>51.216283302995201</v>
      </c>
      <c r="H83" s="208">
        <v>44266</v>
      </c>
      <c r="I83" s="208">
        <v>58.331450774861068</v>
      </c>
      <c r="J83" s="208">
        <v>12.011767278220596</v>
      </c>
      <c r="K83" s="208">
        <v>13.780208479409154</v>
      </c>
    </row>
    <row r="84" spans="1:11" x14ac:dyDescent="0.25">
      <c r="A84" s="208">
        <v>82</v>
      </c>
      <c r="B84" s="208">
        <v>63</v>
      </c>
      <c r="C84" s="208" t="s">
        <v>29</v>
      </c>
      <c r="D84" s="208">
        <v>3699</v>
      </c>
      <c r="E84" s="208">
        <v>61.881838074398253</v>
      </c>
      <c r="F84" s="208">
        <v>419</v>
      </c>
      <c r="G84" s="208">
        <v>3.3412887828162292</v>
      </c>
      <c r="H84" s="208">
        <v>3150</v>
      </c>
      <c r="I84" s="208">
        <v>44.603174603174608</v>
      </c>
      <c r="J84" s="208">
        <v>11.739983188568226</v>
      </c>
      <c r="K84" s="208">
        <v>18.837209302325579</v>
      </c>
    </row>
    <row r="85" spans="1:11" x14ac:dyDescent="0.25">
      <c r="A85" s="208">
        <v>83</v>
      </c>
      <c r="B85" s="208">
        <v>60</v>
      </c>
      <c r="C85" s="208" t="s">
        <v>85</v>
      </c>
      <c r="D85" s="208">
        <v>11719</v>
      </c>
      <c r="E85" s="208">
        <v>130.64357409958669</v>
      </c>
      <c r="F85" s="208">
        <v>1218</v>
      </c>
      <c r="G85" s="208">
        <v>23.316912972085387</v>
      </c>
      <c r="H85" s="208">
        <v>9199</v>
      </c>
      <c r="I85" s="208">
        <v>59.212957930209811</v>
      </c>
      <c r="J85" s="208">
        <v>11.692425842373044</v>
      </c>
      <c r="K85" s="208">
        <v>19.931711481007255</v>
      </c>
    </row>
    <row r="86" spans="1:11" x14ac:dyDescent="0.25">
      <c r="A86" s="208">
        <v>84</v>
      </c>
      <c r="B86" s="208">
        <v>79</v>
      </c>
      <c r="C86" s="208" t="s">
        <v>52</v>
      </c>
      <c r="D86" s="208">
        <v>7402</v>
      </c>
      <c r="E86" s="208">
        <v>142.8477690288714</v>
      </c>
      <c r="F86" s="208">
        <v>718</v>
      </c>
      <c r="G86" s="208">
        <v>51.114206128133709</v>
      </c>
      <c r="H86" s="208">
        <v>5948</v>
      </c>
      <c r="I86" s="208">
        <v>59.767989240080702</v>
      </c>
      <c r="J86" s="208">
        <v>10.77107710771077</v>
      </c>
      <c r="K86" s="208">
        <v>12.791545189504372</v>
      </c>
    </row>
    <row r="87" spans="1:11" x14ac:dyDescent="0.25">
      <c r="A87" s="208">
        <v>85</v>
      </c>
      <c r="B87" s="208">
        <v>22</v>
      </c>
      <c r="C87" s="208" t="s">
        <v>18</v>
      </c>
      <c r="D87" s="208">
        <v>534</v>
      </c>
      <c r="E87" s="208">
        <v>88.692579505300344</v>
      </c>
      <c r="F87" s="208">
        <v>105</v>
      </c>
      <c r="G87" s="208">
        <v>21.904761904761905</v>
      </c>
      <c r="H87" s="208">
        <v>385</v>
      </c>
      <c r="I87" s="208">
        <v>49.350649350649348</v>
      </c>
      <c r="J87" s="208">
        <v>0</v>
      </c>
      <c r="K87" s="208">
        <v>29.602888086642597</v>
      </c>
    </row>
    <row r="89" spans="1:11" x14ac:dyDescent="0.25">
      <c r="A89" t="s">
        <v>106</v>
      </c>
      <c r="B89" t="s">
        <v>107</v>
      </c>
      <c r="C89" t="s">
        <v>108</v>
      </c>
      <c r="D89" t="s">
        <v>216</v>
      </c>
      <c r="E89" t="s">
        <v>217</v>
      </c>
      <c r="F89" t="s">
        <v>218</v>
      </c>
      <c r="G89" t="s">
        <v>219</v>
      </c>
      <c r="H89" t="s">
        <v>220</v>
      </c>
      <c r="I89" t="s">
        <v>221</v>
      </c>
      <c r="J89" t="s">
        <v>222</v>
      </c>
      <c r="K89" t="s">
        <v>223</v>
      </c>
    </row>
    <row r="90" spans="1:11" x14ac:dyDescent="0.25">
      <c r="A90" s="208">
        <v>1</v>
      </c>
      <c r="B90" s="208">
        <v>1</v>
      </c>
      <c r="C90" s="208" t="s">
        <v>99</v>
      </c>
      <c r="D90" s="208">
        <v>51004</v>
      </c>
      <c r="E90" s="208">
        <v>52.903438558623371</v>
      </c>
      <c r="F90" s="208">
        <v>11841</v>
      </c>
      <c r="G90" s="208">
        <v>31.129568106312295</v>
      </c>
      <c r="H90" s="208">
        <v>36085</v>
      </c>
      <c r="I90" s="208">
        <v>63.73990380252291</v>
      </c>
      <c r="J90" s="208">
        <v>24.706839711221466</v>
      </c>
      <c r="K90" s="208">
        <v>29.06527616840479</v>
      </c>
    </row>
    <row r="91" spans="1:11" x14ac:dyDescent="0.25">
      <c r="A91" s="208">
        <v>2</v>
      </c>
      <c r="B91" s="208">
        <v>5</v>
      </c>
      <c r="C91" s="208" t="s">
        <v>98</v>
      </c>
      <c r="D91" s="208">
        <v>14526</v>
      </c>
      <c r="E91" s="208">
        <v>68.593314763231191</v>
      </c>
      <c r="F91" s="208">
        <v>3107</v>
      </c>
      <c r="G91" s="208">
        <v>90.26331904470301</v>
      </c>
      <c r="H91" s="208">
        <v>10201</v>
      </c>
      <c r="I91" s="208">
        <v>0</v>
      </c>
      <c r="J91" s="208">
        <v>23.346859032161106</v>
      </c>
      <c r="K91" s="208">
        <v>21.279645556424288</v>
      </c>
    </row>
    <row r="92" spans="1:11" x14ac:dyDescent="0.25">
      <c r="A92" s="208">
        <v>3</v>
      </c>
      <c r="B92" s="208">
        <v>3</v>
      </c>
      <c r="C92" s="208" t="s">
        <v>100</v>
      </c>
      <c r="D92" s="208">
        <v>109178</v>
      </c>
      <c r="E92" s="208">
        <v>56.493943954705081</v>
      </c>
      <c r="F92" s="208">
        <v>23513</v>
      </c>
      <c r="G92" s="208">
        <v>44.189611823143437</v>
      </c>
      <c r="H92" s="208">
        <v>79396</v>
      </c>
      <c r="I92" s="208">
        <v>64.517198508081236</v>
      </c>
      <c r="J92" s="208">
        <v>22.848341738817791</v>
      </c>
      <c r="K92" s="208">
        <v>25.255935694704725</v>
      </c>
    </row>
    <row r="93" spans="1:11" x14ac:dyDescent="0.25">
      <c r="A93" s="208">
        <v>4</v>
      </c>
      <c r="B93" s="208">
        <v>2</v>
      </c>
      <c r="C93" s="208" t="s">
        <v>104</v>
      </c>
      <c r="D93" s="208">
        <v>21957</v>
      </c>
      <c r="E93" s="208">
        <v>59.919883466860888</v>
      </c>
      <c r="F93" s="208">
        <v>4352</v>
      </c>
      <c r="G93" s="208">
        <v>28.567208271787297</v>
      </c>
      <c r="H93" s="208">
        <v>16812</v>
      </c>
      <c r="I93" s="208">
        <v>79.865197389536746</v>
      </c>
      <c r="J93" s="208">
        <v>20.563220563220565</v>
      </c>
      <c r="K93" s="208">
        <v>26.586553565818409</v>
      </c>
    </row>
    <row r="94" spans="1:11" x14ac:dyDescent="0.25">
      <c r="A94" s="208">
        <v>5</v>
      </c>
      <c r="B94" s="208">
        <v>4</v>
      </c>
      <c r="C94" s="208" t="s">
        <v>101</v>
      </c>
      <c r="D94" s="208">
        <v>75549</v>
      </c>
      <c r="E94" s="208">
        <v>67.782268810517905</v>
      </c>
      <c r="F94" s="208">
        <v>13848</v>
      </c>
      <c r="G94" s="208">
        <v>34.251090644692198</v>
      </c>
      <c r="H94" s="208">
        <v>56739</v>
      </c>
      <c r="I94" s="208">
        <v>82.176914432493177</v>
      </c>
      <c r="J94" s="208">
        <v>19.618343321008116</v>
      </c>
      <c r="K94" s="208">
        <v>24.879401833092139</v>
      </c>
    </row>
    <row r="95" spans="1:11" x14ac:dyDescent="0.25">
      <c r="A95" s="208">
        <v>6</v>
      </c>
      <c r="B95" s="208">
        <v>6</v>
      </c>
      <c r="C95" s="208" t="s">
        <v>102</v>
      </c>
      <c r="D95" s="208">
        <v>58698</v>
      </c>
      <c r="E95" s="208">
        <v>124.48370812299221</v>
      </c>
      <c r="F95" s="208">
        <v>8668</v>
      </c>
      <c r="G95" s="208">
        <v>68.90101325019485</v>
      </c>
      <c r="H95" s="208">
        <v>43554</v>
      </c>
      <c r="I95" s="208">
        <v>129.36436884512085</v>
      </c>
      <c r="J95" s="208">
        <v>16.59836850369576</v>
      </c>
      <c r="K95" s="208">
        <v>21.276066498072218</v>
      </c>
    </row>
    <row r="96" spans="1:11" x14ac:dyDescent="0.25">
      <c r="A96" s="208">
        <v>7</v>
      </c>
      <c r="B96" s="208">
        <v>7</v>
      </c>
      <c r="C96" s="208" t="s">
        <v>105</v>
      </c>
      <c r="D96" s="208">
        <v>123002</v>
      </c>
      <c r="E96" s="208">
        <v>92.352922778594433</v>
      </c>
      <c r="F96" s="208">
        <v>18536</v>
      </c>
      <c r="G96" s="208">
        <v>62.027972027972019</v>
      </c>
      <c r="H96" s="208">
        <v>95167</v>
      </c>
      <c r="I96" s="208">
        <v>101.16470787181872</v>
      </c>
      <c r="J96" s="208">
        <v>16.302120436575994</v>
      </c>
      <c r="K96" s="208">
        <v>19.473003336283789</v>
      </c>
    </row>
    <row r="97" spans="1:11" x14ac:dyDescent="0.25">
      <c r="A97" s="208">
        <v>8</v>
      </c>
      <c r="B97" s="208">
        <v>8</v>
      </c>
      <c r="C97" s="208" t="s">
        <v>103</v>
      </c>
      <c r="D97" s="208">
        <v>45393</v>
      </c>
      <c r="E97" s="208">
        <v>68.584267993760676</v>
      </c>
      <c r="F97" s="208">
        <v>6644</v>
      </c>
      <c r="G97" s="208">
        <v>41.241496598639458</v>
      </c>
      <c r="H97" s="208">
        <v>36028</v>
      </c>
      <c r="I97" s="208">
        <v>0</v>
      </c>
      <c r="J97" s="208">
        <v>15.569928758905135</v>
      </c>
      <c r="K97" s="208">
        <v>18.977689918102232</v>
      </c>
    </row>
    <row r="99" spans="1:11" x14ac:dyDescent="0.25">
      <c r="A99" s="208" t="s">
        <v>106</v>
      </c>
      <c r="B99" s="208" t="s">
        <v>107</v>
      </c>
      <c r="C99" s="208" t="s">
        <v>108</v>
      </c>
      <c r="D99" s="208" t="s">
        <v>224</v>
      </c>
      <c r="E99" s="208" t="s">
        <v>225</v>
      </c>
      <c r="F99" s="208" t="s">
        <v>226</v>
      </c>
      <c r="G99" s="208" t="s">
        <v>227</v>
      </c>
      <c r="H99" s="208" t="s">
        <v>228</v>
      </c>
      <c r="I99" s="208" t="s">
        <v>229</v>
      </c>
      <c r="J99" s="208" t="s">
        <v>230</v>
      </c>
      <c r="K99" s="208" t="s">
        <v>231</v>
      </c>
    </row>
    <row r="100" spans="1:11" x14ac:dyDescent="0.25">
      <c r="A100" s="208">
        <v>1</v>
      </c>
      <c r="B100" s="208">
        <v>6</v>
      </c>
      <c r="C100" s="208" t="s">
        <v>82</v>
      </c>
      <c r="D100" s="208">
        <v>2473</v>
      </c>
      <c r="E100" s="208">
        <v>90.965250965250959</v>
      </c>
      <c r="F100" s="208">
        <v>738</v>
      </c>
      <c r="G100" s="208">
        <v>62.197802197802197</v>
      </c>
      <c r="H100" s="208">
        <v>1472</v>
      </c>
      <c r="I100" s="208">
        <v>-50.554249244205572</v>
      </c>
      <c r="J100" s="208">
        <v>33.393665158371036</v>
      </c>
      <c r="K100" s="208">
        <v>20.306296086216676</v>
      </c>
    </row>
    <row r="101" spans="1:11" x14ac:dyDescent="0.25">
      <c r="A101" s="208">
        <v>2</v>
      </c>
      <c r="B101" s="208">
        <v>3</v>
      </c>
      <c r="C101" s="208" t="s">
        <v>61</v>
      </c>
      <c r="D101" s="208">
        <v>157</v>
      </c>
      <c r="E101" s="208">
        <v>23.622047244094489</v>
      </c>
      <c r="F101" s="208">
        <v>32</v>
      </c>
      <c r="G101" s="208">
        <v>0</v>
      </c>
      <c r="H101" s="208">
        <v>111</v>
      </c>
      <c r="I101" s="208">
        <v>23.333333333333332</v>
      </c>
      <c r="J101" s="208">
        <v>22.377622377622377</v>
      </c>
      <c r="K101" s="208">
        <v>21.588841722255914</v>
      </c>
    </row>
    <row r="102" spans="1:11" x14ac:dyDescent="0.25">
      <c r="A102" s="208">
        <v>3</v>
      </c>
      <c r="B102" s="208">
        <v>8</v>
      </c>
      <c r="C102" s="208" t="s">
        <v>71</v>
      </c>
      <c r="D102" s="208">
        <v>2960</v>
      </c>
      <c r="E102" s="208">
        <v>63.445610160132524</v>
      </c>
      <c r="F102" s="208">
        <v>582</v>
      </c>
      <c r="G102" s="208">
        <v>69.679300291545189</v>
      </c>
      <c r="H102" s="208">
        <v>2080</v>
      </c>
      <c r="I102" s="208">
        <v>52.269399707174237</v>
      </c>
      <c r="J102" s="208">
        <v>21.863260706235913</v>
      </c>
      <c r="K102" s="208">
        <v>20.070216500877706</v>
      </c>
    </row>
    <row r="103" spans="1:11" x14ac:dyDescent="0.25">
      <c r="A103" s="208">
        <v>4</v>
      </c>
      <c r="B103" s="208">
        <v>2</v>
      </c>
      <c r="C103" s="208" t="s">
        <v>58</v>
      </c>
      <c r="D103" s="208">
        <v>2863</v>
      </c>
      <c r="E103" s="208">
        <v>98.543689320388353</v>
      </c>
      <c r="F103" s="208">
        <v>560</v>
      </c>
      <c r="G103" s="208">
        <v>55.124653739612185</v>
      </c>
      <c r="H103" s="208">
        <v>2020</v>
      </c>
      <c r="I103" s="208">
        <v>47.87701317715959</v>
      </c>
      <c r="J103" s="208">
        <v>21.705426356589147</v>
      </c>
      <c r="K103" s="208">
        <v>25.017325017325014</v>
      </c>
    </row>
    <row r="104" spans="1:11" x14ac:dyDescent="0.25">
      <c r="A104" s="208">
        <v>5</v>
      </c>
      <c r="B104" s="208">
        <v>7</v>
      </c>
      <c r="C104" s="208" t="s">
        <v>46</v>
      </c>
      <c r="D104" s="208">
        <v>5740</v>
      </c>
      <c r="E104" s="208">
        <v>43.571785892946473</v>
      </c>
      <c r="F104" s="208">
        <v>1053</v>
      </c>
      <c r="G104" s="208">
        <v>47.067039106145252</v>
      </c>
      <c r="H104" s="208">
        <v>4401</v>
      </c>
      <c r="I104" s="208">
        <v>56.619217081850536</v>
      </c>
      <c r="J104" s="208">
        <v>19.306930693069308</v>
      </c>
      <c r="K104" s="208">
        <v>20.306296086216676</v>
      </c>
    </row>
    <row r="105" spans="1:11" x14ac:dyDescent="0.25">
      <c r="A105" s="208">
        <v>6</v>
      </c>
      <c r="B105" s="208">
        <v>4</v>
      </c>
      <c r="C105" s="208" t="s">
        <v>73</v>
      </c>
      <c r="D105" s="208">
        <v>4962</v>
      </c>
      <c r="E105" s="208">
        <v>42.750287686996543</v>
      </c>
      <c r="F105" s="208">
        <v>858</v>
      </c>
      <c r="G105" s="208">
        <v>20.50561797752809</v>
      </c>
      <c r="H105" s="208">
        <v>3768</v>
      </c>
      <c r="I105" s="208">
        <v>45.707656612529</v>
      </c>
      <c r="J105" s="208">
        <v>18.547341115434502</v>
      </c>
      <c r="K105" s="208">
        <v>21.588841722255914</v>
      </c>
    </row>
    <row r="106" spans="1:11" x14ac:dyDescent="0.25">
      <c r="A106" s="208">
        <v>7</v>
      </c>
      <c r="B106" s="208">
        <v>10</v>
      </c>
      <c r="C106" s="208" t="s">
        <v>78</v>
      </c>
      <c r="D106" s="208">
        <v>3362</v>
      </c>
      <c r="E106" s="208">
        <v>49.555160142348754</v>
      </c>
      <c r="F106" s="208">
        <v>524</v>
      </c>
      <c r="G106" s="208">
        <v>45.152354570637122</v>
      </c>
      <c r="H106" s="208">
        <v>2588</v>
      </c>
      <c r="I106" s="208">
        <v>55.903614457831331</v>
      </c>
      <c r="J106" s="208">
        <v>16.838046272493575</v>
      </c>
      <c r="K106" s="208">
        <v>17.862444334487879</v>
      </c>
    </row>
    <row r="107" spans="1:11" x14ac:dyDescent="0.25">
      <c r="A107" s="208">
        <v>8</v>
      </c>
      <c r="B107" s="208">
        <v>5</v>
      </c>
      <c r="C107" s="208" t="s">
        <v>49</v>
      </c>
      <c r="D107" s="208">
        <v>5042</v>
      </c>
      <c r="E107" s="208">
        <v>24.156611672001972</v>
      </c>
      <c r="F107" s="208">
        <v>786</v>
      </c>
      <c r="G107" s="208">
        <v>0.38314176245210724</v>
      </c>
      <c r="H107" s="208">
        <v>4175</v>
      </c>
      <c r="I107" s="208">
        <v>48.57651245551601</v>
      </c>
      <c r="J107" s="208">
        <v>15.84357992340254</v>
      </c>
      <c r="K107" s="208">
        <v>20.824468085106382</v>
      </c>
    </row>
    <row r="108" spans="1:11" x14ac:dyDescent="0.25">
      <c r="A108" s="208">
        <v>9</v>
      </c>
      <c r="B108" s="208">
        <v>9</v>
      </c>
      <c r="C108" s="208" t="s">
        <v>84</v>
      </c>
      <c r="D108" s="208">
        <v>4249</v>
      </c>
      <c r="E108" s="208">
        <v>74.927953890489917</v>
      </c>
      <c r="F108" s="208">
        <v>532</v>
      </c>
      <c r="G108" s="208">
        <v>23.148148148148149</v>
      </c>
      <c r="H108" s="208">
        <v>3027</v>
      </c>
      <c r="I108" s="208">
        <v>100.99601593625498</v>
      </c>
      <c r="J108" s="208">
        <v>14.948019106490587</v>
      </c>
      <c r="K108" s="208">
        <v>19.398293668612482</v>
      </c>
    </row>
    <row r="109" spans="1:11" x14ac:dyDescent="0.25">
      <c r="A109" s="208">
        <v>10</v>
      </c>
      <c r="B109" s="208">
        <v>1</v>
      </c>
      <c r="C109" s="208" t="s">
        <v>83</v>
      </c>
      <c r="D109" s="208">
        <v>19488</v>
      </c>
      <c r="E109" s="208">
        <v>780.61455038409395</v>
      </c>
      <c r="F109" s="208">
        <v>2285</v>
      </c>
      <c r="G109" s="208">
        <v>289.93174061433444</v>
      </c>
      <c r="H109" s="208">
        <v>13964</v>
      </c>
      <c r="I109" s="208">
        <v>827.22443559096951</v>
      </c>
      <c r="J109" s="208">
        <v>14.062403840236323</v>
      </c>
      <c r="K109" s="208">
        <v>28.011472275334608</v>
      </c>
    </row>
    <row r="110" spans="1:11" x14ac:dyDescent="0.25">
      <c r="A110" s="208">
        <v>11</v>
      </c>
      <c r="B110" s="208">
        <v>11</v>
      </c>
      <c r="C110" s="208" t="s">
        <v>52</v>
      </c>
      <c r="D110" s="208">
        <v>7402</v>
      </c>
      <c r="E110" s="208">
        <v>142.8477690288714</v>
      </c>
      <c r="F110" s="208">
        <v>718</v>
      </c>
      <c r="G110" s="208">
        <v>104.55840455840455</v>
      </c>
      <c r="H110" s="208">
        <v>5948</v>
      </c>
      <c r="I110" s="208">
        <v>148.55829502716256</v>
      </c>
      <c r="J110" s="208">
        <v>10.77107710771077</v>
      </c>
      <c r="K110" s="208">
        <v>12.791545189504372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1"/>
  <sheetViews>
    <sheetView view="pageBreakPreview" topLeftCell="A17" zoomScale="85" zoomScaleNormal="60" zoomScaleSheetLayoutView="85" workbookViewId="0">
      <selection activeCell="I17" sqref="A1:L111"/>
    </sheetView>
  </sheetViews>
  <sheetFormatPr defaultRowHeight="15" x14ac:dyDescent="0.25"/>
  <cols>
    <col min="1" max="3" width="4.7109375" style="44" customWidth="1"/>
    <col min="4" max="4" width="45.7109375" customWidth="1"/>
    <col min="5" max="10" width="10.28515625" style="44" customWidth="1"/>
    <col min="11" max="12" width="10.28515625" style="107" customWidth="1"/>
  </cols>
  <sheetData>
    <row r="1" spans="1:12" s="1" customFormat="1" ht="45" customHeight="1" x14ac:dyDescent="0.25">
      <c r="A1" s="693" t="s">
        <v>234</v>
      </c>
      <c r="B1" s="693"/>
      <c r="C1" s="693"/>
      <c r="D1" s="693"/>
      <c r="E1" s="693"/>
      <c r="F1" s="693"/>
      <c r="G1" s="693"/>
      <c r="H1" s="693"/>
      <c r="I1" s="693"/>
      <c r="J1" s="693"/>
      <c r="K1" s="693"/>
      <c r="L1" s="693"/>
    </row>
    <row r="2" spans="1:12" s="5" customFormat="1" ht="35.1" customHeight="1" x14ac:dyDescent="0.25">
      <c r="A2" s="694" t="str">
        <f>ВСЕГО!A2</f>
        <v>декабрь 2020</v>
      </c>
      <c r="B2" s="694" t="str">
        <f>ВСЕГО!B2</f>
        <v>декабрь 2019</v>
      </c>
      <c r="C2" s="694" t="str">
        <f>ВСЕГО!C2</f>
        <v>ноябрь 2020</v>
      </c>
      <c r="D2" s="692"/>
      <c r="E2" s="692" t="s">
        <v>0</v>
      </c>
      <c r="F2" s="692"/>
      <c r="G2" s="692" t="s">
        <v>1</v>
      </c>
      <c r="H2" s="692"/>
      <c r="I2" s="692" t="s">
        <v>2</v>
      </c>
      <c r="J2" s="692"/>
      <c r="K2" s="697" t="s">
        <v>10</v>
      </c>
      <c r="L2" s="697"/>
    </row>
    <row r="3" spans="1:12" s="5" customFormat="1" ht="35.1" customHeight="1" x14ac:dyDescent="0.25">
      <c r="A3" s="694"/>
      <c r="B3" s="694"/>
      <c r="C3" s="694"/>
      <c r="D3" s="692"/>
      <c r="E3" s="692" t="s">
        <v>96</v>
      </c>
      <c r="F3" s="692"/>
      <c r="G3" s="692" t="s">
        <v>96</v>
      </c>
      <c r="H3" s="692"/>
      <c r="I3" s="692" t="s">
        <v>96</v>
      </c>
      <c r="J3" s="692"/>
      <c r="K3" s="697" t="s">
        <v>96</v>
      </c>
      <c r="L3" s="697"/>
    </row>
    <row r="4" spans="1:12" s="5" customFormat="1" ht="35.1" customHeight="1" thickBot="1" x14ac:dyDescent="0.3">
      <c r="A4" s="695"/>
      <c r="B4" s="695"/>
      <c r="C4" s="695"/>
      <c r="D4" s="696"/>
      <c r="E4" s="457" t="s">
        <v>3</v>
      </c>
      <c r="F4" s="457" t="s">
        <v>5</v>
      </c>
      <c r="G4" s="457" t="s">
        <v>3</v>
      </c>
      <c r="H4" s="457" t="s">
        <v>5</v>
      </c>
      <c r="I4" s="457" t="s">
        <v>3</v>
      </c>
      <c r="J4" s="458" t="s">
        <v>5</v>
      </c>
      <c r="K4" s="459" t="s">
        <v>6</v>
      </c>
      <c r="L4" s="459" t="s">
        <v>7</v>
      </c>
    </row>
    <row r="5" spans="1:12" s="23" customFormat="1" x14ac:dyDescent="0.25">
      <c r="A5" s="460">
        <f>OBLAST_SLOB!A2</f>
        <v>1</v>
      </c>
      <c r="B5" s="461">
        <f>OBLAST_SLOB!B2</f>
        <v>1</v>
      </c>
      <c r="C5" s="462">
        <v>1</v>
      </c>
      <c r="D5" s="463" t="str">
        <f>OBLAST_SLOB!C2</f>
        <v>Чеченская Республика</v>
      </c>
      <c r="E5" s="348">
        <f>OBLAST_SLOB!D2</f>
        <v>1497</v>
      </c>
      <c r="F5" s="435">
        <f>(E5-OBLAST_SLOB!E2)/OBLAST_SLOB!E2*100</f>
        <v>-17.3841059602649</v>
      </c>
      <c r="G5" s="349">
        <f>OBLAST_SLOB!F2</f>
        <v>1255</v>
      </c>
      <c r="H5" s="435">
        <f>(G5-OBLAST_SLOB!G2)/OBLAST_SLOB!G2*100</f>
        <v>-10.035842293906811</v>
      </c>
      <c r="I5" s="349">
        <f>OBLAST_SLOB!H2</f>
        <v>256</v>
      </c>
      <c r="J5" s="464">
        <f>(I5-OBLAST_SLOB!I2)/OBLAST_SLOB!I2*100</f>
        <v>-13.513513513513514</v>
      </c>
      <c r="K5" s="465">
        <f>OBLAST_SLOB!J2</f>
        <v>83.05757776307081</v>
      </c>
      <c r="L5" s="466">
        <f>OBLAST_SLOB!K2</f>
        <v>82.495564754583086</v>
      </c>
    </row>
    <row r="6" spans="1:12" s="23" customFormat="1" x14ac:dyDescent="0.25">
      <c r="A6" s="467">
        <f>OBLAST_SLOB!A3</f>
        <v>2</v>
      </c>
      <c r="B6" s="468">
        <f>OBLAST_SLOB!B3</f>
        <v>2</v>
      </c>
      <c r="C6" s="469">
        <v>2</v>
      </c>
      <c r="D6" s="470" t="str">
        <f>OBLAST_SLOB!C3</f>
        <v>Республика Дагестан</v>
      </c>
      <c r="E6" s="350">
        <f>OBLAST_SLOB!D3</f>
        <v>7255</v>
      </c>
      <c r="F6" s="437">
        <f>(E6-OBLAST_SLOB!E3)/OBLAST_SLOB!E3*100</f>
        <v>7.9934504316760941</v>
      </c>
      <c r="G6" s="308">
        <f>OBLAST_SLOB!F3</f>
        <v>5103</v>
      </c>
      <c r="H6" s="437">
        <f>(G6-OBLAST_SLOB!G3)/OBLAST_SLOB!G3*100</f>
        <v>4.1428571428571423</v>
      </c>
      <c r="I6" s="308">
        <f>OBLAST_SLOB!H3</f>
        <v>1989</v>
      </c>
      <c r="J6" s="471">
        <f>(I6-OBLAST_SLOB!I3)/OBLAST_SLOB!I3*100</f>
        <v>45.182481751824817</v>
      </c>
      <c r="K6" s="472">
        <f>OBLAST_SLOB!J3</f>
        <v>71.954314720812178</v>
      </c>
      <c r="L6" s="473">
        <f>OBLAST_SLOB!K3</f>
        <v>78.149920255183417</v>
      </c>
    </row>
    <row r="7" spans="1:12" s="23" customFormat="1" x14ac:dyDescent="0.25">
      <c r="A7" s="467">
        <f>OBLAST_SLOB!A4</f>
        <v>3</v>
      </c>
      <c r="B7" s="468">
        <f>OBLAST_SLOB!B4</f>
        <v>3</v>
      </c>
      <c r="C7" s="469">
        <v>3</v>
      </c>
      <c r="D7" s="470" t="str">
        <f>OBLAST_SLOB!C4</f>
        <v>Чукотский автономный округ</v>
      </c>
      <c r="E7" s="350">
        <f>OBLAST_SLOB!D4</f>
        <v>375</v>
      </c>
      <c r="F7" s="437">
        <f>(E7-OBLAST_SLOB!E4)/OBLAST_SLOB!E4*100</f>
        <v>6.5340909090909092</v>
      </c>
      <c r="G7" s="308">
        <f>OBLAST_SLOB!F4</f>
        <v>242</v>
      </c>
      <c r="H7" s="437">
        <f>(G7-OBLAST_SLOB!G4)/OBLAST_SLOB!G4*100</f>
        <v>2.5423728813559325</v>
      </c>
      <c r="I7" s="308">
        <f>OBLAST_SLOB!H4</f>
        <v>108</v>
      </c>
      <c r="J7" s="471">
        <f>(I7-OBLAST_SLOB!I4)/OBLAST_SLOB!I4*100</f>
        <v>9.0909090909090917</v>
      </c>
      <c r="K7" s="472">
        <f>OBLAST_SLOB!J4</f>
        <v>69.142857142857139</v>
      </c>
      <c r="L7" s="473">
        <f>OBLAST_SLOB!K4</f>
        <v>70.447761194029852</v>
      </c>
    </row>
    <row r="8" spans="1:12" s="23" customFormat="1" x14ac:dyDescent="0.25">
      <c r="A8" s="467">
        <f>OBLAST_SLOB!A5</f>
        <v>4</v>
      </c>
      <c r="B8" s="468">
        <f>OBLAST_SLOB!B5</f>
        <v>4</v>
      </c>
      <c r="C8" s="469">
        <v>4</v>
      </c>
      <c r="D8" s="470" t="str">
        <f>OBLAST_SLOB!C5</f>
        <v>Карачаево-Черкесская Республика</v>
      </c>
      <c r="E8" s="350">
        <f>OBLAST_SLOB!D5</f>
        <v>2777</v>
      </c>
      <c r="F8" s="437">
        <f>(E8-OBLAST_SLOB!E5)/OBLAST_SLOB!E5*100</f>
        <v>5.509118541033434</v>
      </c>
      <c r="G8" s="308">
        <f>OBLAST_SLOB!F5</f>
        <v>1860</v>
      </c>
      <c r="H8" s="437">
        <f>(G8-OBLAST_SLOB!G5)/OBLAST_SLOB!G5*100</f>
        <v>20.388349514563107</v>
      </c>
      <c r="I8" s="308">
        <f>OBLAST_SLOB!H5</f>
        <v>844</v>
      </c>
      <c r="J8" s="471">
        <f>(I8-OBLAST_SLOB!I5)/OBLAST_SLOB!I5*100</f>
        <v>5.3682896379525591</v>
      </c>
      <c r="K8" s="472">
        <f>OBLAST_SLOB!J5</f>
        <v>68.786982248520715</v>
      </c>
      <c r="L8" s="473">
        <f>OBLAST_SLOB!K5</f>
        <v>65.856777493606131</v>
      </c>
    </row>
    <row r="9" spans="1:12" s="23" customFormat="1" x14ac:dyDescent="0.25">
      <c r="A9" s="467">
        <f>OBLAST_SLOB!A6</f>
        <v>5</v>
      </c>
      <c r="B9" s="468">
        <f>OBLAST_SLOB!B6</f>
        <v>6</v>
      </c>
      <c r="C9" s="469">
        <v>7</v>
      </c>
      <c r="D9" s="470" t="str">
        <f>OBLAST_SLOB!C6</f>
        <v>Республика Саха (Якутия)</v>
      </c>
      <c r="E9" s="350">
        <f>OBLAST_SLOB!D6</f>
        <v>6472</v>
      </c>
      <c r="F9" s="437">
        <f>(E9-OBLAST_SLOB!E6)/OBLAST_SLOB!E6*100</f>
        <v>-0.64476512127724905</v>
      </c>
      <c r="G9" s="308">
        <f>OBLAST_SLOB!F6</f>
        <v>3847</v>
      </c>
      <c r="H9" s="437">
        <f>(G9-OBLAST_SLOB!G6)/OBLAST_SLOB!G6*100</f>
        <v>-4.4935451837140015</v>
      </c>
      <c r="I9" s="308">
        <f>OBLAST_SLOB!H6</f>
        <v>2340</v>
      </c>
      <c r="J9" s="471">
        <f>(I9-OBLAST_SLOB!I6)/OBLAST_SLOB!I6*100</f>
        <v>-4.3727012668573764</v>
      </c>
      <c r="K9" s="472">
        <f>OBLAST_SLOB!J6</f>
        <v>62.178761920155168</v>
      </c>
      <c r="L9" s="473">
        <f>OBLAST_SLOB!K6</f>
        <v>62.208494208494223</v>
      </c>
    </row>
    <row r="10" spans="1:12" s="23" customFormat="1" x14ac:dyDescent="0.25">
      <c r="A10" s="467">
        <f>OBLAST_SLOB!A7</f>
        <v>6</v>
      </c>
      <c r="B10" s="468">
        <f>OBLAST_SLOB!B7</f>
        <v>5</v>
      </c>
      <c r="C10" s="469">
        <v>6</v>
      </c>
      <c r="D10" s="470" t="str">
        <f>OBLAST_SLOB!C7</f>
        <v>Республика Калмыкия</v>
      </c>
      <c r="E10" s="350">
        <f>OBLAST_SLOB!D7</f>
        <v>1384</v>
      </c>
      <c r="F10" s="437">
        <f>(E10-OBLAST_SLOB!E7)/OBLAST_SLOB!E7*100</f>
        <v>17.88756388415673</v>
      </c>
      <c r="G10" s="308">
        <f>OBLAST_SLOB!F7</f>
        <v>788</v>
      </c>
      <c r="H10" s="437">
        <f>(G10-OBLAST_SLOB!G7)/OBLAST_SLOB!G7*100</f>
        <v>9.5966620305980541</v>
      </c>
      <c r="I10" s="308">
        <f>OBLAST_SLOB!H7</f>
        <v>504</v>
      </c>
      <c r="J10" s="471">
        <f>(I10-OBLAST_SLOB!I7)/OBLAST_SLOB!I7*100</f>
        <v>24.444444444444443</v>
      </c>
      <c r="K10" s="472">
        <f>OBLAST_SLOB!J7</f>
        <v>60.99071207430341</v>
      </c>
      <c r="L10" s="473">
        <f>OBLAST_SLOB!K7</f>
        <v>63.967971530249123</v>
      </c>
    </row>
    <row r="11" spans="1:12" s="23" customFormat="1" x14ac:dyDescent="0.25">
      <c r="A11" s="467">
        <f>OBLAST_SLOB!A8</f>
        <v>7</v>
      </c>
      <c r="B11" s="468">
        <f>OBLAST_SLOB!B8</f>
        <v>7</v>
      </c>
      <c r="C11" s="469">
        <v>9</v>
      </c>
      <c r="D11" s="470" t="str">
        <f>OBLAST_SLOB!C8</f>
        <v>Республика Алтай</v>
      </c>
      <c r="E11" s="350">
        <f>OBLAST_SLOB!D8</f>
        <v>2442</v>
      </c>
      <c r="F11" s="437">
        <f>(E11-OBLAST_SLOB!E8)/OBLAST_SLOB!E8*100</f>
        <v>20.711814137419672</v>
      </c>
      <c r="G11" s="308">
        <f>OBLAST_SLOB!F8</f>
        <v>1306</v>
      </c>
      <c r="H11" s="437">
        <f>(G11-OBLAST_SLOB!G8)/OBLAST_SLOB!G8*100</f>
        <v>5.6634304207119746</v>
      </c>
      <c r="I11" s="308">
        <f>OBLAST_SLOB!H8</f>
        <v>864</v>
      </c>
      <c r="J11" s="471">
        <f>(I11-OBLAST_SLOB!I8)/OBLAST_SLOB!I8*100</f>
        <v>12.062256809338521</v>
      </c>
      <c r="K11" s="472">
        <f>OBLAST_SLOB!J8</f>
        <v>60.184331797235018</v>
      </c>
      <c r="L11" s="473">
        <f>OBLAST_SLOB!K8</f>
        <v>61.584454409566511</v>
      </c>
    </row>
    <row r="12" spans="1:12" s="23" customFormat="1" x14ac:dyDescent="0.25">
      <c r="A12" s="467">
        <f>OBLAST_SLOB!A9</f>
        <v>8</v>
      </c>
      <c r="B12" s="468">
        <f>OBLAST_SLOB!B9</f>
        <v>16</v>
      </c>
      <c r="C12" s="469">
        <v>5</v>
      </c>
      <c r="D12" s="470" t="str">
        <f>OBLAST_SLOB!C9</f>
        <v>Республика Адыгея</v>
      </c>
      <c r="E12" s="350">
        <f>OBLAST_SLOB!D9</f>
        <v>2584</v>
      </c>
      <c r="F12" s="437">
        <f>(E12-OBLAST_SLOB!E9)/OBLAST_SLOB!E9*100</f>
        <v>-8.2712105076322331</v>
      </c>
      <c r="G12" s="308">
        <f>OBLAST_SLOB!F9</f>
        <v>1639</v>
      </c>
      <c r="H12" s="437">
        <f>(G12-OBLAST_SLOB!G9)/OBLAST_SLOB!G9*100</f>
        <v>14.21602787456446</v>
      </c>
      <c r="I12" s="308">
        <f>OBLAST_SLOB!H9</f>
        <v>1104</v>
      </c>
      <c r="J12" s="471">
        <f>(I12-OBLAST_SLOB!I9)/OBLAST_SLOB!I9*100</f>
        <v>3.081232492997199</v>
      </c>
      <c r="K12" s="472">
        <f>OBLAST_SLOB!J9</f>
        <v>59.752096244987243</v>
      </c>
      <c r="L12" s="473">
        <f>OBLAST_SLOB!K9</f>
        <v>57.262569832402242</v>
      </c>
    </row>
    <row r="13" spans="1:12" s="23" customFormat="1" x14ac:dyDescent="0.25">
      <c r="A13" s="467">
        <f>OBLAST_SLOB!A10</f>
        <v>9</v>
      </c>
      <c r="B13" s="468">
        <f>OBLAST_SLOB!B10</f>
        <v>11</v>
      </c>
      <c r="C13" s="469">
        <v>8</v>
      </c>
      <c r="D13" s="470" t="str">
        <f>OBLAST_SLOB!C10</f>
        <v>Республика Мордовия</v>
      </c>
      <c r="E13" s="350">
        <f>OBLAST_SLOB!D10</f>
        <v>4407</v>
      </c>
      <c r="F13" s="437">
        <f>(E13-OBLAST_SLOB!E10)/OBLAST_SLOB!E10*100</f>
        <v>11.994917407878019</v>
      </c>
      <c r="G13" s="308">
        <f>OBLAST_SLOB!F10</f>
        <v>2477</v>
      </c>
      <c r="H13" s="437">
        <f>(G13-OBLAST_SLOB!G10)/OBLAST_SLOB!G10*100</f>
        <v>16.729500471253534</v>
      </c>
      <c r="I13" s="308">
        <f>OBLAST_SLOB!H10</f>
        <v>1748</v>
      </c>
      <c r="J13" s="471">
        <f>(I13-OBLAST_SLOB!I10)/OBLAST_SLOB!I10*100</f>
        <v>16.611074049366245</v>
      </c>
      <c r="K13" s="472">
        <f>OBLAST_SLOB!J10</f>
        <v>58.627218934911241</v>
      </c>
      <c r="L13" s="473">
        <f>OBLAST_SLOB!K10</f>
        <v>58.602595967964653</v>
      </c>
    </row>
    <row r="14" spans="1:12" s="23" customFormat="1" x14ac:dyDescent="0.25">
      <c r="A14" s="467">
        <f>OBLAST_SLOB!A11</f>
        <v>10</v>
      </c>
      <c r="B14" s="468">
        <f>OBLAST_SLOB!B11</f>
        <v>19</v>
      </c>
      <c r="C14" s="469">
        <v>15</v>
      </c>
      <c r="D14" s="470" t="str">
        <f>OBLAST_SLOB!C11</f>
        <v>Кабардино-Балкарская Республика</v>
      </c>
      <c r="E14" s="350">
        <f>OBLAST_SLOB!D11</f>
        <v>4650</v>
      </c>
      <c r="F14" s="437">
        <f>(E14-OBLAST_SLOB!E11)/OBLAST_SLOB!E11*100</f>
        <v>0.15076459185871205</v>
      </c>
      <c r="G14" s="308">
        <f>OBLAST_SLOB!F11</f>
        <v>2527</v>
      </c>
      <c r="H14" s="437">
        <f>(G14-OBLAST_SLOB!G11)/OBLAST_SLOB!G11*100</f>
        <v>4.8982980489829808</v>
      </c>
      <c r="I14" s="308">
        <f>OBLAST_SLOB!H11</f>
        <v>1910</v>
      </c>
      <c r="J14" s="471">
        <f>(I14-OBLAST_SLOB!I11)/OBLAST_SLOB!I11*100</f>
        <v>-4.1164658634538149</v>
      </c>
      <c r="K14" s="472">
        <f>OBLAST_SLOB!J11</f>
        <v>56.95289610096912</v>
      </c>
      <c r="L14" s="473">
        <f>OBLAST_SLOB!K11</f>
        <v>54.737559645535107</v>
      </c>
    </row>
    <row r="15" spans="1:12" s="23" customFormat="1" x14ac:dyDescent="0.25">
      <c r="A15" s="467">
        <f>OBLAST_SLOB!A12</f>
        <v>11</v>
      </c>
      <c r="B15" s="468">
        <f>OBLAST_SLOB!B12</f>
        <v>9</v>
      </c>
      <c r="C15" s="469">
        <v>10</v>
      </c>
      <c r="D15" s="470" t="str">
        <f>OBLAST_SLOB!C12</f>
        <v>Республика Ингушетия</v>
      </c>
      <c r="E15" s="350">
        <f>OBLAST_SLOB!D12</f>
        <v>1125</v>
      </c>
      <c r="F15" s="437">
        <f>(E15-OBLAST_SLOB!E12)/OBLAST_SLOB!E12*100</f>
        <v>5.8325493885230477</v>
      </c>
      <c r="G15" s="308">
        <f>OBLAST_SLOB!F12</f>
        <v>566</v>
      </c>
      <c r="H15" s="437">
        <f>(G15-OBLAST_SLOB!G12)/OBLAST_SLOB!G12*100</f>
        <v>-1.048951048951049</v>
      </c>
      <c r="I15" s="308">
        <f>OBLAST_SLOB!H12</f>
        <v>446</v>
      </c>
      <c r="J15" s="471">
        <f>(I15-OBLAST_SLOB!I12)/OBLAST_SLOB!I12*100</f>
        <v>16.145833333333336</v>
      </c>
      <c r="K15" s="472">
        <f>OBLAST_SLOB!J12</f>
        <v>55.928853754940711</v>
      </c>
      <c r="L15" s="473">
        <f>OBLAST_SLOB!K12</f>
        <v>59.832635983263593</v>
      </c>
    </row>
    <row r="16" spans="1:12" s="23" customFormat="1" x14ac:dyDescent="0.25">
      <c r="A16" s="467">
        <f>OBLAST_SLOB!A13</f>
        <v>12</v>
      </c>
      <c r="B16" s="468">
        <f>OBLAST_SLOB!B13</f>
        <v>15</v>
      </c>
      <c r="C16" s="469">
        <v>12</v>
      </c>
      <c r="D16" s="470" t="str">
        <f>OBLAST_SLOB!C13</f>
        <v>Тамбовская область</v>
      </c>
      <c r="E16" s="350">
        <f>OBLAST_SLOB!D13</f>
        <v>6175</v>
      </c>
      <c r="F16" s="437">
        <f>(E16-OBLAST_SLOB!E13)/OBLAST_SLOB!E13*100</f>
        <v>7.860262008733625</v>
      </c>
      <c r="G16" s="308">
        <f>OBLAST_SLOB!F13</f>
        <v>3066</v>
      </c>
      <c r="H16" s="437">
        <f>(G16-OBLAST_SLOB!G13)/OBLAST_SLOB!G13*100</f>
        <v>5.9433310297166555</v>
      </c>
      <c r="I16" s="308">
        <f>OBLAST_SLOB!H13</f>
        <v>2457</v>
      </c>
      <c r="J16" s="471">
        <f>(I16-OBLAST_SLOB!I13)/OBLAST_SLOB!I13*100</f>
        <v>15.297982167996246</v>
      </c>
      <c r="K16" s="472">
        <f>OBLAST_SLOB!J13</f>
        <v>55.51330798479087</v>
      </c>
      <c r="L16" s="473">
        <f>OBLAST_SLOB!K13</f>
        <v>57.592039800995018</v>
      </c>
    </row>
    <row r="17" spans="1:12" s="23" customFormat="1" x14ac:dyDescent="0.25">
      <c r="A17" s="467">
        <f>OBLAST_SLOB!A14</f>
        <v>13</v>
      </c>
      <c r="B17" s="468">
        <f>OBLAST_SLOB!B14</f>
        <v>8</v>
      </c>
      <c r="C17" s="469">
        <v>16</v>
      </c>
      <c r="D17" s="470" t="str">
        <f>OBLAST_SLOB!C14</f>
        <v>Псковская область</v>
      </c>
      <c r="E17" s="350">
        <f>OBLAST_SLOB!D14</f>
        <v>4992</v>
      </c>
      <c r="F17" s="437">
        <f>(E17-OBLAST_SLOB!E14)/OBLAST_SLOB!E14*100</f>
        <v>17.155597277634357</v>
      </c>
      <c r="G17" s="308">
        <f>OBLAST_SLOB!F14</f>
        <v>2549</v>
      </c>
      <c r="H17" s="437">
        <f>(G17-OBLAST_SLOB!G14)/OBLAST_SLOB!G14*100</f>
        <v>10.346320346320347</v>
      </c>
      <c r="I17" s="308">
        <f>OBLAST_SLOB!H14</f>
        <v>2100</v>
      </c>
      <c r="J17" s="471">
        <f>(I17-OBLAST_SLOB!I14)/OBLAST_SLOB!I14*100</f>
        <v>36.540962288686607</v>
      </c>
      <c r="K17" s="472">
        <f>OBLAST_SLOB!J14</f>
        <v>54.828995482899543</v>
      </c>
      <c r="L17" s="473">
        <f>OBLAST_SLOB!K14</f>
        <v>60.031185031185032</v>
      </c>
    </row>
    <row r="18" spans="1:12" s="23" customFormat="1" x14ac:dyDescent="0.25">
      <c r="A18" s="467">
        <f>OBLAST_SLOB!A15</f>
        <v>14</v>
      </c>
      <c r="B18" s="468">
        <f>OBLAST_SLOB!B15</f>
        <v>29</v>
      </c>
      <c r="C18" s="469">
        <v>11</v>
      </c>
      <c r="D18" s="470" t="str">
        <f>OBLAST_SLOB!C15</f>
        <v>Курганская область</v>
      </c>
      <c r="E18" s="350">
        <f>OBLAST_SLOB!D15</f>
        <v>7552</v>
      </c>
      <c r="F18" s="437">
        <f>(E18-OBLAST_SLOB!E15)/OBLAST_SLOB!E15*100</f>
        <v>-4.9345417925478348</v>
      </c>
      <c r="G18" s="308">
        <f>OBLAST_SLOB!F15</f>
        <v>3884</v>
      </c>
      <c r="H18" s="437">
        <f>(G18-OBLAST_SLOB!G15)/OBLAST_SLOB!G15*100</f>
        <v>3.3253524873636606</v>
      </c>
      <c r="I18" s="308">
        <f>OBLAST_SLOB!H15</f>
        <v>3322</v>
      </c>
      <c r="J18" s="471">
        <f>(I18-OBLAST_SLOB!I15)/OBLAST_SLOB!I15*100</f>
        <v>-15.983813859382904</v>
      </c>
      <c r="K18" s="472">
        <f>OBLAST_SLOB!J15</f>
        <v>53.899528170968637</v>
      </c>
      <c r="L18" s="473">
        <f>OBLAST_SLOB!K15</f>
        <v>48.735900427849089</v>
      </c>
    </row>
    <row r="19" spans="1:12" s="23" customFormat="1" x14ac:dyDescent="0.25">
      <c r="A19" s="467">
        <f>OBLAST_SLOB!A16</f>
        <v>15</v>
      </c>
      <c r="B19" s="468">
        <f>OBLAST_SLOB!B16</f>
        <v>13</v>
      </c>
      <c r="C19" s="469">
        <v>19</v>
      </c>
      <c r="D19" s="470" t="str">
        <f>OBLAST_SLOB!C16</f>
        <v>Камчатский край</v>
      </c>
      <c r="E19" s="350">
        <f>OBLAST_SLOB!D16</f>
        <v>2294</v>
      </c>
      <c r="F19" s="437">
        <f>(E19-OBLAST_SLOB!E16)/OBLAST_SLOB!E16*100</f>
        <v>13.508164275111332</v>
      </c>
      <c r="G19" s="308">
        <f>OBLAST_SLOB!F16</f>
        <v>1129</v>
      </c>
      <c r="H19" s="437">
        <f>(G19-OBLAST_SLOB!G16)/OBLAST_SLOB!G16*100</f>
        <v>-2.3356401384083045</v>
      </c>
      <c r="I19" s="308">
        <f>OBLAST_SLOB!H16</f>
        <v>978</v>
      </c>
      <c r="J19" s="471">
        <f>(I19-OBLAST_SLOB!I16)/OBLAST_SLOB!I16*100</f>
        <v>17.406962785114047</v>
      </c>
      <c r="K19" s="472">
        <f>OBLAST_SLOB!J16</f>
        <v>53.583293782629333</v>
      </c>
      <c r="L19" s="473">
        <f>OBLAST_SLOB!K16</f>
        <v>58.119658119658133</v>
      </c>
    </row>
    <row r="20" spans="1:12" s="23" customFormat="1" x14ac:dyDescent="0.25">
      <c r="A20" s="467">
        <f>OBLAST_SLOB!A17</f>
        <v>16</v>
      </c>
      <c r="B20" s="468">
        <f>OBLAST_SLOB!B17</f>
        <v>14</v>
      </c>
      <c r="C20" s="469">
        <v>20</v>
      </c>
      <c r="D20" s="470" t="str">
        <f>OBLAST_SLOB!C17</f>
        <v>Оренбургская область</v>
      </c>
      <c r="E20" s="350">
        <f>OBLAST_SLOB!D17</f>
        <v>14882</v>
      </c>
      <c r="F20" s="437">
        <f>(E20-OBLAST_SLOB!E17)/OBLAST_SLOB!E17*100</f>
        <v>4.4644110627544569</v>
      </c>
      <c r="G20" s="308">
        <f>OBLAST_SLOB!F17</f>
        <v>7659</v>
      </c>
      <c r="H20" s="437">
        <f>(G20-OBLAST_SLOB!G17)/OBLAST_SLOB!G17*100</f>
        <v>-5.9090909090909092</v>
      </c>
      <c r="I20" s="308">
        <f>OBLAST_SLOB!H17</f>
        <v>6893</v>
      </c>
      <c r="J20" s="471">
        <f>(I20-OBLAST_SLOB!I17)/OBLAST_SLOB!I17*100</f>
        <v>15.712607016954843</v>
      </c>
      <c r="K20" s="472">
        <f>OBLAST_SLOB!J17</f>
        <v>52.631940626717977</v>
      </c>
      <c r="L20" s="473">
        <f>OBLAST_SLOB!K17</f>
        <v>57.742782152230973</v>
      </c>
    </row>
    <row r="21" spans="1:12" s="42" customFormat="1" x14ac:dyDescent="0.25">
      <c r="A21" s="467">
        <f>OBLAST_SLOB!A18</f>
        <v>17</v>
      </c>
      <c r="B21" s="468">
        <f>OBLAST_SLOB!B18</f>
        <v>10</v>
      </c>
      <c r="C21" s="469">
        <v>18</v>
      </c>
      <c r="D21" s="470" t="str">
        <f>OBLAST_SLOB!C18</f>
        <v>Ненецкий автономный округ</v>
      </c>
      <c r="E21" s="350">
        <f>OBLAST_SLOB!D18</f>
        <v>395</v>
      </c>
      <c r="F21" s="437">
        <f>(E21-OBLAST_SLOB!E18)/OBLAST_SLOB!E18*100</f>
        <v>8.5164835164835164</v>
      </c>
      <c r="G21" s="308">
        <f>OBLAST_SLOB!F18</f>
        <v>193</v>
      </c>
      <c r="H21" s="437">
        <f>(G21-OBLAST_SLOB!G18)/OBLAST_SLOB!G18*100</f>
        <v>-17.872340425531917</v>
      </c>
      <c r="I21" s="308">
        <f>OBLAST_SLOB!H18</f>
        <v>175</v>
      </c>
      <c r="J21" s="471">
        <f>(I21-OBLAST_SLOB!I18)/OBLAST_SLOB!I18*100</f>
        <v>8.695652173913043</v>
      </c>
      <c r="K21" s="472">
        <f>OBLAST_SLOB!J18</f>
        <v>52.445652173913047</v>
      </c>
      <c r="L21" s="473">
        <f>OBLAST_SLOB!K18</f>
        <v>59.343434343434339</v>
      </c>
    </row>
    <row r="22" spans="1:12" s="23" customFormat="1" x14ac:dyDescent="0.25">
      <c r="A22" s="467">
        <f>OBLAST_SLOB!A19</f>
        <v>18</v>
      </c>
      <c r="B22" s="468">
        <f>OBLAST_SLOB!B19</f>
        <v>25</v>
      </c>
      <c r="C22" s="469">
        <v>14</v>
      </c>
      <c r="D22" s="470" t="str">
        <f>OBLAST_SLOB!C19</f>
        <v>Тульская область</v>
      </c>
      <c r="E22" s="350">
        <f>OBLAST_SLOB!D19</f>
        <v>7052</v>
      </c>
      <c r="F22" s="437">
        <f>(E22-OBLAST_SLOB!E19)/OBLAST_SLOB!E19*100</f>
        <v>5.6637698531615221</v>
      </c>
      <c r="G22" s="308">
        <f>OBLAST_SLOB!F19</f>
        <v>3458</v>
      </c>
      <c r="H22" s="437">
        <f>(G22-OBLAST_SLOB!G19)/OBLAST_SLOB!G19*100</f>
        <v>6.6296638914585255</v>
      </c>
      <c r="I22" s="308">
        <f>OBLAST_SLOB!H19</f>
        <v>3185</v>
      </c>
      <c r="J22" s="471">
        <f>(I22-OBLAST_SLOB!I19)/OBLAST_SLOB!I19*100</f>
        <v>4.9077733860342549</v>
      </c>
      <c r="K22" s="472">
        <f>OBLAST_SLOB!J19</f>
        <v>52.054794520547937</v>
      </c>
      <c r="L22" s="473">
        <f>OBLAST_SLOB!K19</f>
        <v>51.648351648351657</v>
      </c>
    </row>
    <row r="23" spans="1:12" s="23" customFormat="1" x14ac:dyDescent="0.25">
      <c r="A23" s="467">
        <f>OBLAST_SLOB!A20</f>
        <v>19</v>
      </c>
      <c r="B23" s="468">
        <f>OBLAST_SLOB!B20</f>
        <v>31</v>
      </c>
      <c r="C23" s="469">
        <v>17</v>
      </c>
      <c r="D23" s="470" t="str">
        <f>OBLAST_SLOB!C20</f>
        <v>Московская область</v>
      </c>
      <c r="E23" s="350">
        <f>OBLAST_SLOB!D20</f>
        <v>40343</v>
      </c>
      <c r="F23" s="437">
        <f>(E23-OBLAST_SLOB!E20)/OBLAST_SLOB!E20*100</f>
        <v>-4.4570751924215513</v>
      </c>
      <c r="G23" s="308">
        <f>OBLAST_SLOB!F20</f>
        <v>20825</v>
      </c>
      <c r="H23" s="437">
        <f>(G23-OBLAST_SLOB!G20)/OBLAST_SLOB!G20*100</f>
        <v>3.2883642495784149</v>
      </c>
      <c r="I23" s="308">
        <f>OBLAST_SLOB!H20</f>
        <v>19360</v>
      </c>
      <c r="J23" s="471">
        <f>(I23-OBLAST_SLOB!I20)/OBLAST_SLOB!I20*100</f>
        <v>-9.8024599329109208</v>
      </c>
      <c r="K23" s="472">
        <f>OBLAST_SLOB!J20</f>
        <v>51.822819459997518</v>
      </c>
      <c r="L23" s="473">
        <f>OBLAST_SLOB!K20</f>
        <v>48.436073607841251</v>
      </c>
    </row>
    <row r="24" spans="1:12" s="23" customFormat="1" ht="15.75" thickBot="1" x14ac:dyDescent="0.3">
      <c r="A24" s="467">
        <f>OBLAST_SLOB!A21</f>
        <v>20</v>
      </c>
      <c r="B24" s="468">
        <f>OBLAST_SLOB!B21</f>
        <v>44</v>
      </c>
      <c r="C24" s="469">
        <v>13</v>
      </c>
      <c r="D24" s="470" t="str">
        <f>OBLAST_SLOB!C21</f>
        <v>Республика Северная Осетия - Алания</v>
      </c>
      <c r="E24" s="350">
        <f>OBLAST_SLOB!D21</f>
        <v>4123</v>
      </c>
      <c r="F24" s="437">
        <f>(E24-OBLAST_SLOB!E21)/OBLAST_SLOB!E21*100</f>
        <v>-13.61826943222292</v>
      </c>
      <c r="G24" s="308">
        <f>OBLAST_SLOB!F21</f>
        <v>2035</v>
      </c>
      <c r="H24" s="437">
        <f>(G24-OBLAST_SLOB!G21)/OBLAST_SLOB!G21*100</f>
        <v>-0.68326012689116644</v>
      </c>
      <c r="I24" s="308">
        <f>OBLAST_SLOB!H21</f>
        <v>1996</v>
      </c>
      <c r="J24" s="471">
        <f>(I24-OBLAST_SLOB!I21)/OBLAST_SLOB!I21*100</f>
        <v>-21.41732283464567</v>
      </c>
      <c r="K24" s="472">
        <f>OBLAST_SLOB!J21</f>
        <v>50.483750930290249</v>
      </c>
      <c r="L24" s="473">
        <f>OBLAST_SLOB!K21</f>
        <v>44.650250599259103</v>
      </c>
    </row>
    <row r="25" spans="1:12" s="97" customFormat="1" ht="15.75" thickBot="1" x14ac:dyDescent="0.3">
      <c r="A25" s="467">
        <f>OBLAST_SLOB!A22</f>
        <v>21</v>
      </c>
      <c r="B25" s="468">
        <f>OBLAST_SLOB!B22</f>
        <v>18</v>
      </c>
      <c r="C25" s="469">
        <v>21</v>
      </c>
      <c r="D25" s="470" t="str">
        <f>OBLAST_SLOB!C22</f>
        <v>Ульяновская область</v>
      </c>
      <c r="E25" s="350">
        <f>OBLAST_SLOB!D22</f>
        <v>5988</v>
      </c>
      <c r="F25" s="437">
        <f>(E25-OBLAST_SLOB!E22)/OBLAST_SLOB!E22*100</f>
        <v>7.2541644277270283</v>
      </c>
      <c r="G25" s="308">
        <f>OBLAST_SLOB!F22</f>
        <v>2884</v>
      </c>
      <c r="H25" s="437">
        <f>(G25-OBLAST_SLOB!G22)/OBLAST_SLOB!G22*100</f>
        <v>-1.1651816312542838</v>
      </c>
      <c r="I25" s="308">
        <f>OBLAST_SLOB!H22</f>
        <v>2964</v>
      </c>
      <c r="J25" s="471">
        <f>(I25-OBLAST_SLOB!I22)/OBLAST_SLOB!I22*100</f>
        <v>28.8135593220339</v>
      </c>
      <c r="K25" s="472">
        <f>OBLAST_SLOB!J22</f>
        <v>49.316005471956217</v>
      </c>
      <c r="L25" s="473">
        <f>OBLAST_SLOB!K22</f>
        <v>55.911094079325537</v>
      </c>
    </row>
    <row r="26" spans="1:12" s="143" customFormat="1" ht="15.75" thickBot="1" x14ac:dyDescent="0.3">
      <c r="A26" s="467">
        <f>OBLAST_SLOB!A23</f>
        <v>22</v>
      </c>
      <c r="B26" s="468">
        <f>OBLAST_SLOB!B23</f>
        <v>17</v>
      </c>
      <c r="C26" s="469">
        <v>24</v>
      </c>
      <c r="D26" s="470" t="str">
        <f>OBLAST_SLOB!C23</f>
        <v>Астраханская область</v>
      </c>
      <c r="E26" s="350">
        <f>OBLAST_SLOB!D23</f>
        <v>7767</v>
      </c>
      <c r="F26" s="437">
        <f>(E26-OBLAST_SLOB!E23)/OBLAST_SLOB!E23*100</f>
        <v>18.129277566539926</v>
      </c>
      <c r="G26" s="308">
        <f>OBLAST_SLOB!F23</f>
        <v>3645</v>
      </c>
      <c r="H26" s="437">
        <f>(G26-OBLAST_SLOB!G23)/OBLAST_SLOB!G23*100</f>
        <v>0.80199115044247793</v>
      </c>
      <c r="I26" s="308">
        <f>OBLAST_SLOB!H23</f>
        <v>3836</v>
      </c>
      <c r="J26" s="471">
        <f>(I26-OBLAST_SLOB!I23)/OBLAST_SLOB!I23*100</f>
        <v>40.461369461735629</v>
      </c>
      <c r="K26" s="472">
        <f>OBLAST_SLOB!J23</f>
        <v>48.723432696163613</v>
      </c>
      <c r="L26" s="473">
        <f>OBLAST_SLOB!K23</f>
        <v>56.971797699700637</v>
      </c>
    </row>
    <row r="27" spans="1:12" s="8" customFormat="1" ht="15.75" thickBot="1" x14ac:dyDescent="0.3">
      <c r="A27" s="467">
        <f>OBLAST_SLOB!A24</f>
        <v>23</v>
      </c>
      <c r="B27" s="468">
        <f>OBLAST_SLOB!B24</f>
        <v>20</v>
      </c>
      <c r="C27" s="469">
        <v>23</v>
      </c>
      <c r="D27" s="470" t="str">
        <f>OBLAST_SLOB!C24</f>
        <v>Республика Хакасия</v>
      </c>
      <c r="E27" s="350">
        <f>OBLAST_SLOB!D24</f>
        <v>5551</v>
      </c>
      <c r="F27" s="437">
        <f>(E27-OBLAST_SLOB!E24)/OBLAST_SLOB!E24*100</f>
        <v>6.3409961685823761</v>
      </c>
      <c r="G27" s="308">
        <f>OBLAST_SLOB!F24</f>
        <v>2540</v>
      </c>
      <c r="H27" s="437">
        <f>(G27-OBLAST_SLOB!G24)/OBLAST_SLOB!G24*100</f>
        <v>-3.458760927404029</v>
      </c>
      <c r="I27" s="308">
        <f>OBLAST_SLOB!H24</f>
        <v>2717</v>
      </c>
      <c r="J27" s="471">
        <f>(I27-OBLAST_SLOB!I24)/OBLAST_SLOB!I24*100</f>
        <v>20.381036774479398</v>
      </c>
      <c r="K27" s="472">
        <f>OBLAST_SLOB!J24</f>
        <v>48.316530340498382</v>
      </c>
      <c r="L27" s="473">
        <f>OBLAST_SLOB!K24</f>
        <v>53.825695581014728</v>
      </c>
    </row>
    <row r="28" spans="1:12" s="52" customFormat="1" ht="15.75" thickBot="1" x14ac:dyDescent="0.3">
      <c r="A28" s="467">
        <f>OBLAST_SLOB!A25</f>
        <v>24</v>
      </c>
      <c r="B28" s="468">
        <f>OBLAST_SLOB!B25</f>
        <v>12</v>
      </c>
      <c r="C28" s="469">
        <v>27</v>
      </c>
      <c r="D28" s="470" t="str">
        <f>OBLAST_SLOB!C25</f>
        <v>Чувашская Республика</v>
      </c>
      <c r="E28" s="350">
        <f>OBLAST_SLOB!D25</f>
        <v>7975</v>
      </c>
      <c r="F28" s="437">
        <f>(E28-OBLAST_SLOB!E25)/OBLAST_SLOB!E25*100</f>
        <v>13.056421888290332</v>
      </c>
      <c r="G28" s="308">
        <f>OBLAST_SLOB!F25</f>
        <v>3698</v>
      </c>
      <c r="H28" s="437">
        <f>(G28-OBLAST_SLOB!G25)/OBLAST_SLOB!G25*100</f>
        <v>-4.0228393459641838</v>
      </c>
      <c r="I28" s="308">
        <f>OBLAST_SLOB!H25</f>
        <v>4025</v>
      </c>
      <c r="J28" s="471">
        <f>(I28-OBLAST_SLOB!I25)/OBLAST_SLOB!I25*100</f>
        <v>47.869213813372518</v>
      </c>
      <c r="K28" s="472">
        <f>OBLAST_SLOB!J25</f>
        <v>47.882947041305187</v>
      </c>
      <c r="L28" s="473">
        <f>OBLAST_SLOB!K25</f>
        <v>58.600760456273761</v>
      </c>
    </row>
    <row r="29" spans="1:12" s="24" customFormat="1" x14ac:dyDescent="0.25">
      <c r="A29" s="467">
        <f>OBLAST_SLOB!A26</f>
        <v>25</v>
      </c>
      <c r="B29" s="468">
        <f>OBLAST_SLOB!B26</f>
        <v>22</v>
      </c>
      <c r="C29" s="469">
        <v>25</v>
      </c>
      <c r="D29" s="470" t="str">
        <f>OBLAST_SLOB!C26</f>
        <v>Пензенская область</v>
      </c>
      <c r="E29" s="350">
        <f>OBLAST_SLOB!D26</f>
        <v>6573</v>
      </c>
      <c r="F29" s="437">
        <f>(E29-OBLAST_SLOB!E26)/OBLAST_SLOB!E26*100</f>
        <v>10.00836820083682</v>
      </c>
      <c r="G29" s="308">
        <f>OBLAST_SLOB!F26</f>
        <v>2906</v>
      </c>
      <c r="H29" s="437">
        <f>(G29-OBLAST_SLOB!G26)/OBLAST_SLOB!G26*100</f>
        <v>-6.4391500321957507</v>
      </c>
      <c r="I29" s="308">
        <f>OBLAST_SLOB!H26</f>
        <v>3241</v>
      </c>
      <c r="J29" s="471">
        <f>(I29-OBLAST_SLOB!I26)/OBLAST_SLOB!I26*100</f>
        <v>18.371073776479182</v>
      </c>
      <c r="K29" s="472">
        <f>OBLAST_SLOB!J26</f>
        <v>47.275093541564992</v>
      </c>
      <c r="L29" s="473">
        <f>OBLAST_SLOB!K26</f>
        <v>53.148528405201908</v>
      </c>
    </row>
    <row r="30" spans="1:12" s="28" customFormat="1" x14ac:dyDescent="0.25">
      <c r="A30" s="467">
        <f>OBLAST_SLOB!A27</f>
        <v>26</v>
      </c>
      <c r="B30" s="468">
        <f>OBLAST_SLOB!B27</f>
        <v>24</v>
      </c>
      <c r="C30" s="469">
        <v>30</v>
      </c>
      <c r="D30" s="470" t="str">
        <f>OBLAST_SLOB!C27</f>
        <v>Магаданская область</v>
      </c>
      <c r="E30" s="350">
        <f>OBLAST_SLOB!D27</f>
        <v>1600</v>
      </c>
      <c r="F30" s="437">
        <f>(E30-OBLAST_SLOB!E27)/OBLAST_SLOB!E27*100</f>
        <v>-0.92879256965944268</v>
      </c>
      <c r="G30" s="308">
        <f>OBLAST_SLOB!F27</f>
        <v>708</v>
      </c>
      <c r="H30" s="437">
        <f>(G30-OBLAST_SLOB!G27)/OBLAST_SLOB!G27*100</f>
        <v>-12.592592592592592</v>
      </c>
      <c r="I30" s="308">
        <f>OBLAST_SLOB!H27</f>
        <v>798</v>
      </c>
      <c r="J30" s="471">
        <f>(I30-OBLAST_SLOB!I27)/OBLAST_SLOB!I27*100</f>
        <v>6.1170212765957448</v>
      </c>
      <c r="K30" s="472">
        <f>OBLAST_SLOB!J27</f>
        <v>47.011952191235061</v>
      </c>
      <c r="L30" s="473">
        <f>OBLAST_SLOB!K27</f>
        <v>51.856594110115239</v>
      </c>
    </row>
    <row r="31" spans="1:12" s="32" customFormat="1" ht="15.75" thickBot="1" x14ac:dyDescent="0.3">
      <c r="A31" s="467">
        <f>OBLAST_SLOB!A28</f>
        <v>27</v>
      </c>
      <c r="B31" s="468">
        <f>OBLAST_SLOB!B28</f>
        <v>27</v>
      </c>
      <c r="C31" s="469">
        <v>22</v>
      </c>
      <c r="D31" s="470" t="str">
        <f>OBLAST_SLOB!C28</f>
        <v>Рязанская область</v>
      </c>
      <c r="E31" s="350">
        <f>OBLAST_SLOB!D28</f>
        <v>5914</v>
      </c>
      <c r="F31" s="437">
        <f>(E31-OBLAST_SLOB!E28)/OBLAST_SLOB!E28*100</f>
        <v>-3.5393899853205029</v>
      </c>
      <c r="G31" s="308">
        <f>OBLAST_SLOB!F28</f>
        <v>2778</v>
      </c>
      <c r="H31" s="437">
        <f>(G31-OBLAST_SLOB!G28)/OBLAST_SLOB!G28*100</f>
        <v>-3.5416666666666665</v>
      </c>
      <c r="I31" s="308">
        <f>OBLAST_SLOB!H28</f>
        <v>3144</v>
      </c>
      <c r="J31" s="471">
        <f>(I31-OBLAST_SLOB!I28)/OBLAST_SLOB!I28*100</f>
        <v>8.7889273356401389</v>
      </c>
      <c r="K31" s="472">
        <f>OBLAST_SLOB!J28</f>
        <v>46.909827760891602</v>
      </c>
      <c r="L31" s="473">
        <f>OBLAST_SLOB!K28</f>
        <v>49.913344887348352</v>
      </c>
    </row>
    <row r="32" spans="1:12" s="121" customFormat="1" ht="15.75" thickBot="1" x14ac:dyDescent="0.3">
      <c r="A32" s="467">
        <f>OBLAST_SLOB!A29</f>
        <v>28</v>
      </c>
      <c r="B32" s="468">
        <f>OBLAST_SLOB!B29</f>
        <v>32</v>
      </c>
      <c r="C32" s="469">
        <v>28</v>
      </c>
      <c r="D32" s="470" t="str">
        <f>OBLAST_SLOB!C29</f>
        <v>Забайкальский край</v>
      </c>
      <c r="E32" s="350">
        <f>OBLAST_SLOB!D29</f>
        <v>12661</v>
      </c>
      <c r="F32" s="437">
        <f>(E32-OBLAST_SLOB!E29)/OBLAST_SLOB!E29*100</f>
        <v>-5.0401260031500783</v>
      </c>
      <c r="G32" s="308">
        <f>OBLAST_SLOB!F29</f>
        <v>5816</v>
      </c>
      <c r="H32" s="437">
        <f>(G32-OBLAST_SLOB!G29)/OBLAST_SLOB!G29*100</f>
        <v>-11.811978771796817</v>
      </c>
      <c r="I32" s="308">
        <f>OBLAST_SLOB!H29</f>
        <v>6644</v>
      </c>
      <c r="J32" s="471">
        <f>(I32-OBLAST_SLOB!I29)/OBLAST_SLOB!I29*100</f>
        <v>-6.3961679346294735</v>
      </c>
      <c r="K32" s="472">
        <f>OBLAST_SLOB!J29</f>
        <v>46.677367576243981</v>
      </c>
      <c r="L32" s="473">
        <f>OBLAST_SLOB!K29</f>
        <v>48.163295114291977</v>
      </c>
    </row>
    <row r="33" spans="1:13" s="110" customFormat="1" ht="15.75" thickBot="1" x14ac:dyDescent="0.3">
      <c r="A33" s="467">
        <f>OBLAST_SLOB!A30</f>
        <v>29</v>
      </c>
      <c r="B33" s="468">
        <f>OBLAST_SLOB!B30</f>
        <v>28</v>
      </c>
      <c r="C33" s="469">
        <v>26</v>
      </c>
      <c r="D33" s="470" t="str">
        <f>OBLAST_SLOB!C30</f>
        <v>Свердловская область</v>
      </c>
      <c r="E33" s="350">
        <f>OBLAST_SLOB!D30</f>
        <v>29205</v>
      </c>
      <c r="F33" s="437">
        <f>(E33-OBLAST_SLOB!E30)/OBLAST_SLOB!E30*100</f>
        <v>4.8578199052132707</v>
      </c>
      <c r="G33" s="308">
        <f>OBLAST_SLOB!F30</f>
        <v>12554</v>
      </c>
      <c r="H33" s="437">
        <f>(G33-OBLAST_SLOB!G30)/OBLAST_SLOB!G30*100</f>
        <v>-4.321316972791708</v>
      </c>
      <c r="I33" s="308">
        <f>OBLAST_SLOB!H30</f>
        <v>15049</v>
      </c>
      <c r="J33" s="471">
        <f>(I33-OBLAST_SLOB!I30)/OBLAST_SLOB!I30*100</f>
        <v>9.3121231931430231</v>
      </c>
      <c r="K33" s="472">
        <f>OBLAST_SLOB!J30</f>
        <v>45.480563706843448</v>
      </c>
      <c r="L33" s="473">
        <f>OBLAST_SLOB!K30</f>
        <v>48.798720618863427</v>
      </c>
    </row>
    <row r="34" spans="1:13" s="24" customFormat="1" ht="15.75" thickBot="1" x14ac:dyDescent="0.3">
      <c r="A34" s="467">
        <f>OBLAST_SLOB!A31</f>
        <v>30</v>
      </c>
      <c r="B34" s="468">
        <f>OBLAST_SLOB!B31</f>
        <v>53</v>
      </c>
      <c r="C34" s="469">
        <v>38</v>
      </c>
      <c r="D34" s="470" t="str">
        <f>OBLAST_SLOB!C31</f>
        <v>Томская область</v>
      </c>
      <c r="E34" s="350">
        <f>OBLAST_SLOB!D31</f>
        <v>9295</v>
      </c>
      <c r="F34" s="437">
        <f>(E34-OBLAST_SLOB!E31)/OBLAST_SLOB!E31*100</f>
        <v>-5.4329026350595182</v>
      </c>
      <c r="G34" s="308">
        <f>OBLAST_SLOB!F31</f>
        <v>4141</v>
      </c>
      <c r="H34" s="437">
        <f>(G34-OBLAST_SLOB!G31)/OBLAST_SLOB!G31*100</f>
        <v>2.8053624627606752</v>
      </c>
      <c r="I34" s="308">
        <f>OBLAST_SLOB!H31</f>
        <v>5084</v>
      </c>
      <c r="J34" s="471">
        <f>(I34-OBLAST_SLOB!I31)/OBLAST_SLOB!I31*100</f>
        <v>-8.4128985768330029</v>
      </c>
      <c r="K34" s="472">
        <f>OBLAST_SLOB!J31</f>
        <v>44.888888888888893</v>
      </c>
      <c r="L34" s="473">
        <f>OBLAST_SLOB!K31</f>
        <v>42.050318404843928</v>
      </c>
    </row>
    <row r="35" spans="1:13" s="136" customFormat="1" ht="15.75" thickBot="1" x14ac:dyDescent="0.3">
      <c r="A35" s="467">
        <f>OBLAST_SLOB!A32</f>
        <v>31</v>
      </c>
      <c r="B35" s="468">
        <f>OBLAST_SLOB!B32</f>
        <v>47</v>
      </c>
      <c r="C35" s="469">
        <v>31</v>
      </c>
      <c r="D35" s="470" t="str">
        <f>OBLAST_SLOB!C32</f>
        <v>Самарская область</v>
      </c>
      <c r="E35" s="350">
        <f>OBLAST_SLOB!D32</f>
        <v>24159</v>
      </c>
      <c r="F35" s="437">
        <f>(E35-OBLAST_SLOB!E32)/OBLAST_SLOB!E32*100</f>
        <v>8.9175420404851007</v>
      </c>
      <c r="G35" s="308">
        <f>OBLAST_SLOB!F32</f>
        <v>10556</v>
      </c>
      <c r="H35" s="437">
        <f>(G35-OBLAST_SLOB!G32)/OBLAST_SLOB!G32*100</f>
        <v>12.549312293421474</v>
      </c>
      <c r="I35" s="308">
        <f>OBLAST_SLOB!H32</f>
        <v>13001</v>
      </c>
      <c r="J35" s="471">
        <f>(I35-OBLAST_SLOB!I32)/OBLAST_SLOB!I32*100</f>
        <v>10.411889596602972</v>
      </c>
      <c r="K35" s="472">
        <f>OBLAST_SLOB!J32</f>
        <v>44.810459735959583</v>
      </c>
      <c r="L35" s="473">
        <f>OBLAST_SLOB!K32</f>
        <v>44.336768459865738</v>
      </c>
    </row>
    <row r="36" spans="1:13" s="155" customFormat="1" ht="15.75" thickBot="1" x14ac:dyDescent="0.3">
      <c r="A36" s="467">
        <f>OBLAST_SLOB!A33</f>
        <v>32</v>
      </c>
      <c r="B36" s="468">
        <f>OBLAST_SLOB!B33</f>
        <v>48</v>
      </c>
      <c r="C36" s="469">
        <v>49</v>
      </c>
      <c r="D36" s="470" t="str">
        <f>OBLAST_SLOB!C33</f>
        <v>Республика Бурятия</v>
      </c>
      <c r="E36" s="350">
        <f>OBLAST_SLOB!D33</f>
        <v>11941</v>
      </c>
      <c r="F36" s="437">
        <f>(E36-OBLAST_SLOB!E33)/OBLAST_SLOB!E33*100</f>
        <v>-8.2590657652120463</v>
      </c>
      <c r="G36" s="308">
        <f>OBLAST_SLOB!F33</f>
        <v>5193</v>
      </c>
      <c r="H36" s="437">
        <f>(G36-OBLAST_SLOB!G33)/OBLAST_SLOB!G33*100</f>
        <v>-5.6847075917181256</v>
      </c>
      <c r="I36" s="308">
        <f>OBLAST_SLOB!H33</f>
        <v>6587</v>
      </c>
      <c r="J36" s="471">
        <f>(I36-OBLAST_SLOB!I33)/OBLAST_SLOB!I33*100</f>
        <v>-7.6027493337073926</v>
      </c>
      <c r="K36" s="472">
        <f>OBLAST_SLOB!J33</f>
        <v>44.083191850594233</v>
      </c>
      <c r="L36" s="473">
        <f>OBLAST_SLOB!K33</f>
        <v>43.577364463791064</v>
      </c>
      <c r="M36" s="154"/>
    </row>
    <row r="37" spans="1:13" s="157" customFormat="1" ht="15.75" thickBot="1" x14ac:dyDescent="0.3">
      <c r="A37" s="467">
        <f>OBLAST_SLOB!A34</f>
        <v>33</v>
      </c>
      <c r="B37" s="468">
        <f>OBLAST_SLOB!B34</f>
        <v>23</v>
      </c>
      <c r="C37" s="469">
        <v>29</v>
      </c>
      <c r="D37" s="470" t="str">
        <f>OBLAST_SLOB!C34</f>
        <v>Омская область</v>
      </c>
      <c r="E37" s="350">
        <f>OBLAST_SLOB!D34</f>
        <v>13108</v>
      </c>
      <c r="F37" s="437">
        <f>(E37-OBLAST_SLOB!E34)/OBLAST_SLOB!E34*100</f>
        <v>8.4291504673670268</v>
      </c>
      <c r="G37" s="308">
        <f>OBLAST_SLOB!F34</f>
        <v>5532</v>
      </c>
      <c r="H37" s="437">
        <f>(G37-OBLAST_SLOB!G34)/OBLAST_SLOB!G34*100</f>
        <v>-8.7580405739732807</v>
      </c>
      <c r="I37" s="308">
        <f>OBLAST_SLOB!H34</f>
        <v>7055</v>
      </c>
      <c r="J37" s="471">
        <f>(I37-OBLAST_SLOB!I34)/OBLAST_SLOB!I34*100</f>
        <v>27.300613496932513</v>
      </c>
      <c r="K37" s="472">
        <f>OBLAST_SLOB!J34</f>
        <v>43.950107253515533</v>
      </c>
      <c r="L37" s="473">
        <f>OBLAST_SLOB!K34</f>
        <v>52.244722102542013</v>
      </c>
    </row>
    <row r="38" spans="1:13" s="257" customFormat="1" ht="15.75" thickBot="1" x14ac:dyDescent="0.3">
      <c r="A38" s="467">
        <f>OBLAST_SLOB!A35</f>
        <v>34</v>
      </c>
      <c r="B38" s="468">
        <f>OBLAST_SLOB!B35</f>
        <v>30</v>
      </c>
      <c r="C38" s="469">
        <v>36</v>
      </c>
      <c r="D38" s="470" t="str">
        <f>OBLAST_SLOB!C35</f>
        <v>Курская область</v>
      </c>
      <c r="E38" s="350">
        <f>OBLAST_SLOB!D35</f>
        <v>7704</v>
      </c>
      <c r="F38" s="437">
        <f>(E38-OBLAST_SLOB!E35)/OBLAST_SLOB!E35*100</f>
        <v>4.3336944745395449</v>
      </c>
      <c r="G38" s="308">
        <f>OBLAST_SLOB!F35</f>
        <v>3275</v>
      </c>
      <c r="H38" s="437">
        <f>(G38-OBLAST_SLOB!G35)/OBLAST_SLOB!G35*100</f>
        <v>-3.6764705882352944</v>
      </c>
      <c r="I38" s="308">
        <f>OBLAST_SLOB!H35</f>
        <v>4214</v>
      </c>
      <c r="J38" s="471">
        <f>(I38-OBLAST_SLOB!I35)/OBLAST_SLOB!I35*100</f>
        <v>17.250973845297718</v>
      </c>
      <c r="K38" s="472">
        <f>OBLAST_SLOB!J35</f>
        <v>43.730805180932038</v>
      </c>
      <c r="L38" s="473">
        <f>OBLAST_SLOB!K35</f>
        <v>48.613096940234477</v>
      </c>
    </row>
    <row r="39" spans="1:13" s="158" customFormat="1" ht="15.75" thickBot="1" x14ac:dyDescent="0.3">
      <c r="A39" s="467">
        <f>OBLAST_SLOB!A36</f>
        <v>35</v>
      </c>
      <c r="B39" s="468">
        <f>OBLAST_SLOB!B36</f>
        <v>72</v>
      </c>
      <c r="C39" s="469">
        <v>40</v>
      </c>
      <c r="D39" s="470" t="str">
        <f>OBLAST_SLOB!C36</f>
        <v>Сахалинская область</v>
      </c>
      <c r="E39" s="350">
        <f>OBLAST_SLOB!D36</f>
        <v>4677</v>
      </c>
      <c r="F39" s="437">
        <f>(E39-OBLAST_SLOB!E36)/OBLAST_SLOB!E36*100</f>
        <v>-10.247553252734599</v>
      </c>
      <c r="G39" s="308">
        <f>OBLAST_SLOB!F36</f>
        <v>2044</v>
      </c>
      <c r="H39" s="437">
        <f>(G39-OBLAST_SLOB!G36)/OBLAST_SLOB!G36*100</f>
        <v>5.0359712230215825</v>
      </c>
      <c r="I39" s="308">
        <f>OBLAST_SLOB!H36</f>
        <v>2657</v>
      </c>
      <c r="J39" s="471">
        <f>(I39-OBLAST_SLOB!I36)/OBLAST_SLOB!I36*100</f>
        <v>-14.51093951093951</v>
      </c>
      <c r="K39" s="472">
        <f>OBLAST_SLOB!J36</f>
        <v>43.480110614762808</v>
      </c>
      <c r="L39" s="473">
        <f>OBLAST_SLOB!K36</f>
        <v>38.504155124653742</v>
      </c>
    </row>
    <row r="40" spans="1:13" s="97" customFormat="1" ht="15.75" thickBot="1" x14ac:dyDescent="0.3">
      <c r="A40" s="467">
        <f>OBLAST_SLOB!A37</f>
        <v>36</v>
      </c>
      <c r="B40" s="468">
        <f>OBLAST_SLOB!B37</f>
        <v>82</v>
      </c>
      <c r="C40" s="469">
        <v>33</v>
      </c>
      <c r="D40" s="470" t="str">
        <f>OBLAST_SLOB!C37</f>
        <v>Ивановская область</v>
      </c>
      <c r="E40" s="350">
        <f>OBLAST_SLOB!D37</f>
        <v>6466</v>
      </c>
      <c r="F40" s="437">
        <f>(E40-OBLAST_SLOB!E37)/OBLAST_SLOB!E37*100</f>
        <v>-2.3262839879154078</v>
      </c>
      <c r="G40" s="308">
        <f>OBLAST_SLOB!F37</f>
        <v>2571</v>
      </c>
      <c r="H40" s="437">
        <f>(G40-OBLAST_SLOB!G37)/OBLAST_SLOB!G37*100</f>
        <v>5.4985638079606076</v>
      </c>
      <c r="I40" s="308">
        <f>OBLAST_SLOB!H37</f>
        <v>3402</v>
      </c>
      <c r="J40" s="471">
        <f>(I40-OBLAST_SLOB!I37)/OBLAST_SLOB!I37*100</f>
        <v>-36.600819977636974</v>
      </c>
      <c r="K40" s="472">
        <f>OBLAST_SLOB!J37</f>
        <v>43.043696634856857</v>
      </c>
      <c r="L40" s="473">
        <f>OBLAST_SLOB!K37</f>
        <v>31.23157759835961</v>
      </c>
    </row>
    <row r="41" spans="1:13" s="233" customFormat="1" ht="15.75" thickBot="1" x14ac:dyDescent="0.3">
      <c r="A41" s="467">
        <f>OBLAST_SLOB!A38</f>
        <v>37</v>
      </c>
      <c r="B41" s="468">
        <f>OBLAST_SLOB!B38</f>
        <v>36</v>
      </c>
      <c r="C41" s="469">
        <v>32</v>
      </c>
      <c r="D41" s="470" t="str">
        <f>OBLAST_SLOB!C38</f>
        <v>Архангельская область с НАО</v>
      </c>
      <c r="E41" s="350">
        <f>OBLAST_SLOB!D38</f>
        <v>10207</v>
      </c>
      <c r="F41" s="437">
        <f>(E41-OBLAST_SLOB!E38)/OBLAST_SLOB!E38*100</f>
        <v>2.9450327786182551</v>
      </c>
      <c r="G41" s="308">
        <f>OBLAST_SLOB!F38</f>
        <v>4330</v>
      </c>
      <c r="H41" s="437">
        <f>(G41-OBLAST_SLOB!G38)/OBLAST_SLOB!G38*100</f>
        <v>-4.499338332598148</v>
      </c>
      <c r="I41" s="308">
        <f>OBLAST_SLOB!H38</f>
        <v>5738</v>
      </c>
      <c r="J41" s="471">
        <f>(I41-OBLAST_SLOB!I38)/OBLAST_SLOB!I38*100</f>
        <v>10.857805255023184</v>
      </c>
      <c r="K41" s="472">
        <f>OBLAST_SLOB!J38</f>
        <v>43.007548669050458</v>
      </c>
      <c r="L41" s="473">
        <f>OBLAST_SLOB!K38</f>
        <v>46.694129763130803</v>
      </c>
    </row>
    <row r="42" spans="1:13" s="243" customFormat="1" ht="15.75" thickBot="1" x14ac:dyDescent="0.3">
      <c r="A42" s="474">
        <f>OBLAST_SLOB!A39</f>
        <v>38</v>
      </c>
      <c r="B42" s="475">
        <f>OBLAST_SLOB!B39</f>
        <v>41</v>
      </c>
      <c r="C42" s="476">
        <v>39</v>
      </c>
      <c r="D42" s="477" t="str">
        <f>OBLAST_SLOB!C39</f>
        <v>Пермский край</v>
      </c>
      <c r="E42" s="352">
        <f>OBLAST_SLOB!D39</f>
        <v>20652</v>
      </c>
      <c r="F42" s="439">
        <f>(E42-OBLAST_SLOB!E39)/OBLAST_SLOB!E39*100</f>
        <v>-3.5313901345291479</v>
      </c>
      <c r="G42" s="353">
        <f>OBLAST_SLOB!F39</f>
        <v>8519</v>
      </c>
      <c r="H42" s="439">
        <f>(G42-OBLAST_SLOB!G39)/OBLAST_SLOB!G39*100</f>
        <v>-7.4725752145106989</v>
      </c>
      <c r="I42" s="353">
        <f>OBLAST_SLOB!H39</f>
        <v>11452</v>
      </c>
      <c r="J42" s="478">
        <f>(I42-OBLAST_SLOB!I39)/OBLAST_SLOB!I39*100</f>
        <v>3.5162252553556899</v>
      </c>
      <c r="K42" s="479">
        <f>OBLAST_SLOB!J39</f>
        <v>42.656852436032253</v>
      </c>
      <c r="L42" s="480">
        <f>OBLAST_SLOB!K39</f>
        <v>45.421805624074992</v>
      </c>
    </row>
    <row r="43" spans="1:13" s="192" customFormat="1" ht="15.75" thickBot="1" x14ac:dyDescent="0.3">
      <c r="A43" s="481">
        <f>OBLAST_SLOB!A40</f>
        <v>39</v>
      </c>
      <c r="B43" s="482">
        <f>OBLAST_SLOB!B40</f>
        <v>37</v>
      </c>
      <c r="C43" s="483">
        <v>34</v>
      </c>
      <c r="D43" s="484" t="str">
        <f>OBLAST_SLOB!C40</f>
        <v>Архангельская область</v>
      </c>
      <c r="E43" s="481">
        <f>OBLAST_SLOB!D40</f>
        <v>9812</v>
      </c>
      <c r="F43" s="485">
        <f>(E43-OBLAST_SLOB!E40)/OBLAST_SLOB!E40*100</f>
        <v>2.7326981467909119</v>
      </c>
      <c r="G43" s="482">
        <f>OBLAST_SLOB!F40</f>
        <v>4137</v>
      </c>
      <c r="H43" s="485">
        <f>(G43-OBLAST_SLOB!G40)/OBLAST_SLOB!G40*100</f>
        <v>-3.768318213538032</v>
      </c>
      <c r="I43" s="482">
        <f>OBLAST_SLOB!H40</f>
        <v>5563</v>
      </c>
      <c r="J43" s="486">
        <f>(I43-OBLAST_SLOB!I40)/OBLAST_SLOB!I40*100</f>
        <v>10.927218344965105</v>
      </c>
      <c r="K43" s="487">
        <f>OBLAST_SLOB!J40</f>
        <v>42.649484536082468</v>
      </c>
      <c r="L43" s="487">
        <f>OBLAST_SLOB!K40</f>
        <v>46.156323813613923</v>
      </c>
      <c r="M43" s="235"/>
    </row>
    <row r="44" spans="1:13" s="202" customFormat="1" ht="15.75" thickBot="1" x14ac:dyDescent="0.3">
      <c r="A44" s="488">
        <f>OBLAST_SLOB!A41</f>
        <v>40</v>
      </c>
      <c r="B44" s="489">
        <f>OBLAST_SLOB!B41</f>
        <v>34</v>
      </c>
      <c r="C44" s="490">
        <v>44</v>
      </c>
      <c r="D44" s="491" t="str">
        <f>OBLAST_SLOB!C41</f>
        <v>Вологодская область</v>
      </c>
      <c r="E44" s="354">
        <f>OBLAST_SLOB!D41</f>
        <v>8673</v>
      </c>
      <c r="F44" s="455">
        <f>(E44-OBLAST_SLOB!E41)/OBLAST_SLOB!E41*100</f>
        <v>4.117647058823529</v>
      </c>
      <c r="G44" s="304">
        <f>OBLAST_SLOB!F41</f>
        <v>3486</v>
      </c>
      <c r="H44" s="455">
        <f>(G44-OBLAST_SLOB!G41)/OBLAST_SLOB!G41*100</f>
        <v>-10.980592441266598</v>
      </c>
      <c r="I44" s="304">
        <f>OBLAST_SLOB!H41</f>
        <v>4692</v>
      </c>
      <c r="J44" s="492">
        <f>(I44-OBLAST_SLOB!I41)/OBLAST_SLOB!I41*100</f>
        <v>10.322125558429345</v>
      </c>
      <c r="K44" s="493">
        <f>OBLAST_SLOB!J41</f>
        <v>42.626559060895083</v>
      </c>
      <c r="L44" s="494">
        <f>OBLAST_SLOB!K41</f>
        <v>47.937324029869018</v>
      </c>
      <c r="M44" s="234"/>
    </row>
    <row r="45" spans="1:13" s="192" customFormat="1" ht="15.75" thickBot="1" x14ac:dyDescent="0.3">
      <c r="A45" s="467">
        <f>OBLAST_SLOB!A42</f>
        <v>41</v>
      </c>
      <c r="B45" s="468">
        <f>OBLAST_SLOB!B42</f>
        <v>33</v>
      </c>
      <c r="C45" s="469">
        <v>58</v>
      </c>
      <c r="D45" s="470" t="str">
        <f>OBLAST_SLOB!C42</f>
        <v>Республика Марий Эл</v>
      </c>
      <c r="E45" s="350">
        <f>OBLAST_SLOB!D42</f>
        <v>4874</v>
      </c>
      <c r="F45" s="437">
        <f>(E45-OBLAST_SLOB!E42)/OBLAST_SLOB!E42*100</f>
        <v>6.0487380330722367</v>
      </c>
      <c r="G45" s="308">
        <f>OBLAST_SLOB!F42</f>
        <v>1862</v>
      </c>
      <c r="H45" s="437">
        <f>(G45-OBLAST_SLOB!G42)/OBLAST_SLOB!G42*100</f>
        <v>-12.376470588235295</v>
      </c>
      <c r="I45" s="308">
        <f>OBLAST_SLOB!H42</f>
        <v>2564</v>
      </c>
      <c r="J45" s="471">
        <f>(I45-OBLAST_SLOB!I42)/OBLAST_SLOB!I42*100</f>
        <v>12.013979903888162</v>
      </c>
      <c r="K45" s="472">
        <f>OBLAST_SLOB!J42</f>
        <v>42.069588793492997</v>
      </c>
      <c r="L45" s="473">
        <f>OBLAST_SLOB!K42</f>
        <v>48.142274580879018</v>
      </c>
      <c r="M45" s="235"/>
    </row>
    <row r="46" spans="1:13" s="203" customFormat="1" x14ac:dyDescent="0.25">
      <c r="A46" s="467">
        <f>OBLAST_SLOB!A43</f>
        <v>42</v>
      </c>
      <c r="B46" s="468">
        <f>OBLAST_SLOB!B43</f>
        <v>26</v>
      </c>
      <c r="C46" s="469">
        <v>47</v>
      </c>
      <c r="D46" s="470" t="str">
        <f>OBLAST_SLOB!C43</f>
        <v>Алтайский край</v>
      </c>
      <c r="E46" s="350">
        <f>OBLAST_SLOB!D43</f>
        <v>21222</v>
      </c>
      <c r="F46" s="437">
        <f>(E46-OBLAST_SLOB!E43)/OBLAST_SLOB!E43*100</f>
        <v>17.002977174991727</v>
      </c>
      <c r="G46" s="308">
        <f>OBLAST_SLOB!F43</f>
        <v>8302</v>
      </c>
      <c r="H46" s="437">
        <f>(G46-OBLAST_SLOB!G43)/OBLAST_SLOB!G43*100</f>
        <v>-9.4063727629855958</v>
      </c>
      <c r="I46" s="308">
        <f>OBLAST_SLOB!H43</f>
        <v>11522</v>
      </c>
      <c r="J46" s="471">
        <f>(I46-OBLAST_SLOB!I43)/OBLAST_SLOB!I43*100</f>
        <v>30.54611375481532</v>
      </c>
      <c r="K46" s="472">
        <f>OBLAST_SLOB!J43</f>
        <v>41.878531073446332</v>
      </c>
      <c r="L46" s="473">
        <f>OBLAST_SLOB!K43</f>
        <v>50.939410783768757</v>
      </c>
      <c r="M46" s="236"/>
    </row>
    <row r="47" spans="1:13" s="110" customFormat="1" ht="15.75" thickBot="1" x14ac:dyDescent="0.3">
      <c r="A47" s="467">
        <f>OBLAST_SLOB!A44</f>
        <v>43</v>
      </c>
      <c r="B47" s="468">
        <f>OBLAST_SLOB!B44</f>
        <v>49</v>
      </c>
      <c r="C47" s="469">
        <v>46</v>
      </c>
      <c r="D47" s="470" t="str">
        <f>OBLAST_SLOB!C44</f>
        <v>Белгородская область</v>
      </c>
      <c r="E47" s="350">
        <f>OBLAST_SLOB!D44</f>
        <v>7460</v>
      </c>
      <c r="F47" s="437">
        <f>(E47-OBLAST_SLOB!E44)/OBLAST_SLOB!E44*100</f>
        <v>6.5714285714285712</v>
      </c>
      <c r="G47" s="308">
        <f>OBLAST_SLOB!F44</f>
        <v>3068</v>
      </c>
      <c r="H47" s="437">
        <f>(G47-OBLAST_SLOB!G44)/OBLAST_SLOB!G44*100</f>
        <v>7.7625570776255701</v>
      </c>
      <c r="I47" s="308">
        <f>OBLAST_SLOB!H44</f>
        <v>4267</v>
      </c>
      <c r="J47" s="471">
        <f>(I47-OBLAST_SLOB!I44)/OBLAST_SLOB!I44*100</f>
        <v>13.817017871432382</v>
      </c>
      <c r="K47" s="472">
        <f>OBLAST_SLOB!J44</f>
        <v>41.826857532379002</v>
      </c>
      <c r="L47" s="473">
        <f>OBLAST_SLOB!K44</f>
        <v>43.162522741055177</v>
      </c>
    </row>
    <row r="48" spans="1:13" s="124" customFormat="1" ht="15.75" thickBot="1" x14ac:dyDescent="0.3">
      <c r="A48" s="467">
        <f>OBLAST_SLOB!A45</f>
        <v>44</v>
      </c>
      <c r="B48" s="468">
        <f>OBLAST_SLOB!B45</f>
        <v>66</v>
      </c>
      <c r="C48" s="469">
        <v>45</v>
      </c>
      <c r="D48" s="470" t="str">
        <f>OBLAST_SLOB!C45</f>
        <v>Нижегородская область</v>
      </c>
      <c r="E48" s="350">
        <f>OBLAST_SLOB!D45</f>
        <v>24139</v>
      </c>
      <c r="F48" s="437">
        <f>(E48-OBLAST_SLOB!E45)/OBLAST_SLOB!E45*100</f>
        <v>1.0253620155687622</v>
      </c>
      <c r="G48" s="308">
        <f>OBLAST_SLOB!F45</f>
        <v>9708</v>
      </c>
      <c r="H48" s="437">
        <f>(G48-OBLAST_SLOB!G45)/OBLAST_SLOB!G45*100</f>
        <v>7.4964012844646222</v>
      </c>
      <c r="I48" s="308">
        <f>OBLAST_SLOB!H45</f>
        <v>13707</v>
      </c>
      <c r="J48" s="471">
        <f>(I48-OBLAST_SLOB!I45)/OBLAST_SLOB!I45*100</f>
        <v>-0.79612072085112551</v>
      </c>
      <c r="K48" s="472">
        <f>OBLAST_SLOB!J45</f>
        <v>41.460602178090973</v>
      </c>
      <c r="L48" s="473">
        <f>OBLAST_SLOB!K45</f>
        <v>39.526435574229687</v>
      </c>
      <c r="M48" s="123"/>
    </row>
    <row r="49" spans="1:13" s="128" customFormat="1" ht="15.75" thickBot="1" x14ac:dyDescent="0.3">
      <c r="A49" s="467">
        <f>OBLAST_SLOB!A46</f>
        <v>45</v>
      </c>
      <c r="B49" s="468">
        <f>OBLAST_SLOB!B46</f>
        <v>38</v>
      </c>
      <c r="C49" s="469">
        <v>59</v>
      </c>
      <c r="D49" s="470" t="str">
        <f>OBLAST_SLOB!C46</f>
        <v>Красноярский край</v>
      </c>
      <c r="E49" s="350">
        <f>OBLAST_SLOB!D46</f>
        <v>29726</v>
      </c>
      <c r="F49" s="437">
        <f>(E49-OBLAST_SLOB!E46)/OBLAST_SLOB!E46*100</f>
        <v>7.5742771324141422</v>
      </c>
      <c r="G49" s="308">
        <f>OBLAST_SLOB!F46</f>
        <v>11883</v>
      </c>
      <c r="H49" s="437">
        <f>(G49-OBLAST_SLOB!G46)/OBLAST_SLOB!G46*100</f>
        <v>-2.6223059903302466</v>
      </c>
      <c r="I49" s="308">
        <f>OBLAST_SLOB!H46</f>
        <v>16787</v>
      </c>
      <c r="J49" s="471">
        <f>(I49-OBLAST_SLOB!I46)/OBLAST_SLOB!I46*100</f>
        <v>16.463160815873458</v>
      </c>
      <c r="K49" s="472">
        <f>OBLAST_SLOB!J46</f>
        <v>41.4475061039414</v>
      </c>
      <c r="L49" s="473">
        <f>OBLAST_SLOB!K46</f>
        <v>45.846639365818838</v>
      </c>
    </row>
    <row r="50" spans="1:13" s="185" customFormat="1" ht="15.75" thickBot="1" x14ac:dyDescent="0.3">
      <c r="A50" s="467">
        <f>OBLAST_SLOB!A47</f>
        <v>46</v>
      </c>
      <c r="B50" s="468">
        <f>OBLAST_SLOB!B47</f>
        <v>42</v>
      </c>
      <c r="C50" s="469">
        <v>41</v>
      </c>
      <c r="D50" s="470" t="str">
        <f>OBLAST_SLOB!C47</f>
        <v>Брянская область</v>
      </c>
      <c r="E50" s="350">
        <f>OBLAST_SLOB!D47</f>
        <v>8000</v>
      </c>
      <c r="F50" s="437">
        <f>(E50-OBLAST_SLOB!E47)/OBLAST_SLOB!E47*100</f>
        <v>5.7501652346331786</v>
      </c>
      <c r="G50" s="308">
        <f>OBLAST_SLOB!F47</f>
        <v>3230</v>
      </c>
      <c r="H50" s="437">
        <f>(G50-OBLAST_SLOB!G47)/OBLAST_SLOB!G47*100</f>
        <v>2.5396825396825395</v>
      </c>
      <c r="I50" s="308">
        <f>OBLAST_SLOB!H47</f>
        <v>4575</v>
      </c>
      <c r="J50" s="471">
        <f>(I50-OBLAST_SLOB!I47)/OBLAST_SLOB!I47*100</f>
        <v>19.576581285938317</v>
      </c>
      <c r="K50" s="472">
        <f>OBLAST_SLOB!J47</f>
        <v>41.383728379244083</v>
      </c>
      <c r="L50" s="473">
        <f>OBLAST_SLOB!K47</f>
        <v>45.154816513761467</v>
      </c>
    </row>
    <row r="51" spans="1:13" s="24" customFormat="1" ht="15.75" thickBot="1" x14ac:dyDescent="0.3">
      <c r="A51" s="467">
        <f>OBLAST_SLOB!A48</f>
        <v>47</v>
      </c>
      <c r="B51" s="468">
        <f>OBLAST_SLOB!B48</f>
        <v>56</v>
      </c>
      <c r="C51" s="469">
        <v>52</v>
      </c>
      <c r="D51" s="470" t="str">
        <f>OBLAST_SLOB!C48</f>
        <v>Кемеровская область</v>
      </c>
      <c r="E51" s="350">
        <f>OBLAST_SLOB!D48</f>
        <v>27785</v>
      </c>
      <c r="F51" s="437">
        <f>(E51-OBLAST_SLOB!E48)/OBLAST_SLOB!E48*100</f>
        <v>0.33946047452240802</v>
      </c>
      <c r="G51" s="308">
        <f>OBLAST_SLOB!F48</f>
        <v>11196</v>
      </c>
      <c r="H51" s="437">
        <f>(G51-OBLAST_SLOB!G48)/OBLAST_SLOB!G48*100</f>
        <v>-1.3307482153873271</v>
      </c>
      <c r="I51" s="308">
        <f>OBLAST_SLOB!H48</f>
        <v>15956</v>
      </c>
      <c r="J51" s="471">
        <f>(I51-OBLAST_SLOB!I48)/OBLAST_SLOB!I48*100</f>
        <v>-2.0924096459471069</v>
      </c>
      <c r="K51" s="472">
        <f>OBLAST_SLOB!J48</f>
        <v>41.234531526222753</v>
      </c>
      <c r="L51" s="473">
        <f>OBLAST_SLOB!K48</f>
        <v>41.046881782665317</v>
      </c>
    </row>
    <row r="52" spans="1:13" s="191" customFormat="1" ht="15.75" thickBot="1" x14ac:dyDescent="0.3">
      <c r="A52" s="467">
        <f>OBLAST_SLOB!A49</f>
        <v>48</v>
      </c>
      <c r="B52" s="468">
        <f>OBLAST_SLOB!B49</f>
        <v>60</v>
      </c>
      <c r="C52" s="469">
        <v>42</v>
      </c>
      <c r="D52" s="470" t="str">
        <f>OBLAST_SLOB!C49</f>
        <v>Калининградская область</v>
      </c>
      <c r="E52" s="350">
        <f>OBLAST_SLOB!D49</f>
        <v>7981</v>
      </c>
      <c r="F52" s="437">
        <f>(E52-OBLAST_SLOB!E49)/OBLAST_SLOB!E49*100</f>
        <v>-7.1760874622005115</v>
      </c>
      <c r="G52" s="308">
        <f>OBLAST_SLOB!F49</f>
        <v>3161</v>
      </c>
      <c r="H52" s="437">
        <f>(G52-OBLAST_SLOB!G49)/OBLAST_SLOB!G49*100</f>
        <v>-3.4514355528405622</v>
      </c>
      <c r="I52" s="308">
        <f>OBLAST_SLOB!H49</f>
        <v>4514</v>
      </c>
      <c r="J52" s="471">
        <f>(I52-OBLAST_SLOB!I49)/OBLAST_SLOB!I49*100</f>
        <v>-8.0089667821479509</v>
      </c>
      <c r="K52" s="472">
        <f>OBLAST_SLOB!J49</f>
        <v>41.185667752443003</v>
      </c>
      <c r="L52" s="473">
        <f>OBLAST_SLOB!K49</f>
        <v>40.019557511306687</v>
      </c>
    </row>
    <row r="53" spans="1:13" s="23" customFormat="1" x14ac:dyDescent="0.25">
      <c r="A53" s="467">
        <f>OBLAST_SLOB!A50</f>
        <v>49</v>
      </c>
      <c r="B53" s="468">
        <f>OBLAST_SLOB!B50</f>
        <v>40</v>
      </c>
      <c r="C53" s="469">
        <v>37</v>
      </c>
      <c r="D53" s="470" t="str">
        <f>OBLAST_SLOB!C50</f>
        <v>Липецкая область</v>
      </c>
      <c r="E53" s="350">
        <f>OBLAST_SLOB!D50</f>
        <v>6986</v>
      </c>
      <c r="F53" s="437">
        <f>(E53-OBLAST_SLOB!E50)/OBLAST_SLOB!E50*100</f>
        <v>8.596300326441785</v>
      </c>
      <c r="G53" s="308">
        <f>OBLAST_SLOB!F50</f>
        <v>2626</v>
      </c>
      <c r="H53" s="437">
        <f>(G53-OBLAST_SLOB!G50)/OBLAST_SLOB!G50*100</f>
        <v>-4.6823956442831216</v>
      </c>
      <c r="I53" s="308">
        <f>OBLAST_SLOB!H50</f>
        <v>3814</v>
      </c>
      <c r="J53" s="471">
        <f>(I53-OBLAST_SLOB!I50)/OBLAST_SLOB!I50*100</f>
        <v>16.280487804878049</v>
      </c>
      <c r="K53" s="472">
        <f>OBLAST_SLOB!J50</f>
        <v>40.776397515527947</v>
      </c>
      <c r="L53" s="473">
        <f>OBLAST_SLOB!K50</f>
        <v>45.650372825186423</v>
      </c>
    </row>
    <row r="54" spans="1:13" s="24" customFormat="1" ht="15.75" thickBot="1" x14ac:dyDescent="0.3">
      <c r="A54" s="467">
        <f>OBLAST_SLOB!A51</f>
        <v>50</v>
      </c>
      <c r="B54" s="468">
        <f>OBLAST_SLOB!B51</f>
        <v>43</v>
      </c>
      <c r="C54" s="469">
        <v>51</v>
      </c>
      <c r="D54" s="470" t="str">
        <f>OBLAST_SLOB!C51</f>
        <v>Удмурдская Республика</v>
      </c>
      <c r="E54" s="350">
        <f>OBLAST_SLOB!D51</f>
        <v>14261</v>
      </c>
      <c r="F54" s="437">
        <f>(E54-OBLAST_SLOB!E51)/OBLAST_SLOB!E51*100</f>
        <v>17.976505625413633</v>
      </c>
      <c r="G54" s="308">
        <f>OBLAST_SLOB!F51</f>
        <v>5570</v>
      </c>
      <c r="H54" s="437">
        <f>(G54-OBLAST_SLOB!G51)/OBLAST_SLOB!G51*100</f>
        <v>9.4947906428150173</v>
      </c>
      <c r="I54" s="308">
        <f>OBLAST_SLOB!H51</f>
        <v>8123</v>
      </c>
      <c r="J54" s="471">
        <f>(I54-OBLAST_SLOB!I51)/OBLAST_SLOB!I51*100</f>
        <v>31.461401521281761</v>
      </c>
      <c r="K54" s="472">
        <f>OBLAST_SLOB!J51</f>
        <v>40.677718542320903</v>
      </c>
      <c r="L54" s="473">
        <f>OBLAST_SLOB!K51</f>
        <v>45.153559382211967</v>
      </c>
    </row>
    <row r="55" spans="1:13" s="170" customFormat="1" ht="15.75" thickBot="1" x14ac:dyDescent="0.3">
      <c r="A55" s="467">
        <f>OBLAST_SLOB!A52</f>
        <v>51</v>
      </c>
      <c r="B55" s="468">
        <f>OBLAST_SLOB!B52</f>
        <v>35</v>
      </c>
      <c r="C55" s="469">
        <v>50</v>
      </c>
      <c r="D55" s="470" t="str">
        <f>OBLAST_SLOB!C52</f>
        <v>Кировская область</v>
      </c>
      <c r="E55" s="350">
        <f>OBLAST_SLOB!D52</f>
        <v>10347</v>
      </c>
      <c r="F55" s="437">
        <f>(E55-OBLAST_SLOB!E52)/OBLAST_SLOB!E52*100</f>
        <v>8.1417224080267552</v>
      </c>
      <c r="G55" s="308">
        <f>OBLAST_SLOB!F52</f>
        <v>4077</v>
      </c>
      <c r="H55" s="437">
        <f>(G55-OBLAST_SLOB!G52)/OBLAST_SLOB!G52*100</f>
        <v>-11.098996947230702</v>
      </c>
      <c r="I55" s="308">
        <f>OBLAST_SLOB!H52</f>
        <v>5982</v>
      </c>
      <c r="J55" s="471">
        <f>(I55-OBLAST_SLOB!I52)/OBLAST_SLOB!I52*100</f>
        <v>17.455330846259574</v>
      </c>
      <c r="K55" s="472">
        <f>OBLAST_SLOB!J52</f>
        <v>40.530867879510893</v>
      </c>
      <c r="L55" s="473">
        <f>OBLAST_SLOB!K52</f>
        <v>47.380927781795641</v>
      </c>
    </row>
    <row r="56" spans="1:13" s="193" customFormat="1" ht="15.75" thickBot="1" x14ac:dyDescent="0.3">
      <c r="A56" s="467">
        <f>OBLAST_SLOB!A53</f>
        <v>52</v>
      </c>
      <c r="B56" s="468">
        <f>OBLAST_SLOB!B53</f>
        <v>46</v>
      </c>
      <c r="C56" s="469">
        <v>35</v>
      </c>
      <c r="D56" s="470" t="str">
        <f>OBLAST_SLOB!C53</f>
        <v>Калужская область</v>
      </c>
      <c r="E56" s="350">
        <f>OBLAST_SLOB!D53</f>
        <v>10026</v>
      </c>
      <c r="F56" s="437">
        <f>(E56-OBLAST_SLOB!E53)/OBLAST_SLOB!E53*100</f>
        <v>16.189593232124231</v>
      </c>
      <c r="G56" s="308">
        <f>OBLAST_SLOB!F53</f>
        <v>3725</v>
      </c>
      <c r="H56" s="437">
        <f>(G56-OBLAST_SLOB!G53)/OBLAST_SLOB!G53*100</f>
        <v>5.5839002267573701</v>
      </c>
      <c r="I56" s="308">
        <f>OBLAST_SLOB!H53</f>
        <v>5506</v>
      </c>
      <c r="J56" s="471">
        <f>(I56-OBLAST_SLOB!I53)/OBLAST_SLOB!I53*100</f>
        <v>24.513794663048394</v>
      </c>
      <c r="K56" s="472">
        <f>OBLAST_SLOB!J53</f>
        <v>40.353157837720723</v>
      </c>
      <c r="L56" s="473">
        <f>OBLAST_SLOB!K53</f>
        <v>44.377358490566039</v>
      </c>
    </row>
    <row r="57" spans="1:13" s="211" customFormat="1" ht="15.75" thickBot="1" x14ac:dyDescent="0.3">
      <c r="A57" s="467">
        <f>OBLAST_SLOB!A54</f>
        <v>53</v>
      </c>
      <c r="B57" s="468">
        <f>OBLAST_SLOB!B54</f>
        <v>62</v>
      </c>
      <c r="C57" s="469">
        <v>66</v>
      </c>
      <c r="D57" s="470" t="str">
        <f>OBLAST_SLOB!C54</f>
        <v>Хабаровский край</v>
      </c>
      <c r="E57" s="350">
        <f>OBLAST_SLOB!D54</f>
        <v>13570</v>
      </c>
      <c r="F57" s="437">
        <f>(E57-OBLAST_SLOB!E54)/OBLAST_SLOB!E54*100</f>
        <v>-5.3629960248273942</v>
      </c>
      <c r="G57" s="308">
        <f>OBLAST_SLOB!F54</f>
        <v>5441</v>
      </c>
      <c r="H57" s="437">
        <f>(G57-OBLAST_SLOB!G54)/OBLAST_SLOB!G54*100</f>
        <v>-2.8045730618077886</v>
      </c>
      <c r="I57" s="308">
        <f>OBLAST_SLOB!H54</f>
        <v>8215</v>
      </c>
      <c r="J57" s="471">
        <f>(I57-OBLAST_SLOB!I54)/OBLAST_SLOB!I54*100</f>
        <v>-2.4925816023738872</v>
      </c>
      <c r="K57" s="472">
        <f>OBLAST_SLOB!J54</f>
        <v>39.843292325717627</v>
      </c>
      <c r="L57" s="473">
        <f>OBLAST_SLOB!K54</f>
        <v>39.920131213007203</v>
      </c>
      <c r="M57" s="210"/>
    </row>
    <row r="58" spans="1:13" s="46" customFormat="1" ht="15.75" thickBot="1" x14ac:dyDescent="0.3">
      <c r="A58" s="467">
        <f>OBLAST_SLOB!A55</f>
        <v>54</v>
      </c>
      <c r="B58" s="468">
        <f>OBLAST_SLOB!B55</f>
        <v>52</v>
      </c>
      <c r="C58" s="469">
        <v>48</v>
      </c>
      <c r="D58" s="470" t="str">
        <f>OBLAST_SLOB!C55</f>
        <v>Ханты-Мансийский автономный округ - Югра</v>
      </c>
      <c r="E58" s="350">
        <f>OBLAST_SLOB!D55</f>
        <v>11825</v>
      </c>
      <c r="F58" s="437">
        <f>(E58-OBLAST_SLOB!E55)/OBLAST_SLOB!E55*100</f>
        <v>6.7816507133826978</v>
      </c>
      <c r="G58" s="308">
        <f>OBLAST_SLOB!F55</f>
        <v>4503</v>
      </c>
      <c r="H58" s="437">
        <f>(G58-OBLAST_SLOB!G55)/OBLAST_SLOB!G55*100</f>
        <v>3.1615120274914088</v>
      </c>
      <c r="I58" s="308">
        <f>OBLAST_SLOB!H55</f>
        <v>6803</v>
      </c>
      <c r="J58" s="471">
        <f>(I58-OBLAST_SLOB!I55)/OBLAST_SLOB!I55*100</f>
        <v>15.363744276750889</v>
      </c>
      <c r="K58" s="472">
        <f>OBLAST_SLOB!J55</f>
        <v>39.828409693967807</v>
      </c>
      <c r="L58" s="473">
        <f>OBLAST_SLOB!K55</f>
        <v>42.535568115377117</v>
      </c>
    </row>
    <row r="59" spans="1:13" s="212" customFormat="1" ht="15.75" thickBot="1" x14ac:dyDescent="0.3">
      <c r="A59" s="467">
        <f>OBLAST_SLOB!A56</f>
        <v>55</v>
      </c>
      <c r="B59" s="468">
        <f>OBLAST_SLOB!B56</f>
        <v>39</v>
      </c>
      <c r="C59" s="469">
        <v>57</v>
      </c>
      <c r="D59" s="470" t="str">
        <f>OBLAST_SLOB!C56</f>
        <v>Республика Коми</v>
      </c>
      <c r="E59" s="350">
        <f>OBLAST_SLOB!D56</f>
        <v>9217</v>
      </c>
      <c r="F59" s="437">
        <f>(E59-OBLAST_SLOB!E56)/OBLAST_SLOB!E56*100</f>
        <v>5.0370370370370372</v>
      </c>
      <c r="G59" s="308">
        <f>OBLAST_SLOB!F56</f>
        <v>3575</v>
      </c>
      <c r="H59" s="437">
        <f>(G59-OBLAST_SLOB!G56)/OBLAST_SLOB!G56*100</f>
        <v>-7.8845658335480548</v>
      </c>
      <c r="I59" s="308">
        <f>OBLAST_SLOB!H56</f>
        <v>5410</v>
      </c>
      <c r="J59" s="471">
        <f>(I59-OBLAST_SLOB!I56)/OBLAST_SLOB!I56*100</f>
        <v>17.506516072980016</v>
      </c>
      <c r="K59" s="472">
        <f>OBLAST_SLOB!J56</f>
        <v>39.788536449638293</v>
      </c>
      <c r="L59" s="473">
        <f>OBLAST_SLOB!K56</f>
        <v>45.739540365350621</v>
      </c>
    </row>
    <row r="60" spans="1:13" s="233" customFormat="1" ht="15.75" thickBot="1" x14ac:dyDescent="0.3">
      <c r="A60" s="474">
        <f>OBLAST_SLOB!A57</f>
        <v>56</v>
      </c>
      <c r="B60" s="475">
        <f>OBLAST_SLOB!B57</f>
        <v>63</v>
      </c>
      <c r="C60" s="476">
        <v>61</v>
      </c>
      <c r="D60" s="477" t="str">
        <f>OBLAST_SLOB!C57</f>
        <v>Иркутская область</v>
      </c>
      <c r="E60" s="352">
        <f>OBLAST_SLOB!D57</f>
        <v>25478</v>
      </c>
      <c r="F60" s="439">
        <f>(E60-OBLAST_SLOB!E57)/OBLAST_SLOB!E57*100</f>
        <v>-7.1467619082328069</v>
      </c>
      <c r="G60" s="353">
        <f>OBLAST_SLOB!F57</f>
        <v>9947</v>
      </c>
      <c r="H60" s="439">
        <f>(G60-OBLAST_SLOB!G57)/OBLAST_SLOB!G57*100</f>
        <v>-7.923724891233916</v>
      </c>
      <c r="I60" s="353">
        <f>OBLAST_SLOB!H57</f>
        <v>15247</v>
      </c>
      <c r="J60" s="478">
        <f>(I60-OBLAST_SLOB!I57)/OBLAST_SLOB!I57*100</f>
        <v>-6.3221921848119935</v>
      </c>
      <c r="K60" s="479">
        <f>OBLAST_SLOB!J57</f>
        <v>39.481622608557593</v>
      </c>
      <c r="L60" s="480">
        <f>OBLAST_SLOB!K57</f>
        <v>39.894383101296206</v>
      </c>
    </row>
    <row r="61" spans="1:13" s="192" customFormat="1" ht="15.75" thickBot="1" x14ac:dyDescent="0.3">
      <c r="A61" s="481"/>
      <c r="B61" s="482"/>
      <c r="C61" s="483"/>
      <c r="D61" s="484" t="str">
        <f>OBLAST_SLOB!C58</f>
        <v>Всего по России</v>
      </c>
      <c r="E61" s="481">
        <f>OBLAST_SLOB!D58</f>
        <v>1160220</v>
      </c>
      <c r="F61" s="485">
        <f>(E61-OBLAST_SLOB!E58)/OBLAST_SLOB!E58*100</f>
        <v>4.9187621571909528</v>
      </c>
      <c r="G61" s="482">
        <f>OBLAST_SLOB!F58</f>
        <v>439452</v>
      </c>
      <c r="H61" s="485">
        <f>(G61-OBLAST_SLOB!G58)/OBLAST_SLOB!G58*100</f>
        <v>-1.6542686038080405</v>
      </c>
      <c r="I61" s="482">
        <f>OBLAST_SLOB!H58</f>
        <v>679045</v>
      </c>
      <c r="J61" s="486">
        <f>(I61-OBLAST_SLOB!I58)/OBLAST_SLOB!I58*100</f>
        <v>10.509955815221371</v>
      </c>
      <c r="K61" s="487">
        <f>OBLAST_SLOB!J58</f>
        <v>39.28951083462897</v>
      </c>
      <c r="L61" s="487">
        <f>OBLAST_SLOB!K58</f>
        <v>42.103100981900653</v>
      </c>
      <c r="M61" s="235"/>
    </row>
    <row r="62" spans="1:13" s="258" customFormat="1" ht="15.75" thickBot="1" x14ac:dyDescent="0.3">
      <c r="A62" s="488">
        <f>OBLAST_SLOB!A59</f>
        <v>57</v>
      </c>
      <c r="B62" s="489">
        <f>OBLAST_SLOB!B59</f>
        <v>54</v>
      </c>
      <c r="C62" s="490">
        <v>62</v>
      </c>
      <c r="D62" s="491" t="str">
        <f>OBLAST_SLOB!C59</f>
        <v>Челябинская область</v>
      </c>
      <c r="E62" s="354">
        <f>OBLAST_SLOB!D59</f>
        <v>33569</v>
      </c>
      <c r="F62" s="455">
        <f>(E62-OBLAST_SLOB!E59)/OBLAST_SLOB!E59*100</f>
        <v>-4.0200142959256615</v>
      </c>
      <c r="G62" s="304">
        <f>OBLAST_SLOB!F59</f>
        <v>12892</v>
      </c>
      <c r="H62" s="455">
        <f>(G62-OBLAST_SLOB!G59)/OBLAST_SLOB!G59*100</f>
        <v>-6.8833513903936439</v>
      </c>
      <c r="I62" s="304">
        <f>OBLAST_SLOB!H59</f>
        <v>19938</v>
      </c>
      <c r="J62" s="492">
        <f>(I62-OBLAST_SLOB!I59)/OBLAST_SLOB!I59*100</f>
        <v>3.4987541528239201</v>
      </c>
      <c r="K62" s="493">
        <f>OBLAST_SLOB!J59</f>
        <v>39.268961315869632</v>
      </c>
      <c r="L62" s="494">
        <f>OBLAST_SLOB!K59</f>
        <v>41.816424537134907</v>
      </c>
    </row>
    <row r="63" spans="1:13" s="257" customFormat="1" ht="15.75" thickBot="1" x14ac:dyDescent="0.3">
      <c r="A63" s="467">
        <f>OBLAST_SLOB!A60</f>
        <v>58</v>
      </c>
      <c r="B63" s="468">
        <f>OBLAST_SLOB!B60</f>
        <v>57</v>
      </c>
      <c r="C63" s="469">
        <v>60</v>
      </c>
      <c r="D63" s="470" t="str">
        <f>OBLAST_SLOB!C60</f>
        <v>Тюменская область</v>
      </c>
      <c r="E63" s="350">
        <f>OBLAST_SLOB!D60</f>
        <v>28098</v>
      </c>
      <c r="F63" s="437">
        <f>(E63-OBLAST_SLOB!E60)/OBLAST_SLOB!E60*100</f>
        <v>3.1687167248026435</v>
      </c>
      <c r="G63" s="308">
        <f>OBLAST_SLOB!F60</f>
        <v>10626</v>
      </c>
      <c r="H63" s="437">
        <f>(G63-OBLAST_SLOB!G60)/OBLAST_SLOB!G60*100</f>
        <v>0.35889686437476387</v>
      </c>
      <c r="I63" s="308">
        <f>OBLAST_SLOB!H60</f>
        <v>16644</v>
      </c>
      <c r="J63" s="471">
        <f>(I63-OBLAST_SLOB!I60)/OBLAST_SLOB!I60*100</f>
        <v>7.6654376091597127</v>
      </c>
      <c r="K63" s="472">
        <f>OBLAST_SLOB!J60</f>
        <v>38.965896589658968</v>
      </c>
      <c r="L63" s="473">
        <f>OBLAST_SLOB!K60</f>
        <v>40.649594962951582</v>
      </c>
    </row>
    <row r="64" spans="1:13" s="244" customFormat="1" ht="15.75" thickBot="1" x14ac:dyDescent="0.3">
      <c r="A64" s="467">
        <f>OBLAST_SLOB!A61</f>
        <v>59</v>
      </c>
      <c r="B64" s="468">
        <f>OBLAST_SLOB!B61</f>
        <v>51</v>
      </c>
      <c r="C64" s="469">
        <v>43</v>
      </c>
      <c r="D64" s="470" t="str">
        <f>OBLAST_SLOB!C61</f>
        <v>Республика Карелия</v>
      </c>
      <c r="E64" s="350">
        <f>OBLAST_SLOB!D61</f>
        <v>6724</v>
      </c>
      <c r="F64" s="437">
        <f>(E64-OBLAST_SLOB!E61)/OBLAST_SLOB!E61*100</f>
        <v>12.40387830157138</v>
      </c>
      <c r="G64" s="308">
        <f>OBLAST_SLOB!F61</f>
        <v>2395</v>
      </c>
      <c r="H64" s="437">
        <f>(G64-OBLAST_SLOB!G61)/OBLAST_SLOB!G61*100</f>
        <v>-4.3530351437699686</v>
      </c>
      <c r="I64" s="308">
        <f>OBLAST_SLOB!H61</f>
        <v>3791</v>
      </c>
      <c r="J64" s="471">
        <f>(I64-OBLAST_SLOB!I61)/OBLAST_SLOB!I61*100</f>
        <v>12.693222354340072</v>
      </c>
      <c r="K64" s="472">
        <f>OBLAST_SLOB!J61</f>
        <v>38.716456514710643</v>
      </c>
      <c r="L64" s="473">
        <f>OBLAST_SLOB!K61</f>
        <v>42.672119972733469</v>
      </c>
    </row>
    <row r="65" spans="1:12" s="36" customFormat="1" x14ac:dyDescent="0.25">
      <c r="A65" s="467">
        <f>OBLAST_SLOB!A62</f>
        <v>60</v>
      </c>
      <c r="B65" s="468">
        <f>OBLAST_SLOB!B62</f>
        <v>21</v>
      </c>
      <c r="C65" s="469">
        <v>54</v>
      </c>
      <c r="D65" s="470" t="str">
        <f>OBLAST_SLOB!C62</f>
        <v>Костромская область</v>
      </c>
      <c r="E65" s="350">
        <f>OBLAST_SLOB!D62</f>
        <v>4898</v>
      </c>
      <c r="F65" s="437">
        <f>(E65-OBLAST_SLOB!E62)/OBLAST_SLOB!E62*100</f>
        <v>29.92042440318302</v>
      </c>
      <c r="G65" s="308">
        <f>OBLAST_SLOB!F62</f>
        <v>1854</v>
      </c>
      <c r="H65" s="437">
        <f>(G65-OBLAST_SLOB!G62)/OBLAST_SLOB!G62*100</f>
        <v>-3.6382536382536386</v>
      </c>
      <c r="I65" s="308">
        <f>OBLAST_SLOB!H62</f>
        <v>2937</v>
      </c>
      <c r="J65" s="471">
        <f>(I65-OBLAST_SLOB!I62)/OBLAST_SLOB!I62*100</f>
        <v>75.134168157423971</v>
      </c>
      <c r="K65" s="472">
        <f>OBLAST_SLOB!J62</f>
        <v>38.697557921102067</v>
      </c>
      <c r="L65" s="473">
        <f>OBLAST_SLOB!K62</f>
        <v>53.429602888086649</v>
      </c>
    </row>
    <row r="66" spans="1:12" s="24" customFormat="1" x14ac:dyDescent="0.25">
      <c r="A66" s="467">
        <f>OBLAST_SLOB!A63</f>
        <v>61</v>
      </c>
      <c r="B66" s="468">
        <f>OBLAST_SLOB!B63</f>
        <v>50</v>
      </c>
      <c r="C66" s="469">
        <v>53</v>
      </c>
      <c r="D66" s="470" t="str">
        <f>OBLAST_SLOB!C63</f>
        <v>Владимирская область</v>
      </c>
      <c r="E66" s="350">
        <f>OBLAST_SLOB!D63</f>
        <v>10207</v>
      </c>
      <c r="F66" s="437">
        <f>(E66-OBLAST_SLOB!E63)/OBLAST_SLOB!E63*100</f>
        <v>4.7086581862946248</v>
      </c>
      <c r="G66" s="308">
        <f>OBLAST_SLOB!F63</f>
        <v>3958</v>
      </c>
      <c r="H66" s="437">
        <f>(G66-OBLAST_SLOB!G63)/OBLAST_SLOB!G63*100</f>
        <v>-0.50276520864756158</v>
      </c>
      <c r="I66" s="308">
        <f>OBLAST_SLOB!H63</f>
        <v>6293</v>
      </c>
      <c r="J66" s="471">
        <f>(I66-OBLAST_SLOB!I63)/OBLAST_SLOB!I63*100</f>
        <v>19.88950276243094</v>
      </c>
      <c r="K66" s="472">
        <f>OBLAST_SLOB!J63</f>
        <v>38.610867232465132</v>
      </c>
      <c r="L66" s="473">
        <f>OBLAST_SLOB!K63</f>
        <v>43.11260431342798</v>
      </c>
    </row>
    <row r="67" spans="1:12" s="26" customFormat="1" x14ac:dyDescent="0.25">
      <c r="A67" s="467">
        <f>OBLAST_SLOB!A64</f>
        <v>62</v>
      </c>
      <c r="B67" s="468">
        <f>OBLAST_SLOB!B64</f>
        <v>69</v>
      </c>
      <c r="C67" s="469">
        <v>63</v>
      </c>
      <c r="D67" s="470" t="str">
        <f>OBLAST_SLOB!C64</f>
        <v>Тюменская область</v>
      </c>
      <c r="E67" s="350">
        <f>OBLAST_SLOB!D64</f>
        <v>12574</v>
      </c>
      <c r="F67" s="437">
        <f>(E67-OBLAST_SLOB!E64)/OBLAST_SLOB!E64*100</f>
        <v>-2.2847373329188683</v>
      </c>
      <c r="G67" s="308">
        <f>OBLAST_SLOB!F64</f>
        <v>4769</v>
      </c>
      <c r="H67" s="437">
        <f>(G67-OBLAST_SLOB!G64)/OBLAST_SLOB!G64*100</f>
        <v>-1.4872960132204092</v>
      </c>
      <c r="I67" s="308">
        <f>OBLAST_SLOB!H64</f>
        <v>7652</v>
      </c>
      <c r="J67" s="471">
        <f>(I67-OBLAST_SLOB!I64)/OBLAST_SLOB!I64*100</f>
        <v>0.79030558482613289</v>
      </c>
      <c r="K67" s="472">
        <f>OBLAST_SLOB!J64</f>
        <v>38.394654214636503</v>
      </c>
      <c r="L67" s="473">
        <f>OBLAST_SLOB!K64</f>
        <v>38.936700715836878</v>
      </c>
    </row>
    <row r="68" spans="1:12" s="23" customFormat="1" x14ac:dyDescent="0.25">
      <c r="A68" s="467">
        <f>OBLAST_SLOB!A65</f>
        <v>63</v>
      </c>
      <c r="B68" s="468">
        <f>OBLAST_SLOB!B65</f>
        <v>55</v>
      </c>
      <c r="C68" s="469">
        <v>67</v>
      </c>
      <c r="D68" s="470" t="str">
        <f>OBLAST_SLOB!C65</f>
        <v>Ямало-Ненецкий автономный округ</v>
      </c>
      <c r="E68" s="350">
        <f>OBLAST_SLOB!D65</f>
        <v>3699</v>
      </c>
      <c r="F68" s="437">
        <f>(E68-OBLAST_SLOB!E65)/OBLAST_SLOB!E65*100</f>
        <v>12.329183115699969</v>
      </c>
      <c r="G68" s="308">
        <f>OBLAST_SLOB!F65</f>
        <v>1354</v>
      </c>
      <c r="H68" s="437">
        <f>(G68-OBLAST_SLOB!G65)/OBLAST_SLOB!G65*100</f>
        <v>-2.0260492040520983</v>
      </c>
      <c r="I68" s="308">
        <f>OBLAST_SLOB!H65</f>
        <v>2189</v>
      </c>
      <c r="J68" s="471">
        <f>(I68-OBLAST_SLOB!I65)/OBLAST_SLOB!I65*100</f>
        <v>11.116751269035532</v>
      </c>
      <c r="K68" s="472">
        <f>OBLAST_SLOB!J65</f>
        <v>38.216200959638734</v>
      </c>
      <c r="L68" s="473">
        <f>OBLAST_SLOB!K65</f>
        <v>41.2291169451074</v>
      </c>
    </row>
    <row r="69" spans="1:12" s="23" customFormat="1" x14ac:dyDescent="0.25">
      <c r="A69" s="467">
        <f>OBLAST_SLOB!A66</f>
        <v>64</v>
      </c>
      <c r="B69" s="468">
        <f>OBLAST_SLOB!B66</f>
        <v>45</v>
      </c>
      <c r="C69" s="469">
        <v>64</v>
      </c>
      <c r="D69" s="470" t="str">
        <f>OBLAST_SLOB!C66</f>
        <v>Смоленская область</v>
      </c>
      <c r="E69" s="350">
        <f>OBLAST_SLOB!D66</f>
        <v>8311</v>
      </c>
      <c r="F69" s="437">
        <f>(E69-OBLAST_SLOB!E66)/OBLAST_SLOB!E66*100</f>
        <v>14.162087912087912</v>
      </c>
      <c r="G69" s="308">
        <f>OBLAST_SLOB!F66</f>
        <v>3141</v>
      </c>
      <c r="H69" s="437">
        <f>(G69-OBLAST_SLOB!G66)/OBLAST_SLOB!G66*100</f>
        <v>1.3225806451612903</v>
      </c>
      <c r="I69" s="308">
        <f>OBLAST_SLOB!H66</f>
        <v>5146</v>
      </c>
      <c r="J69" s="471">
        <f>(I69-OBLAST_SLOB!I66)/OBLAST_SLOB!I66*100</f>
        <v>32.800000000000004</v>
      </c>
      <c r="K69" s="472">
        <f>OBLAST_SLOB!J66</f>
        <v>37.902739230119472</v>
      </c>
      <c r="L69" s="473">
        <f>OBLAST_SLOB!K66</f>
        <v>44.444444444444443</v>
      </c>
    </row>
    <row r="70" spans="1:12" s="25" customFormat="1" x14ac:dyDescent="0.25">
      <c r="A70" s="467">
        <f>OBLAST_SLOB!A67</f>
        <v>65</v>
      </c>
      <c r="B70" s="468">
        <f>OBLAST_SLOB!B67</f>
        <v>59</v>
      </c>
      <c r="C70" s="469">
        <v>71</v>
      </c>
      <c r="D70" s="470" t="str">
        <f>OBLAST_SLOB!C67</f>
        <v>Новгородская область</v>
      </c>
      <c r="E70" s="350">
        <f>OBLAST_SLOB!D67</f>
        <v>6977</v>
      </c>
      <c r="F70" s="437">
        <f>(E70-OBLAST_SLOB!E67)/OBLAST_SLOB!E67*100</f>
        <v>10.0646789714466</v>
      </c>
      <c r="G70" s="308">
        <f>OBLAST_SLOB!F67</f>
        <v>2596</v>
      </c>
      <c r="H70" s="437">
        <f>(G70-OBLAST_SLOB!G67)/OBLAST_SLOB!G67*100</f>
        <v>6.3498566161409258</v>
      </c>
      <c r="I70" s="308">
        <f>OBLAST_SLOB!H67</f>
        <v>4298</v>
      </c>
      <c r="J70" s="471">
        <f>(I70-OBLAST_SLOB!I67)/OBLAST_SLOB!I67*100</f>
        <v>17.817982456140353</v>
      </c>
      <c r="K70" s="472">
        <f>OBLAST_SLOB!J67</f>
        <v>37.655932695097192</v>
      </c>
      <c r="L70" s="473">
        <f>OBLAST_SLOB!K67</f>
        <v>40.088684513056343</v>
      </c>
    </row>
    <row r="71" spans="1:12" s="23" customFormat="1" x14ac:dyDescent="0.25">
      <c r="A71" s="467">
        <f>OBLAST_SLOB!A68</f>
        <v>66</v>
      </c>
      <c r="B71" s="468">
        <f>OBLAST_SLOB!B68</f>
        <v>76</v>
      </c>
      <c r="C71" s="469">
        <v>55</v>
      </c>
      <c r="D71" s="470" t="str">
        <f>OBLAST_SLOB!C68</f>
        <v>Орловская область</v>
      </c>
      <c r="E71" s="350">
        <f>OBLAST_SLOB!D68</f>
        <v>5006</v>
      </c>
      <c r="F71" s="437">
        <f>(E71-OBLAST_SLOB!E68)/OBLAST_SLOB!E68*100</f>
        <v>2.3094216227263438</v>
      </c>
      <c r="G71" s="308">
        <f>OBLAST_SLOB!F68</f>
        <v>1837</v>
      </c>
      <c r="H71" s="437">
        <f>(G71-OBLAST_SLOB!G68)/OBLAST_SLOB!G68*100</f>
        <v>14.383561643835616</v>
      </c>
      <c r="I71" s="308">
        <f>OBLAST_SLOB!H68</f>
        <v>3094</v>
      </c>
      <c r="J71" s="471">
        <f>(I71-OBLAST_SLOB!I68)/OBLAST_SLOB!I68*100</f>
        <v>7.1329639889196672</v>
      </c>
      <c r="K71" s="472">
        <f>OBLAST_SLOB!J68</f>
        <v>37.254106672074627</v>
      </c>
      <c r="L71" s="473">
        <f>OBLAST_SLOB!K68</f>
        <v>35.736537605696483</v>
      </c>
    </row>
    <row r="72" spans="1:12" s="40" customFormat="1" x14ac:dyDescent="0.25">
      <c r="A72" s="467">
        <f>OBLAST_SLOB!A69</f>
        <v>67</v>
      </c>
      <c r="B72" s="468">
        <f>OBLAST_SLOB!B69</f>
        <v>64</v>
      </c>
      <c r="C72" s="469">
        <v>70</v>
      </c>
      <c r="D72" s="470" t="str">
        <f>OBLAST_SLOB!C69</f>
        <v>Ставропольский край</v>
      </c>
      <c r="E72" s="350">
        <f>OBLAST_SLOB!D69</f>
        <v>22187</v>
      </c>
      <c r="F72" s="437">
        <f>(E72-OBLAST_SLOB!E69)/OBLAST_SLOB!E69*100</f>
        <v>4.6852882891384358</v>
      </c>
      <c r="G72" s="308">
        <f>OBLAST_SLOB!F69</f>
        <v>8157</v>
      </c>
      <c r="H72" s="437">
        <f>(G72-OBLAST_SLOB!G69)/OBLAST_SLOB!G69*100</f>
        <v>5.510283275126115</v>
      </c>
      <c r="I72" s="308">
        <f>OBLAST_SLOB!H69</f>
        <v>13850</v>
      </c>
      <c r="J72" s="471">
        <f>(I72-OBLAST_SLOB!I69)/OBLAST_SLOB!I69*100</f>
        <v>17.612092391304348</v>
      </c>
      <c r="K72" s="472">
        <f>OBLAST_SLOB!J69</f>
        <v>37.065479165719999</v>
      </c>
      <c r="L72" s="473">
        <f>OBLAST_SLOB!K69</f>
        <v>39.631927000563898</v>
      </c>
    </row>
    <row r="73" spans="1:12" s="23" customFormat="1" x14ac:dyDescent="0.25">
      <c r="A73" s="467">
        <f>OBLAST_SLOB!A70</f>
        <v>68</v>
      </c>
      <c r="B73" s="468">
        <f>OBLAST_SLOB!B70</f>
        <v>67</v>
      </c>
      <c r="C73" s="469">
        <v>69</v>
      </c>
      <c r="D73" s="470" t="str">
        <f>OBLAST_SLOB!C70</f>
        <v>Республика Башкортостан</v>
      </c>
      <c r="E73" s="350">
        <f>OBLAST_SLOB!D70</f>
        <v>32065</v>
      </c>
      <c r="F73" s="437">
        <f>(E73-OBLAST_SLOB!E70)/OBLAST_SLOB!E70*100</f>
        <v>6.0245346030486395</v>
      </c>
      <c r="G73" s="308">
        <f>OBLAST_SLOB!F70</f>
        <v>11403</v>
      </c>
      <c r="H73" s="437">
        <f>(G73-OBLAST_SLOB!G70)/OBLAST_SLOB!G70*100</f>
        <v>-2.8457016273323679</v>
      </c>
      <c r="I73" s="308">
        <f>OBLAST_SLOB!H70</f>
        <v>19401</v>
      </c>
      <c r="J73" s="471">
        <f>(I73-OBLAST_SLOB!I70)/OBLAST_SLOB!I70*100</f>
        <v>6.0917591731831351</v>
      </c>
      <c r="K73" s="472">
        <f>OBLAST_SLOB!J70</f>
        <v>37.017919750681727</v>
      </c>
      <c r="L73" s="473">
        <f>OBLAST_SLOB!K70</f>
        <v>39.092059685584871</v>
      </c>
    </row>
    <row r="74" spans="1:12" s="23" customFormat="1" x14ac:dyDescent="0.25">
      <c r="A74" s="467">
        <f>OBLAST_SLOB!A71</f>
        <v>69</v>
      </c>
      <c r="B74" s="468">
        <f>OBLAST_SLOB!B71</f>
        <v>78</v>
      </c>
      <c r="C74" s="469">
        <v>56</v>
      </c>
      <c r="D74" s="470" t="str">
        <f>OBLAST_SLOB!C71</f>
        <v>Ярославская область</v>
      </c>
      <c r="E74" s="350">
        <f>OBLAST_SLOB!D71</f>
        <v>8913</v>
      </c>
      <c r="F74" s="437">
        <f>(E74-OBLAST_SLOB!E71)/OBLAST_SLOB!E71*100</f>
        <v>-10.00605815831987</v>
      </c>
      <c r="G74" s="308">
        <f>OBLAST_SLOB!F71</f>
        <v>3241</v>
      </c>
      <c r="H74" s="437">
        <f>(G74-OBLAST_SLOB!G71)/OBLAST_SLOB!G71*100</f>
        <v>-2.6141826923076925</v>
      </c>
      <c r="I74" s="308">
        <f>OBLAST_SLOB!H71</f>
        <v>5552</v>
      </c>
      <c r="J74" s="471">
        <f>(I74-OBLAST_SLOB!I71)/OBLAST_SLOB!I71*100</f>
        <v>-8.9836065573770494</v>
      </c>
      <c r="K74" s="472">
        <f>OBLAST_SLOB!J71</f>
        <v>36.858865006254973</v>
      </c>
      <c r="L74" s="473">
        <f>OBLAST_SLOB!K71</f>
        <v>35.299109036911332</v>
      </c>
    </row>
    <row r="75" spans="1:12" s="23" customFormat="1" x14ac:dyDescent="0.25">
      <c r="A75" s="467">
        <f>OBLAST_SLOB!A72</f>
        <v>70</v>
      </c>
      <c r="B75" s="468">
        <f>OBLAST_SLOB!B72</f>
        <v>73</v>
      </c>
      <c r="C75" s="469">
        <v>68</v>
      </c>
      <c r="D75" s="470" t="str">
        <f>OBLAST_SLOB!C72</f>
        <v>Республика Тыва</v>
      </c>
      <c r="E75" s="350">
        <f>OBLAST_SLOB!D72</f>
        <v>4785</v>
      </c>
      <c r="F75" s="437">
        <f>(E75-OBLAST_SLOB!E72)/OBLAST_SLOB!E72*100</f>
        <v>-4.0697674418604652</v>
      </c>
      <c r="G75" s="308">
        <f>OBLAST_SLOB!F72</f>
        <v>1668</v>
      </c>
      <c r="H75" s="437">
        <f>(G75-OBLAST_SLOB!G72)/OBLAST_SLOB!G72*100</f>
        <v>-11.978891820580474</v>
      </c>
      <c r="I75" s="308">
        <f>OBLAST_SLOB!H72</f>
        <v>2925</v>
      </c>
      <c r="J75" s="471">
        <f>(I75-OBLAST_SLOB!I72)/OBLAST_SLOB!I72*100</f>
        <v>-3.5290237467018466</v>
      </c>
      <c r="K75" s="472">
        <f>OBLAST_SLOB!J72</f>
        <v>36.316133246244277</v>
      </c>
      <c r="L75" s="473">
        <f>OBLAST_SLOB!K72</f>
        <v>38.461538461538467</v>
      </c>
    </row>
    <row r="76" spans="1:12" s="23" customFormat="1" x14ac:dyDescent="0.25">
      <c r="A76" s="467">
        <f>OBLAST_SLOB!A73</f>
        <v>71</v>
      </c>
      <c r="B76" s="468">
        <f>OBLAST_SLOB!B73</f>
        <v>74</v>
      </c>
      <c r="C76" s="469">
        <v>73</v>
      </c>
      <c r="D76" s="470" t="str">
        <f>OBLAST_SLOB!C73</f>
        <v>Республика Татарстан</v>
      </c>
      <c r="E76" s="350">
        <f>OBLAST_SLOB!D73</f>
        <v>33642</v>
      </c>
      <c r="F76" s="437">
        <f>(E76-OBLAST_SLOB!E73)/OBLAST_SLOB!E73*100</f>
        <v>11.559888579387186</v>
      </c>
      <c r="G76" s="308">
        <f>OBLAST_SLOB!F73</f>
        <v>11523</v>
      </c>
      <c r="H76" s="437">
        <f>(G76-OBLAST_SLOB!G73)/OBLAST_SLOB!G73*100</f>
        <v>11.732764472025599</v>
      </c>
      <c r="I76" s="308">
        <f>OBLAST_SLOB!H73</f>
        <v>20434</v>
      </c>
      <c r="J76" s="471">
        <f>(I76-OBLAST_SLOB!I73)/OBLAST_SLOB!I73*100</f>
        <v>14.707533400696082</v>
      </c>
      <c r="K76" s="472">
        <f>OBLAST_SLOB!J73</f>
        <v>36.057827705979911</v>
      </c>
      <c r="L76" s="473">
        <f>OBLAST_SLOB!K73</f>
        <v>36.665837096028717</v>
      </c>
    </row>
    <row r="77" spans="1:12" s="23" customFormat="1" x14ac:dyDescent="0.25">
      <c r="A77" s="467">
        <f>OBLAST_SLOB!A74</f>
        <v>72</v>
      </c>
      <c r="B77" s="468">
        <f>OBLAST_SLOB!B74</f>
        <v>61</v>
      </c>
      <c r="C77" s="469">
        <v>72</v>
      </c>
      <c r="D77" s="470" t="str">
        <f>OBLAST_SLOB!C74</f>
        <v>Саратовская область</v>
      </c>
      <c r="E77" s="350">
        <f>OBLAST_SLOB!D74</f>
        <v>16946</v>
      </c>
      <c r="F77" s="437">
        <f>(E77-OBLAST_SLOB!E74)/OBLAST_SLOB!E74*100</f>
        <v>12.777851723678957</v>
      </c>
      <c r="G77" s="308">
        <f>OBLAST_SLOB!F74</f>
        <v>5682</v>
      </c>
      <c r="H77" s="437">
        <f>(G77-OBLAST_SLOB!G74)/OBLAST_SLOB!G74*100</f>
        <v>1.4099589505621988</v>
      </c>
      <c r="I77" s="308">
        <f>OBLAST_SLOB!H74</f>
        <v>10561</v>
      </c>
      <c r="J77" s="471">
        <f>(I77-OBLAST_SLOB!I74)/OBLAST_SLOB!I74*100</f>
        <v>25.546837850689492</v>
      </c>
      <c r="K77" s="472">
        <f>OBLAST_SLOB!J74</f>
        <v>34.981222680539311</v>
      </c>
      <c r="L77" s="473">
        <f>OBLAST_SLOB!K74</f>
        <v>39.97859436318231</v>
      </c>
    </row>
    <row r="78" spans="1:12" s="23" customFormat="1" x14ac:dyDescent="0.25">
      <c r="A78" s="467">
        <f>OBLAST_SLOB!A75</f>
        <v>73</v>
      </c>
      <c r="B78" s="468">
        <f>OBLAST_SLOB!B75</f>
        <v>68</v>
      </c>
      <c r="C78" s="469">
        <v>76</v>
      </c>
      <c r="D78" s="470" t="str">
        <f>OBLAST_SLOB!C75</f>
        <v>Приморский край</v>
      </c>
      <c r="E78" s="350">
        <f>OBLAST_SLOB!D75</f>
        <v>19562</v>
      </c>
      <c r="F78" s="437">
        <f>(E78-OBLAST_SLOB!E75)/OBLAST_SLOB!E75*100</f>
        <v>8.2807483670984166</v>
      </c>
      <c r="G78" s="308">
        <f>OBLAST_SLOB!F75</f>
        <v>6564</v>
      </c>
      <c r="H78" s="437">
        <f>(G78-OBLAST_SLOB!G75)/OBLAST_SLOB!G75*100</f>
        <v>-4.3706293706293708</v>
      </c>
      <c r="I78" s="308">
        <f>OBLAST_SLOB!H75</f>
        <v>12670</v>
      </c>
      <c r="J78" s="471">
        <f>(I78-OBLAST_SLOB!I75)/OBLAST_SLOB!I75*100</f>
        <v>18.036146823178683</v>
      </c>
      <c r="K78" s="472">
        <f>OBLAST_SLOB!J75</f>
        <v>34.127066652802327</v>
      </c>
      <c r="L78" s="473">
        <f>OBLAST_SLOB!K75</f>
        <v>39.00443232185475</v>
      </c>
    </row>
    <row r="79" spans="1:12" s="23" customFormat="1" x14ac:dyDescent="0.25">
      <c r="A79" s="467">
        <f>OBLAST_SLOB!A76</f>
        <v>74</v>
      </c>
      <c r="B79" s="468">
        <f>OBLAST_SLOB!B76</f>
        <v>77</v>
      </c>
      <c r="C79" s="469">
        <v>75</v>
      </c>
      <c r="D79" s="470" t="str">
        <f>OBLAST_SLOB!C76</f>
        <v>Краснодарский край</v>
      </c>
      <c r="E79" s="350">
        <f>OBLAST_SLOB!D76</f>
        <v>47728</v>
      </c>
      <c r="F79" s="437">
        <f>(E79-OBLAST_SLOB!E76)/OBLAST_SLOB!E76*100</f>
        <v>4.1050473323735988</v>
      </c>
      <c r="G79" s="308">
        <f>OBLAST_SLOB!F76</f>
        <v>15557</v>
      </c>
      <c r="H79" s="437">
        <f>(G79-OBLAST_SLOB!G76)/OBLAST_SLOB!G76*100</f>
        <v>1.1705794368212266</v>
      </c>
      <c r="I79" s="308">
        <f>OBLAST_SLOB!H76</f>
        <v>30169</v>
      </c>
      <c r="J79" s="471">
        <f>(I79-OBLAST_SLOB!I76)/OBLAST_SLOB!I76*100</f>
        <v>8.0822555798373532</v>
      </c>
      <c r="K79" s="472">
        <f>OBLAST_SLOB!J76</f>
        <v>34.022219306302759</v>
      </c>
      <c r="L79" s="473">
        <f>OBLAST_SLOB!K76</f>
        <v>35.520905520905522</v>
      </c>
    </row>
    <row r="80" spans="1:12" s="23" customFormat="1" x14ac:dyDescent="0.25">
      <c r="A80" s="467">
        <f>OBLAST_SLOB!A77</f>
        <v>75</v>
      </c>
      <c r="B80" s="468">
        <f>OBLAST_SLOB!B77</f>
        <v>75</v>
      </c>
      <c r="C80" s="469">
        <v>74</v>
      </c>
      <c r="D80" s="470" t="str">
        <f>OBLAST_SLOB!C77</f>
        <v>Ростовская область</v>
      </c>
      <c r="E80" s="350">
        <f>OBLAST_SLOB!D77</f>
        <v>40068</v>
      </c>
      <c r="F80" s="437">
        <f>(E80-OBLAST_SLOB!E77)/OBLAST_SLOB!E77*100</f>
        <v>5.4282331272201025</v>
      </c>
      <c r="G80" s="308">
        <f>OBLAST_SLOB!F77</f>
        <v>12876</v>
      </c>
      <c r="H80" s="437">
        <f>(G80-OBLAST_SLOB!G77)/OBLAST_SLOB!G77*100</f>
        <v>-1.8672357289840715</v>
      </c>
      <c r="I80" s="308">
        <f>OBLAST_SLOB!H77</f>
        <v>25064</v>
      </c>
      <c r="J80" s="471">
        <f>(I80-OBLAST_SLOB!I77)/OBLAST_SLOB!I77*100</f>
        <v>9.7757533286615281</v>
      </c>
      <c r="K80" s="472">
        <f>OBLAST_SLOB!J77</f>
        <v>33.937796520822353</v>
      </c>
      <c r="L80" s="473">
        <f>OBLAST_SLOB!K77</f>
        <v>36.494868300280928</v>
      </c>
    </row>
    <row r="81" spans="1:13" s="23" customFormat="1" x14ac:dyDescent="0.25">
      <c r="A81" s="467">
        <f>OBLAST_SLOB!A78</f>
        <v>76</v>
      </c>
      <c r="B81" s="468">
        <f>OBLAST_SLOB!B78</f>
        <v>80</v>
      </c>
      <c r="C81" s="469">
        <v>79</v>
      </c>
      <c r="D81" s="470" t="str">
        <f>OBLAST_SLOB!C78</f>
        <v>Волгоградская область</v>
      </c>
      <c r="E81" s="350">
        <f>OBLAST_SLOB!D78</f>
        <v>23126</v>
      </c>
      <c r="F81" s="437">
        <f>(E81-OBLAST_SLOB!E78)/OBLAST_SLOB!E78*100</f>
        <v>-4.3629295728050952</v>
      </c>
      <c r="G81" s="308">
        <f>OBLAST_SLOB!F78</f>
        <v>7666</v>
      </c>
      <c r="H81" s="437">
        <f>(G81-OBLAST_SLOB!G78)/OBLAST_SLOB!G78*100</f>
        <v>-1.4906193780519148</v>
      </c>
      <c r="I81" s="308">
        <f>OBLAST_SLOB!H78</f>
        <v>15647</v>
      </c>
      <c r="J81" s="471">
        <f>(I81-OBLAST_SLOB!I78)/OBLAST_SLOB!I78*100</f>
        <v>1.0266012396694215</v>
      </c>
      <c r="K81" s="472">
        <f>OBLAST_SLOB!J78</f>
        <v>32.88294084845365</v>
      </c>
      <c r="L81" s="473">
        <f>OBLAST_SLOB!K78</f>
        <v>33.442200257842707</v>
      </c>
    </row>
    <row r="82" spans="1:13" s="23" customFormat="1" x14ac:dyDescent="0.25">
      <c r="A82" s="467">
        <f>OBLAST_SLOB!A79</f>
        <v>77</v>
      </c>
      <c r="B82" s="468">
        <f>OBLAST_SLOB!B79</f>
        <v>65</v>
      </c>
      <c r="C82" s="469">
        <v>65</v>
      </c>
      <c r="D82" s="470" t="str">
        <f>OBLAST_SLOB!C79</f>
        <v>Мурманская область</v>
      </c>
      <c r="E82" s="350">
        <f>OBLAST_SLOB!D79</f>
        <v>5993</v>
      </c>
      <c r="F82" s="437">
        <f>(E82-OBLAST_SLOB!E79)/OBLAST_SLOB!E79*100</f>
        <v>14.326592903471958</v>
      </c>
      <c r="G82" s="308">
        <f>OBLAST_SLOB!F79</f>
        <v>1740</v>
      </c>
      <c r="H82" s="437">
        <f>(G82-OBLAST_SLOB!G79)/OBLAST_SLOB!G79*100</f>
        <v>-6.30048465266559</v>
      </c>
      <c r="I82" s="308">
        <f>OBLAST_SLOB!H79</f>
        <v>3703</v>
      </c>
      <c r="J82" s="471">
        <f>(I82-OBLAST_SLOB!I79)/OBLAST_SLOB!I79*100</f>
        <v>30.617283950617285</v>
      </c>
      <c r="K82" s="472">
        <f>OBLAST_SLOB!J79</f>
        <v>31.967664890685281</v>
      </c>
      <c r="L82" s="473">
        <f>OBLAST_SLOB!K79</f>
        <v>39.578005115089518</v>
      </c>
    </row>
    <row r="83" spans="1:13" s="23" customFormat="1" x14ac:dyDescent="0.25">
      <c r="A83" s="467">
        <f>OBLAST_SLOB!A80</f>
        <v>78</v>
      </c>
      <c r="B83" s="468">
        <f>OBLAST_SLOB!B80</f>
        <v>71</v>
      </c>
      <c r="C83" s="469">
        <v>78</v>
      </c>
      <c r="D83" s="470" t="str">
        <f>OBLAST_SLOB!C80</f>
        <v>Амурская область</v>
      </c>
      <c r="E83" s="350">
        <f>OBLAST_SLOB!D80</f>
        <v>11184</v>
      </c>
      <c r="F83" s="437">
        <f>(E83-OBLAST_SLOB!E80)/OBLAST_SLOB!E80*100</f>
        <v>-4.5815203480931661</v>
      </c>
      <c r="G83" s="308">
        <f>OBLAST_SLOB!F80</f>
        <v>3952</v>
      </c>
      <c r="H83" s="437">
        <f>(G83-OBLAST_SLOB!G80)/OBLAST_SLOB!G80*100</f>
        <v>-3.2321253672869732</v>
      </c>
      <c r="I83" s="308">
        <f>OBLAST_SLOB!H80</f>
        <v>8450</v>
      </c>
      <c r="J83" s="471">
        <f>(I83-OBLAST_SLOB!I80)/OBLAST_SLOB!I80*100</f>
        <v>30.160197165742453</v>
      </c>
      <c r="K83" s="472">
        <f>OBLAST_SLOB!J80</f>
        <v>31.865828092243191</v>
      </c>
      <c r="L83" s="473">
        <f>OBLAST_SLOB!K80</f>
        <v>38.615733736762479</v>
      </c>
    </row>
    <row r="84" spans="1:13" s="23" customFormat="1" x14ac:dyDescent="0.25">
      <c r="A84" s="467">
        <f>OBLAST_SLOB!A81</f>
        <v>79</v>
      </c>
      <c r="B84" s="468">
        <f>OBLAST_SLOB!B81</f>
        <v>70</v>
      </c>
      <c r="C84" s="469">
        <v>81</v>
      </c>
      <c r="D84" s="470" t="str">
        <f>OBLAST_SLOB!C81</f>
        <v>г. Санкт-Петербург</v>
      </c>
      <c r="E84" s="350">
        <f>OBLAST_SLOB!D81</f>
        <v>42657</v>
      </c>
      <c r="F84" s="437">
        <f>(E84-OBLAST_SLOB!E81)/OBLAST_SLOB!E81*100</f>
        <v>38.807718590348507</v>
      </c>
      <c r="G84" s="308">
        <f>OBLAST_SLOB!F81</f>
        <v>11195</v>
      </c>
      <c r="H84" s="437">
        <f>(G84-OBLAST_SLOB!G81)/OBLAST_SLOB!G81*100</f>
        <v>-9.834085051546392</v>
      </c>
      <c r="I84" s="308">
        <f>OBLAST_SLOB!H81</f>
        <v>26312</v>
      </c>
      <c r="J84" s="471">
        <f>(I84-OBLAST_SLOB!I81)/OBLAST_SLOB!I81*100</f>
        <v>35.099609776134734</v>
      </c>
      <c r="K84" s="472">
        <f>OBLAST_SLOB!J81</f>
        <v>29.847761751139789</v>
      </c>
      <c r="L84" s="473">
        <f>OBLAST_SLOB!K81</f>
        <v>38.931393452903549</v>
      </c>
    </row>
    <row r="85" spans="1:13" s="23" customFormat="1" x14ac:dyDescent="0.25">
      <c r="A85" s="467">
        <f>OBLAST_SLOB!A82</f>
        <v>80</v>
      </c>
      <c r="B85" s="468">
        <f>OBLAST_SLOB!B82</f>
        <v>81</v>
      </c>
      <c r="C85" s="469">
        <v>80</v>
      </c>
      <c r="D85" s="470" t="str">
        <f>OBLAST_SLOB!C82</f>
        <v>Тверская оласть</v>
      </c>
      <c r="E85" s="350">
        <f>OBLAST_SLOB!D82</f>
        <v>13171</v>
      </c>
      <c r="F85" s="437">
        <f>(E85-OBLAST_SLOB!E82)/OBLAST_SLOB!E82*100</f>
        <v>13.279435795992086</v>
      </c>
      <c r="G85" s="308">
        <f>OBLAST_SLOB!F82</f>
        <v>3733</v>
      </c>
      <c r="H85" s="437">
        <f>(G85-OBLAST_SLOB!G82)/OBLAST_SLOB!G82*100</f>
        <v>6.0812730889457232</v>
      </c>
      <c r="I85" s="308">
        <f>OBLAST_SLOB!H82</f>
        <v>8797</v>
      </c>
      <c r="J85" s="471">
        <f>(I85-OBLAST_SLOB!I82)/OBLAST_SLOB!I82*100</f>
        <v>17.465616237147817</v>
      </c>
      <c r="K85" s="472">
        <f>OBLAST_SLOB!J82</f>
        <v>29.792498004788509</v>
      </c>
      <c r="L85" s="473">
        <f>OBLAST_SLOB!K82</f>
        <v>31.96765988372093</v>
      </c>
    </row>
    <row r="86" spans="1:13" s="23" customFormat="1" x14ac:dyDescent="0.25">
      <c r="A86" s="467">
        <f>OBLAST_SLOB!A83</f>
        <v>81</v>
      </c>
      <c r="B86" s="468">
        <f>OBLAST_SLOB!B83</f>
        <v>83</v>
      </c>
      <c r="C86" s="469">
        <v>82</v>
      </c>
      <c r="D86" s="470" t="str">
        <f>OBLAST_SLOB!C83</f>
        <v>Воронежская область</v>
      </c>
      <c r="E86" s="350">
        <f>OBLAST_SLOB!D83</f>
        <v>19308</v>
      </c>
      <c r="F86" s="437">
        <f>(E86-OBLAST_SLOB!E83)/OBLAST_SLOB!E83*100</f>
        <v>-1.5751643982260282</v>
      </c>
      <c r="G86" s="308">
        <f>OBLAST_SLOB!F83</f>
        <v>5565</v>
      </c>
      <c r="H86" s="437">
        <f>(G86-OBLAST_SLOB!G83)/OBLAST_SLOB!G83*100</f>
        <v>-0.26881720430107531</v>
      </c>
      <c r="I86" s="308">
        <f>OBLAST_SLOB!H83</f>
        <v>13265</v>
      </c>
      <c r="J86" s="471">
        <f>(I86-OBLAST_SLOB!I83)/OBLAST_SLOB!I83*100</f>
        <v>-0.67390490453013852</v>
      </c>
      <c r="K86" s="472">
        <f>OBLAST_SLOB!J83</f>
        <v>29.553903345724908</v>
      </c>
      <c r="L86" s="473">
        <f>OBLAST_SLOB!K83</f>
        <v>29.469236862952201</v>
      </c>
    </row>
    <row r="87" spans="1:13" s="23" customFormat="1" x14ac:dyDescent="0.25">
      <c r="A87" s="467">
        <f>OBLAST_SLOB!A84</f>
        <v>82</v>
      </c>
      <c r="B87" s="468">
        <f>OBLAST_SLOB!B84</f>
        <v>58</v>
      </c>
      <c r="C87" s="469">
        <v>77</v>
      </c>
      <c r="D87" s="470" t="str">
        <f>OBLAST_SLOB!C84</f>
        <v>Еврейская автономная область</v>
      </c>
      <c r="E87" s="350">
        <f>OBLAST_SLOB!D84</f>
        <v>2225</v>
      </c>
      <c r="F87" s="437">
        <f>(E87-OBLAST_SLOB!E84)/OBLAST_SLOB!E84*100</f>
        <v>6.6123622424532815</v>
      </c>
      <c r="G87" s="308">
        <f>OBLAST_SLOB!F84</f>
        <v>759</v>
      </c>
      <c r="H87" s="437">
        <f>(G87-OBLAST_SLOB!G84)/OBLAST_SLOB!G84*100</f>
        <v>20.476190476190474</v>
      </c>
      <c r="I87" s="308">
        <f>OBLAST_SLOB!H84</f>
        <v>1823</v>
      </c>
      <c r="J87" s="471">
        <f>(I87-OBLAST_SLOB!I84)/OBLAST_SLOB!I84*100</f>
        <v>97.508125677139759</v>
      </c>
      <c r="K87" s="472">
        <f>OBLAST_SLOB!J84</f>
        <v>29.395817195972111</v>
      </c>
      <c r="L87" s="473">
        <f>OBLAST_SLOB!K84</f>
        <v>40.566645202833222</v>
      </c>
    </row>
    <row r="88" spans="1:13" s="23" customFormat="1" x14ac:dyDescent="0.25">
      <c r="A88" s="467">
        <f>OBLAST_SLOB!A85</f>
        <v>83</v>
      </c>
      <c r="B88" s="468">
        <f>OBLAST_SLOB!B85</f>
        <v>79</v>
      </c>
      <c r="C88" s="469">
        <v>83</v>
      </c>
      <c r="D88" s="470" t="str">
        <f>OBLAST_SLOB!C85</f>
        <v>Новосибирская область</v>
      </c>
      <c r="E88" s="350">
        <f>OBLAST_SLOB!D85</f>
        <v>33051</v>
      </c>
      <c r="F88" s="437">
        <f>(E88-OBLAST_SLOB!E85)/OBLAST_SLOB!E85*100</f>
        <v>12.418367346938776</v>
      </c>
      <c r="G88" s="308">
        <f>OBLAST_SLOB!F85</f>
        <v>8389</v>
      </c>
      <c r="H88" s="437">
        <f>(G88-OBLAST_SLOB!G85)/OBLAST_SLOB!G85*100</f>
        <v>-13.923660989123743</v>
      </c>
      <c r="I88" s="308">
        <f>OBLAST_SLOB!H85</f>
        <v>23143</v>
      </c>
      <c r="J88" s="471">
        <f>(I88-OBLAST_SLOB!I85)/OBLAST_SLOB!I85*100</f>
        <v>26.64441282696728</v>
      </c>
      <c r="K88" s="472">
        <f>OBLAST_SLOB!J85</f>
        <v>26.604719015603191</v>
      </c>
      <c r="L88" s="473">
        <f>OBLAST_SLOB!K85</f>
        <v>34.782298358315487</v>
      </c>
    </row>
    <row r="89" spans="1:13" s="23" customFormat="1" x14ac:dyDescent="0.25">
      <c r="A89" s="467">
        <f>OBLAST_SLOB!A86</f>
        <v>84</v>
      </c>
      <c r="B89" s="468">
        <f>OBLAST_SLOB!B86</f>
        <v>84</v>
      </c>
      <c r="C89" s="469">
        <v>84</v>
      </c>
      <c r="D89" s="470" t="str">
        <f>OBLAST_SLOB!C86</f>
        <v>Ленинградская область</v>
      </c>
      <c r="E89" s="350">
        <f>OBLAST_SLOB!D86</f>
        <v>19564</v>
      </c>
      <c r="F89" s="437">
        <f>(E89-OBLAST_SLOB!E86)/OBLAST_SLOB!E86*100</f>
        <v>15.35377358490566</v>
      </c>
      <c r="G89" s="308">
        <f>OBLAST_SLOB!F86</f>
        <v>4392</v>
      </c>
      <c r="H89" s="437">
        <f>(G89-OBLAST_SLOB!G86)/OBLAST_SLOB!G86*100</f>
        <v>-5.6295659647614951</v>
      </c>
      <c r="I89" s="308">
        <f>OBLAST_SLOB!H86</f>
        <v>14556</v>
      </c>
      <c r="J89" s="471">
        <f>(I89-OBLAST_SLOB!I86)/OBLAST_SLOB!I86*100</f>
        <v>24.527333390367012</v>
      </c>
      <c r="K89" s="472">
        <f>OBLAST_SLOB!J86</f>
        <v>23.179227359088031</v>
      </c>
      <c r="L89" s="473">
        <f>OBLAST_SLOB!K86</f>
        <v>28.47702380223949</v>
      </c>
    </row>
    <row r="90" spans="1:13" s="23" customFormat="1" ht="15.75" thickBot="1" x14ac:dyDescent="0.3">
      <c r="A90" s="495">
        <f>OBLAST_SLOB!A87</f>
        <v>85</v>
      </c>
      <c r="B90" s="496">
        <f>OBLAST_SLOB!B87</f>
        <v>85</v>
      </c>
      <c r="C90" s="497">
        <v>85</v>
      </c>
      <c r="D90" s="498" t="str">
        <f>OBLAST_SLOB!C87</f>
        <v>г. Москва</v>
      </c>
      <c r="E90" s="351">
        <f>OBLAST_SLOB!D87</f>
        <v>94477</v>
      </c>
      <c r="F90" s="499">
        <f>(E90-OBLAST_SLOB!E87)/OBLAST_SLOB!E87*100</f>
        <v>8.5131798081892835</v>
      </c>
      <c r="G90" s="312">
        <f>OBLAST_SLOB!F87</f>
        <v>20637</v>
      </c>
      <c r="H90" s="499">
        <f>(G90-OBLAST_SLOB!G87)/OBLAST_SLOB!G87*100</f>
        <v>1.9386419812921048E-2</v>
      </c>
      <c r="I90" s="312">
        <f>OBLAST_SLOB!H87</f>
        <v>69803</v>
      </c>
      <c r="J90" s="500">
        <f>(I90-OBLAST_SLOB!I87)/OBLAST_SLOB!I87*100</f>
        <v>15.237812226569595</v>
      </c>
      <c r="K90" s="501">
        <f>OBLAST_SLOB!J87</f>
        <v>22.81844316674038</v>
      </c>
      <c r="L90" s="502">
        <f>OBLAST_SLOB!K87</f>
        <v>25.40822106740881</v>
      </c>
    </row>
    <row r="91" spans="1:13" ht="19.5" thickBot="1" x14ac:dyDescent="0.35">
      <c r="A91" s="690" t="s">
        <v>8</v>
      </c>
      <c r="B91" s="691"/>
      <c r="C91" s="691"/>
      <c r="D91" s="691"/>
      <c r="E91" s="691"/>
      <c r="F91" s="691"/>
      <c r="G91" s="691"/>
      <c r="H91" s="691"/>
      <c r="I91" s="691"/>
      <c r="J91" s="691"/>
      <c r="K91" s="691"/>
      <c r="L91" s="691"/>
    </row>
    <row r="92" spans="1:13" s="23" customFormat="1" ht="15.75" thickBot="1" x14ac:dyDescent="0.3">
      <c r="A92" s="460">
        <f>OBLAST_SLOB!A90</f>
        <v>1</v>
      </c>
      <c r="B92" s="461">
        <f>OBLAST_SLOB!B90</f>
        <v>1</v>
      </c>
      <c r="C92" s="461">
        <v>1</v>
      </c>
      <c r="D92" s="463" t="str">
        <f>OBLAST_SLOB!C90</f>
        <v>Северо-Кавказский ФО</v>
      </c>
      <c r="E92" s="348">
        <f>OBLAST_SLOB!D90</f>
        <v>43614</v>
      </c>
      <c r="F92" s="435">
        <f>(E92-OBLAST_SLOB!E90)/OBLAST_SLOB!E90*100</f>
        <v>1.8186062799112876</v>
      </c>
      <c r="G92" s="349">
        <f>OBLAST_SLOB!F90</f>
        <v>21503</v>
      </c>
      <c r="H92" s="435">
        <f>(G92-OBLAST_SLOB!G90)/OBLAST_SLOB!G90*100</f>
        <v>4.3784282316392407</v>
      </c>
      <c r="I92" s="349">
        <f>OBLAST_SLOB!H90</f>
        <v>21291</v>
      </c>
      <c r="J92" s="436">
        <f>(I92-OBLAST_SLOB!I90)/OBLAST_SLOB!I90*100</f>
        <v>11.127929432642622</v>
      </c>
      <c r="K92" s="465">
        <f>OBLAST_SLOB!J90</f>
        <v>50.247698275459172</v>
      </c>
      <c r="L92" s="384">
        <f>OBLAST_SLOB!K90</f>
        <v>51.813380281690137</v>
      </c>
    </row>
    <row r="93" spans="1:13" s="117" customFormat="1" ht="15.75" thickBot="1" x14ac:dyDescent="0.3">
      <c r="A93" s="467">
        <f>OBLAST_SLOB!A91</f>
        <v>2</v>
      </c>
      <c r="B93" s="468">
        <f>OBLAST_SLOB!B91</f>
        <v>3</v>
      </c>
      <c r="C93" s="468">
        <v>2</v>
      </c>
      <c r="D93" s="470" t="str">
        <f>OBLAST_SLOB!C91</f>
        <v>Уральский ФО</v>
      </c>
      <c r="E93" s="350">
        <f>OBLAST_SLOB!D91</f>
        <v>98424</v>
      </c>
      <c r="F93" s="437">
        <f>(E93-OBLAST_SLOB!E91)/OBLAST_SLOB!E91*100</f>
        <v>0.42650449972450666</v>
      </c>
      <c r="G93" s="308">
        <f>OBLAST_SLOB!F91</f>
        <v>39956</v>
      </c>
      <c r="H93" s="437">
        <f>(G93-OBLAST_SLOB!G91)/OBLAST_SLOB!G91*100</f>
        <v>-3.2846803669547113</v>
      </c>
      <c r="I93" s="308">
        <f>OBLAST_SLOB!H91</f>
        <v>54953</v>
      </c>
      <c r="J93" s="438">
        <f>(I93-OBLAST_SLOB!I91)/OBLAST_SLOB!I91*100</f>
        <v>4.7841507131416368</v>
      </c>
      <c r="K93" s="472">
        <f>OBLAST_SLOB!J91</f>
        <v>42.099274041450229</v>
      </c>
      <c r="L93" s="310">
        <f>OBLAST_SLOB!K91</f>
        <v>44.063909894727857</v>
      </c>
    </row>
    <row r="94" spans="1:13" s="136" customFormat="1" ht="15.75" thickBot="1" x14ac:dyDescent="0.3">
      <c r="A94" s="467">
        <f>OBLAST_SLOB!A92</f>
        <v>3</v>
      </c>
      <c r="B94" s="468">
        <f>OBLAST_SLOB!B92</f>
        <v>2</v>
      </c>
      <c r="C94" s="468">
        <v>3</v>
      </c>
      <c r="D94" s="470" t="str">
        <f>OBLAST_SLOB!C92</f>
        <v>Приволжский ФО</v>
      </c>
      <c r="E94" s="350">
        <f>OBLAST_SLOB!D92</f>
        <v>220910</v>
      </c>
      <c r="F94" s="437">
        <f>(E94-OBLAST_SLOB!E92)/OBLAST_SLOB!E92*100</f>
        <v>7.2623365525144088</v>
      </c>
      <c r="G94" s="308">
        <f>OBLAST_SLOB!F92</f>
        <v>88524</v>
      </c>
      <c r="H94" s="437">
        <f>(G94-OBLAST_SLOB!G92)/OBLAST_SLOB!G92*100</f>
        <v>1.510199869276549</v>
      </c>
      <c r="I94" s="308">
        <f>OBLAST_SLOB!H92</f>
        <v>124096</v>
      </c>
      <c r="J94" s="438">
        <f>(I94-OBLAST_SLOB!I92)/OBLAST_SLOB!I92*100</f>
        <v>12.869954341222053</v>
      </c>
      <c r="K94" s="472">
        <f>OBLAST_SLOB!J92</f>
        <v>41.634841501269868</v>
      </c>
      <c r="L94" s="310">
        <f>OBLAST_SLOB!K92</f>
        <v>44.233159018630197</v>
      </c>
    </row>
    <row r="95" spans="1:13" s="144" customFormat="1" ht="15" customHeight="1" thickBot="1" x14ac:dyDescent="0.3">
      <c r="A95" s="467">
        <f>OBLAST_SLOB!A93</f>
        <v>4</v>
      </c>
      <c r="B95" s="468">
        <f>OBLAST_SLOB!B93</f>
        <v>4</v>
      </c>
      <c r="C95" s="468">
        <v>4</v>
      </c>
      <c r="D95" s="470" t="str">
        <f>OBLAST_SLOB!C93</f>
        <v>Сибирский ФО</v>
      </c>
      <c r="E95" s="350">
        <f>OBLAST_SLOB!D93</f>
        <v>197045</v>
      </c>
      <c r="F95" s="437">
        <f>(E95-OBLAST_SLOB!E93)/OBLAST_SLOB!E93*100</f>
        <v>3.2736020629038936</v>
      </c>
      <c r="G95" s="308">
        <f>OBLAST_SLOB!F93</f>
        <v>75913</v>
      </c>
      <c r="H95" s="437">
        <f>(G95-OBLAST_SLOB!G93)/OBLAST_SLOB!G93*100</f>
        <v>-6.5306524496103036</v>
      </c>
      <c r="I95" s="308">
        <f>OBLAST_SLOB!H93</f>
        <v>114531</v>
      </c>
      <c r="J95" s="438">
        <f>(I95-OBLAST_SLOB!I93)/OBLAST_SLOB!I93*100</f>
        <v>8.5941574141674657</v>
      </c>
      <c r="K95" s="472">
        <f>OBLAST_SLOB!J93</f>
        <v>39.861061519396777</v>
      </c>
      <c r="L95" s="310">
        <f>OBLAST_SLOB!K93</f>
        <v>43.505067386599819</v>
      </c>
    </row>
    <row r="96" spans="1:13" s="214" customFormat="1" ht="15.75" thickBot="1" x14ac:dyDescent="0.3">
      <c r="A96" s="467">
        <f>OBLAST_SLOB!A94</f>
        <v>5</v>
      </c>
      <c r="B96" s="468">
        <f>OBLAST_SLOB!B94</f>
        <v>5</v>
      </c>
      <c r="C96" s="468">
        <v>5</v>
      </c>
      <c r="D96" s="470" t="str">
        <f>OBLAST_SLOB!C94</f>
        <v>Дальневосточный ФО</v>
      </c>
      <c r="E96" s="350">
        <f>OBLAST_SLOB!D94</f>
        <v>61959</v>
      </c>
      <c r="F96" s="437">
        <f>(E96-OBLAST_SLOB!E94)/OBLAST_SLOB!E94*100</f>
        <v>5.3289409940897196E-2</v>
      </c>
      <c r="G96" s="308">
        <f>OBLAST_SLOB!F94</f>
        <v>24686</v>
      </c>
      <c r="H96" s="437">
        <f>(G96-OBLAST_SLOB!G94)/OBLAST_SLOB!G94*100</f>
        <v>-2.6270116756074469</v>
      </c>
      <c r="I96" s="308">
        <f>OBLAST_SLOB!H94</f>
        <v>38039</v>
      </c>
      <c r="J96" s="438">
        <f>(I96-OBLAST_SLOB!I94)/OBLAST_SLOB!I94*100</f>
        <v>12.498151598497619</v>
      </c>
      <c r="K96" s="472">
        <f>OBLAST_SLOB!J94</f>
        <v>39.355918692706261</v>
      </c>
      <c r="L96" s="310">
        <f>OBLAST_SLOB!K94</f>
        <v>42.849657736837663</v>
      </c>
      <c r="M96" s="213"/>
    </row>
    <row r="97" spans="1:12" s="97" customFormat="1" ht="15.75" thickBot="1" x14ac:dyDescent="0.3">
      <c r="A97" s="467">
        <f>OBLAST_SLOB!A95</f>
        <v>6</v>
      </c>
      <c r="B97" s="468">
        <f>OBLAST_SLOB!B95</f>
        <v>7</v>
      </c>
      <c r="C97" s="468">
        <v>7</v>
      </c>
      <c r="D97" s="470" t="str">
        <f>OBLAST_SLOB!C95</f>
        <v>Южный ФО</v>
      </c>
      <c r="E97" s="350">
        <f>OBLAST_SLOB!D95</f>
        <v>122657</v>
      </c>
      <c r="F97" s="437">
        <f>(E97-OBLAST_SLOB!E95)/OBLAST_SLOB!E95*100</f>
        <v>3.4224860452958734</v>
      </c>
      <c r="G97" s="308">
        <f>OBLAST_SLOB!F95</f>
        <v>42171</v>
      </c>
      <c r="H97" s="437">
        <f>(G97-OBLAST_SLOB!G95)/OBLAST_SLOB!G95*100</f>
        <v>0.28775267538644472</v>
      </c>
      <c r="I97" s="308">
        <f>OBLAST_SLOB!H95</f>
        <v>76324</v>
      </c>
      <c r="J97" s="438">
        <f>(I97-OBLAST_SLOB!I95)/OBLAST_SLOB!I95*100</f>
        <v>8.3532084043157298</v>
      </c>
      <c r="K97" s="472">
        <f>OBLAST_SLOB!J95</f>
        <v>35.588843411114389</v>
      </c>
      <c r="L97" s="310">
        <f>OBLAST_SLOB!K95</f>
        <v>37.381100542270417</v>
      </c>
    </row>
    <row r="98" spans="1:12" s="243" customFormat="1" ht="15.75" thickBot="1" x14ac:dyDescent="0.3">
      <c r="A98" s="474">
        <f>OBLAST_SLOB!A96</f>
        <v>7</v>
      </c>
      <c r="B98" s="475">
        <f>OBLAST_SLOB!B96</f>
        <v>8</v>
      </c>
      <c r="C98" s="475">
        <v>6</v>
      </c>
      <c r="D98" s="477" t="str">
        <f>OBLAST_SLOB!C96</f>
        <v>Центральный ФО</v>
      </c>
      <c r="E98" s="352">
        <f>OBLAST_SLOB!D96</f>
        <v>270417</v>
      </c>
      <c r="F98" s="439">
        <f>(E98-OBLAST_SLOB!E96)/OBLAST_SLOB!E96*100</f>
        <v>4.6951101475086148</v>
      </c>
      <c r="G98" s="353">
        <f>OBLAST_SLOB!F96</f>
        <v>92588</v>
      </c>
      <c r="H98" s="439">
        <f>(G98-OBLAST_SLOB!G96)/OBLAST_SLOB!G96*100</f>
        <v>1.7853216657139088</v>
      </c>
      <c r="I98" s="353">
        <f>OBLAST_SLOB!H96</f>
        <v>168811</v>
      </c>
      <c r="J98" s="440">
        <f>(I98-OBLAST_SLOB!I96)/OBLAST_SLOB!I96*100</f>
        <v>8.9356237577759998</v>
      </c>
      <c r="K98" s="479">
        <f>OBLAST_SLOB!J96</f>
        <v>35.420181408498117</v>
      </c>
      <c r="L98" s="404">
        <f>OBLAST_SLOB!K96</f>
        <v>36.988061546468877</v>
      </c>
    </row>
    <row r="99" spans="1:12" s="46" customFormat="1" ht="15.75" thickBot="1" x14ac:dyDescent="0.3">
      <c r="A99" s="481">
        <f>OBLAST_SLOB!A97</f>
        <v>8</v>
      </c>
      <c r="B99" s="482">
        <f>OBLAST_SLOB!B97</f>
        <v>6</v>
      </c>
      <c r="C99" s="482">
        <v>7</v>
      </c>
      <c r="D99" s="484" t="str">
        <f>OBLAST_SLOB!C97</f>
        <v>Северо-Западный ФО</v>
      </c>
      <c r="E99" s="481">
        <f>OBLAST_SLOB!D97</f>
        <v>122985</v>
      </c>
      <c r="F99" s="485">
        <f>(E99-OBLAST_SLOB!E97)/OBLAST_SLOB!E97*100</f>
        <v>16.980396259975461</v>
      </c>
      <c r="G99" s="482">
        <f>OBLAST_SLOB!F97</f>
        <v>39419</v>
      </c>
      <c r="H99" s="485">
        <f>(G99-OBLAST_SLOB!G97)/OBLAST_SLOB!G97*100</f>
        <v>-5.6668341828798425</v>
      </c>
      <c r="I99" s="482">
        <f>OBLAST_SLOB!H97</f>
        <v>75114</v>
      </c>
      <c r="J99" s="503">
        <f>(I99-OBLAST_SLOB!I97)/OBLAST_SLOB!I97*100</f>
        <v>22.15644820295983</v>
      </c>
      <c r="K99" s="487">
        <f>OBLAST_SLOB!J97</f>
        <v>34.417154881125967</v>
      </c>
      <c r="L99" s="504">
        <f>OBLAST_SLOB!K97</f>
        <v>40.461090078139371</v>
      </c>
    </row>
    <row r="100" spans="1:12" ht="19.5" thickBot="1" x14ac:dyDescent="0.35">
      <c r="A100" s="690" t="s">
        <v>9</v>
      </c>
      <c r="B100" s="691"/>
      <c r="C100" s="691"/>
      <c r="D100" s="691"/>
      <c r="E100" s="691"/>
      <c r="F100" s="691"/>
      <c r="G100" s="691"/>
      <c r="H100" s="691"/>
      <c r="I100" s="691"/>
      <c r="J100" s="691"/>
      <c r="K100" s="691"/>
      <c r="L100" s="691"/>
    </row>
    <row r="101" spans="1:12" s="36" customFormat="1" x14ac:dyDescent="0.25">
      <c r="A101" s="460">
        <f>OBLAST_SLOB!A100</f>
        <v>1</v>
      </c>
      <c r="B101" s="461">
        <f>OBLAST_SLOB!B100</f>
        <v>1</v>
      </c>
      <c r="C101" s="461">
        <v>1</v>
      </c>
      <c r="D101" s="463" t="str">
        <f>OBLAST_SLOB!C100</f>
        <v>Псковская область</v>
      </c>
      <c r="E101" s="505">
        <f>OBLAST_SLOB!D100</f>
        <v>4992</v>
      </c>
      <c r="F101" s="435">
        <f>(E101-OBLAST_SLOB!E100)/OBLAST_SLOB!E100*100</f>
        <v>17.155597277634357</v>
      </c>
      <c r="G101" s="349">
        <f>OBLAST_SLOB!F100</f>
        <v>2549</v>
      </c>
      <c r="H101" s="435">
        <f>(G101-OBLAST_SLOB!G100)/OBLAST_SLOB!G100*100</f>
        <v>10.346320346320347</v>
      </c>
      <c r="I101" s="349">
        <f>OBLAST_SLOB!H100</f>
        <v>2100</v>
      </c>
      <c r="J101" s="464">
        <f>(I101-OBLAST_SLOB!I100)/OBLAST_SLOB!I100*100</f>
        <v>36.540962288686607</v>
      </c>
      <c r="K101" s="506">
        <f>OBLAST_SLOB!J100</f>
        <v>54.828995482899543</v>
      </c>
      <c r="L101" s="384">
        <f>OBLAST_SLOB!K100</f>
        <v>60.031185031185032</v>
      </c>
    </row>
    <row r="102" spans="1:12" s="22" customFormat="1" ht="15.75" thickBot="1" x14ac:dyDescent="0.3">
      <c r="A102" s="474">
        <f>OBLAST_SLOB!A101</f>
        <v>2</v>
      </c>
      <c r="B102" s="475">
        <f>OBLAST_SLOB!B101</f>
        <v>2</v>
      </c>
      <c r="C102" s="475">
        <v>2</v>
      </c>
      <c r="D102" s="477" t="str">
        <f>OBLAST_SLOB!C101</f>
        <v>Ненецкий автономный округ</v>
      </c>
      <c r="E102" s="452">
        <f>OBLAST_SLOB!D101</f>
        <v>395</v>
      </c>
      <c r="F102" s="439">
        <f>(E102-OBLAST_SLOB!E101)/OBLAST_SLOB!E101*100</f>
        <v>8.5164835164835164</v>
      </c>
      <c r="G102" s="353">
        <f>OBLAST_SLOB!F101</f>
        <v>193</v>
      </c>
      <c r="H102" s="439">
        <f>(G102-OBLAST_SLOB!G101)/OBLAST_SLOB!G101*100</f>
        <v>-17.872340425531917</v>
      </c>
      <c r="I102" s="353">
        <f>OBLAST_SLOB!H101</f>
        <v>175</v>
      </c>
      <c r="J102" s="478">
        <f>(I102-OBLAST_SLOB!I101)/OBLAST_SLOB!I101*100</f>
        <v>8.695652173913043</v>
      </c>
      <c r="K102" s="507">
        <f>OBLAST_SLOB!J101</f>
        <v>52.445652173913047</v>
      </c>
      <c r="L102" s="310">
        <f>OBLAST_SLOB!K101</f>
        <v>59.343434343434339</v>
      </c>
    </row>
    <row r="103" spans="1:12" s="46" customFormat="1" ht="15.75" thickBot="1" x14ac:dyDescent="0.3">
      <c r="A103" s="481">
        <f>OBLAST_SLOB!A102</f>
        <v>3</v>
      </c>
      <c r="B103" s="482">
        <f>OBLAST_SLOB!B102</f>
        <v>4</v>
      </c>
      <c r="C103" s="482">
        <v>3</v>
      </c>
      <c r="D103" s="484" t="str">
        <f>OBLAST_SLOB!C102</f>
        <v>Архангельская область</v>
      </c>
      <c r="E103" s="508">
        <f>OBLAST_SLOB!D102</f>
        <v>9812</v>
      </c>
      <c r="F103" s="485">
        <f>(E103-OBLAST_SLOB!E102)/OBLAST_SLOB!E102*100</f>
        <v>2.7326981467909119</v>
      </c>
      <c r="G103" s="482">
        <f>OBLAST_SLOB!F102</f>
        <v>4137</v>
      </c>
      <c r="H103" s="485">
        <f>(G103-OBLAST_SLOB!G102)/OBLAST_SLOB!G102*100</f>
        <v>-3.768318213538032</v>
      </c>
      <c r="I103" s="482">
        <f>OBLAST_SLOB!H102</f>
        <v>5563</v>
      </c>
      <c r="J103" s="486">
        <f>(I103-OBLAST_SLOB!I102)/OBLAST_SLOB!I102*100</f>
        <v>10.927218344965105</v>
      </c>
      <c r="K103" s="504">
        <f>OBLAST_SLOB!J102</f>
        <v>42.649484536082468</v>
      </c>
      <c r="L103" s="310">
        <f>OBLAST_SLOB!K102</f>
        <v>46.156323813613923</v>
      </c>
    </row>
    <row r="104" spans="1:12" s="204" customFormat="1" ht="15.75" thickBot="1" x14ac:dyDescent="0.3">
      <c r="A104" s="488">
        <f>OBLAST_SLOB!A103</f>
        <v>4</v>
      </c>
      <c r="B104" s="489">
        <f>OBLAST_SLOB!B103</f>
        <v>3</v>
      </c>
      <c r="C104" s="489">
        <v>6</v>
      </c>
      <c r="D104" s="491" t="str">
        <f>OBLAST_SLOB!C103</f>
        <v>Вологодская область</v>
      </c>
      <c r="E104" s="303">
        <f>OBLAST_SLOB!D103</f>
        <v>8673</v>
      </c>
      <c r="F104" s="455">
        <f>(E104-OBLAST_SLOB!E103)/OBLAST_SLOB!E103*100</f>
        <v>4.117647058823529</v>
      </c>
      <c r="G104" s="304">
        <f>OBLAST_SLOB!F103</f>
        <v>3486</v>
      </c>
      <c r="H104" s="455">
        <f>(G104-OBLAST_SLOB!G103)/OBLAST_SLOB!G103*100</f>
        <v>-10.980592441266598</v>
      </c>
      <c r="I104" s="304">
        <f>OBLAST_SLOB!H103</f>
        <v>4692</v>
      </c>
      <c r="J104" s="492">
        <f>(I104-OBLAST_SLOB!I103)/OBLAST_SLOB!I103*100</f>
        <v>10.322125558429345</v>
      </c>
      <c r="K104" s="509">
        <f>OBLAST_SLOB!J103</f>
        <v>42.626559060895083</v>
      </c>
      <c r="L104" s="310">
        <f>OBLAST_SLOB!K103</f>
        <v>47.937324029869018</v>
      </c>
    </row>
    <row r="105" spans="1:12" s="196" customFormat="1" ht="15.75" thickBot="1" x14ac:dyDescent="0.3">
      <c r="A105" s="467">
        <f>OBLAST_SLOB!A104</f>
        <v>5</v>
      </c>
      <c r="B105" s="468">
        <f>OBLAST_SLOB!B104</f>
        <v>8</v>
      </c>
      <c r="C105" s="468">
        <v>4</v>
      </c>
      <c r="D105" s="470" t="str">
        <f>OBLAST_SLOB!C104</f>
        <v>Калининградская область</v>
      </c>
      <c r="E105" s="307">
        <f>OBLAST_SLOB!D104</f>
        <v>7981</v>
      </c>
      <c r="F105" s="437">
        <f>(E105-OBLAST_SLOB!E104)/OBLAST_SLOB!E104*100</f>
        <v>-7.1760874622005115</v>
      </c>
      <c r="G105" s="308">
        <f>OBLAST_SLOB!F104</f>
        <v>3161</v>
      </c>
      <c r="H105" s="437">
        <f>(G105-OBLAST_SLOB!G104)/OBLAST_SLOB!G104*100</f>
        <v>-3.4514355528405622</v>
      </c>
      <c r="I105" s="308">
        <f>OBLAST_SLOB!H104</f>
        <v>4514</v>
      </c>
      <c r="J105" s="471">
        <f>(I105-OBLAST_SLOB!I104)/OBLAST_SLOB!I104*100</f>
        <v>-8.0089667821479509</v>
      </c>
      <c r="K105" s="510">
        <f>OBLAST_SLOB!J104</f>
        <v>41.185667752443003</v>
      </c>
      <c r="L105" s="310">
        <f>OBLAST_SLOB!K104</f>
        <v>40.019557511306687</v>
      </c>
    </row>
    <row r="106" spans="1:12" s="174" customFormat="1" ht="15.75" thickBot="1" x14ac:dyDescent="0.3">
      <c r="A106" s="467">
        <f>OBLAST_SLOB!A105</f>
        <v>6</v>
      </c>
      <c r="B106" s="468">
        <f>OBLAST_SLOB!B105</f>
        <v>5</v>
      </c>
      <c r="C106" s="468">
        <v>7</v>
      </c>
      <c r="D106" s="470" t="str">
        <f>OBLAST_SLOB!C105</f>
        <v>Республика Коми</v>
      </c>
      <c r="E106" s="307">
        <f>OBLAST_SLOB!D105</f>
        <v>9217</v>
      </c>
      <c r="F106" s="437">
        <f>(E106-OBLAST_SLOB!E105)/OBLAST_SLOB!E105*100</f>
        <v>5.0370370370370372</v>
      </c>
      <c r="G106" s="308">
        <f>OBLAST_SLOB!F105</f>
        <v>3575</v>
      </c>
      <c r="H106" s="437">
        <f>(G106-OBLAST_SLOB!G105)/OBLAST_SLOB!G105*100</f>
        <v>-7.8845658335480548</v>
      </c>
      <c r="I106" s="308">
        <f>OBLAST_SLOB!H105</f>
        <v>5410</v>
      </c>
      <c r="J106" s="471">
        <f>(I106-OBLAST_SLOB!I105)/OBLAST_SLOB!I105*100</f>
        <v>17.506516072980016</v>
      </c>
      <c r="K106" s="510">
        <f>OBLAST_SLOB!J105</f>
        <v>39.788536449638293</v>
      </c>
      <c r="L106" s="310">
        <f>OBLAST_SLOB!K105</f>
        <v>45.739540365350621</v>
      </c>
    </row>
    <row r="107" spans="1:12" s="178" customFormat="1" ht="15.75" thickBot="1" x14ac:dyDescent="0.3">
      <c r="A107" s="467">
        <f>OBLAST_SLOB!A106</f>
        <v>7</v>
      </c>
      <c r="B107" s="468">
        <f>OBLAST_SLOB!B106</f>
        <v>6</v>
      </c>
      <c r="C107" s="468">
        <v>5</v>
      </c>
      <c r="D107" s="470" t="str">
        <f>OBLAST_SLOB!C106</f>
        <v>Республика Карелия</v>
      </c>
      <c r="E107" s="307">
        <f>OBLAST_SLOB!D106</f>
        <v>6724</v>
      </c>
      <c r="F107" s="437">
        <f>(E107-OBLAST_SLOB!E106)/OBLAST_SLOB!E106*100</f>
        <v>12.40387830157138</v>
      </c>
      <c r="G107" s="308">
        <f>OBLAST_SLOB!F106</f>
        <v>2395</v>
      </c>
      <c r="H107" s="437">
        <f>(G107-OBLAST_SLOB!G106)/OBLAST_SLOB!G106*100</f>
        <v>-4.3530351437699686</v>
      </c>
      <c r="I107" s="308">
        <f>OBLAST_SLOB!H106</f>
        <v>3791</v>
      </c>
      <c r="J107" s="471">
        <f>(I107-OBLAST_SLOB!I106)/OBLAST_SLOB!I106*100</f>
        <v>12.693222354340072</v>
      </c>
      <c r="K107" s="510">
        <f>OBLAST_SLOB!J106</f>
        <v>38.716456514710643</v>
      </c>
      <c r="L107" s="310">
        <f>OBLAST_SLOB!K106</f>
        <v>42.672119972733469</v>
      </c>
    </row>
    <row r="108" spans="1:12" s="175" customFormat="1" ht="15.75" thickBot="1" x14ac:dyDescent="0.3">
      <c r="A108" s="467">
        <f>OBLAST_SLOB!A107</f>
        <v>8</v>
      </c>
      <c r="B108" s="468">
        <f>OBLAST_SLOB!B107</f>
        <v>7</v>
      </c>
      <c r="C108" s="468">
        <v>9</v>
      </c>
      <c r="D108" s="470" t="str">
        <f>OBLAST_SLOB!C107</f>
        <v>Новгородская область</v>
      </c>
      <c r="E108" s="307">
        <f>OBLAST_SLOB!D107</f>
        <v>6977</v>
      </c>
      <c r="F108" s="437">
        <f>(E108-OBLAST_SLOB!E107)/OBLAST_SLOB!E107*100</f>
        <v>10.0646789714466</v>
      </c>
      <c r="G108" s="308">
        <f>OBLAST_SLOB!F107</f>
        <v>2596</v>
      </c>
      <c r="H108" s="437">
        <f>(G108-OBLAST_SLOB!G107)/OBLAST_SLOB!G107*100</f>
        <v>6.3498566161409258</v>
      </c>
      <c r="I108" s="308">
        <f>OBLAST_SLOB!H107</f>
        <v>4298</v>
      </c>
      <c r="J108" s="471">
        <f>(I108-OBLAST_SLOB!I107)/OBLAST_SLOB!I107*100</f>
        <v>17.817982456140353</v>
      </c>
      <c r="K108" s="510">
        <f>OBLAST_SLOB!J107</f>
        <v>37.655932695097192</v>
      </c>
      <c r="L108" s="310">
        <f>OBLAST_SLOB!K107</f>
        <v>40.088684513056343</v>
      </c>
    </row>
    <row r="109" spans="1:12" s="7" customFormat="1" x14ac:dyDescent="0.25">
      <c r="A109" s="467">
        <f>OBLAST_SLOB!A108</f>
        <v>9</v>
      </c>
      <c r="B109" s="468">
        <f>OBLAST_SLOB!B108</f>
        <v>9</v>
      </c>
      <c r="C109" s="468">
        <v>8</v>
      </c>
      <c r="D109" s="470" t="str">
        <f>OBLAST_SLOB!C108</f>
        <v>Мурманская область</v>
      </c>
      <c r="E109" s="307">
        <f>OBLAST_SLOB!D108</f>
        <v>5993</v>
      </c>
      <c r="F109" s="437">
        <f>(E109-OBLAST_SLOB!E108)/OBLAST_SLOB!E108*100</f>
        <v>14.326592903471958</v>
      </c>
      <c r="G109" s="308">
        <f>OBLAST_SLOB!F108</f>
        <v>1740</v>
      </c>
      <c r="H109" s="437">
        <f>(G109-OBLAST_SLOB!G108)/OBLAST_SLOB!G108*100</f>
        <v>-6.30048465266559</v>
      </c>
      <c r="I109" s="308">
        <f>OBLAST_SLOB!H108</f>
        <v>3703</v>
      </c>
      <c r="J109" s="471">
        <f>(I109-OBLAST_SLOB!I108)/OBLAST_SLOB!I108*100</f>
        <v>30.617283950617285</v>
      </c>
      <c r="K109" s="510">
        <f>OBLAST_SLOB!J108</f>
        <v>31.967664890685281</v>
      </c>
      <c r="L109" s="310">
        <f>OBLAST_SLOB!K108</f>
        <v>39.578005115089518</v>
      </c>
    </row>
    <row r="110" spans="1:12" s="7" customFormat="1" x14ac:dyDescent="0.25">
      <c r="A110" s="467">
        <f>OBLAST_SLOB!A109</f>
        <v>10</v>
      </c>
      <c r="B110" s="468">
        <f>OBLAST_SLOB!B109</f>
        <v>10</v>
      </c>
      <c r="C110" s="468">
        <v>10</v>
      </c>
      <c r="D110" s="470" t="str">
        <f>OBLAST_SLOB!C109</f>
        <v>г. Санкт-Петербург</v>
      </c>
      <c r="E110" s="307">
        <f>OBLAST_SLOB!D109</f>
        <v>42657</v>
      </c>
      <c r="F110" s="437">
        <f>(E110-OBLAST_SLOB!E109)/OBLAST_SLOB!E109*100</f>
        <v>38.807718590348507</v>
      </c>
      <c r="G110" s="308">
        <f>OBLAST_SLOB!F109</f>
        <v>11195</v>
      </c>
      <c r="H110" s="437">
        <f>(G110-OBLAST_SLOB!G109)/OBLAST_SLOB!G109*100</f>
        <v>-9.834085051546392</v>
      </c>
      <c r="I110" s="308">
        <f>OBLAST_SLOB!H109</f>
        <v>26312</v>
      </c>
      <c r="J110" s="471">
        <f>(I110-OBLAST_SLOB!I109)/OBLAST_SLOB!I109*100</f>
        <v>35.099609776134734</v>
      </c>
      <c r="K110" s="510">
        <f>OBLAST_SLOB!J109</f>
        <v>29.847761751139789</v>
      </c>
      <c r="L110" s="310">
        <f>OBLAST_SLOB!K109</f>
        <v>38.931393452903549</v>
      </c>
    </row>
    <row r="111" spans="1:12" s="7" customFormat="1" ht="15.75" thickBot="1" x14ac:dyDescent="0.3">
      <c r="A111" s="495">
        <f>OBLAST_SLOB!A110</f>
        <v>11</v>
      </c>
      <c r="B111" s="496">
        <f>OBLAST_SLOB!B110</f>
        <v>11</v>
      </c>
      <c r="C111" s="496">
        <v>11</v>
      </c>
      <c r="D111" s="498" t="str">
        <f>OBLAST_SLOB!C110</f>
        <v>Ленинградская область</v>
      </c>
      <c r="E111" s="311">
        <f>OBLAST_SLOB!D110</f>
        <v>19564</v>
      </c>
      <c r="F111" s="499">
        <f>(E111-OBLAST_SLOB!E110)/OBLAST_SLOB!E110*100</f>
        <v>15.35377358490566</v>
      </c>
      <c r="G111" s="312">
        <f>OBLAST_SLOB!F110</f>
        <v>4392</v>
      </c>
      <c r="H111" s="499">
        <f>(G111-OBLAST_SLOB!G110)/OBLAST_SLOB!G110*100</f>
        <v>-5.6295659647614951</v>
      </c>
      <c r="I111" s="312">
        <f>OBLAST_SLOB!H110</f>
        <v>14556</v>
      </c>
      <c r="J111" s="500">
        <f>(I111-OBLAST_SLOB!I110)/OBLAST_SLOB!I110*100</f>
        <v>24.527333390367012</v>
      </c>
      <c r="K111" s="511">
        <f>OBLAST_SLOB!J110</f>
        <v>23.179227359088031</v>
      </c>
      <c r="L111" s="314">
        <f>OBLAST_SLOB!K110</f>
        <v>28.47702380223949</v>
      </c>
    </row>
  </sheetData>
  <mergeCells count="15">
    <mergeCell ref="A1:L1"/>
    <mergeCell ref="A2:A4"/>
    <mergeCell ref="B2:B4"/>
    <mergeCell ref="C2:C4"/>
    <mergeCell ref="D2:D4"/>
    <mergeCell ref="E2:F2"/>
    <mergeCell ref="G2:H2"/>
    <mergeCell ref="I2:J2"/>
    <mergeCell ref="K2:L2"/>
    <mergeCell ref="K3:L3"/>
    <mergeCell ref="A91:L91"/>
    <mergeCell ref="A100:L100"/>
    <mergeCell ref="I3:J3"/>
    <mergeCell ref="E3:F3"/>
    <mergeCell ref="G3:H3"/>
  </mergeCells>
  <printOptions horizontalCentered="1" verticalCentered="1"/>
  <pageMargins left="0.39370078740157483" right="0.39370078740157483" top="0.39370078740157483" bottom="0.39370078740157483" header="0" footer="0"/>
  <pageSetup paperSize="9" scale="67" fitToHeight="2" orientation="portrait" r:id="rId1"/>
  <rowBreaks count="1" manualBreakCount="1">
    <brk id="69" max="2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1"/>
  <sheetViews>
    <sheetView view="pageBreakPreview" topLeftCell="A17" zoomScale="85" zoomScaleNormal="60" zoomScaleSheetLayoutView="85" workbookViewId="0">
      <selection activeCell="H17" sqref="A1:L111"/>
    </sheetView>
  </sheetViews>
  <sheetFormatPr defaultRowHeight="15" x14ac:dyDescent="0.25"/>
  <cols>
    <col min="1" max="3" width="4.7109375" style="44" customWidth="1"/>
    <col min="4" max="4" width="45.7109375" customWidth="1"/>
    <col min="5" max="5" width="10.28515625" style="44" customWidth="1"/>
    <col min="6" max="6" width="10.28515625" style="106" customWidth="1"/>
    <col min="7" max="7" width="10.28515625" style="44" customWidth="1"/>
    <col min="8" max="8" width="10.28515625" style="106" customWidth="1"/>
    <col min="9" max="9" width="10.28515625" style="44" customWidth="1"/>
    <col min="10" max="12" width="10.28515625" style="106" customWidth="1"/>
  </cols>
  <sheetData>
    <row r="1" spans="1:12" s="1" customFormat="1" ht="45" customHeight="1" x14ac:dyDescent="0.25">
      <c r="A1" s="693" t="s">
        <v>235</v>
      </c>
      <c r="B1" s="693"/>
      <c r="C1" s="693"/>
      <c r="D1" s="693"/>
      <c r="E1" s="693"/>
      <c r="F1" s="693"/>
      <c r="G1" s="693"/>
      <c r="H1" s="693"/>
      <c r="I1" s="693"/>
      <c r="J1" s="693"/>
      <c r="K1" s="693"/>
      <c r="L1" s="693"/>
    </row>
    <row r="2" spans="1:12" ht="35.1" customHeight="1" x14ac:dyDescent="0.25">
      <c r="A2" s="700" t="str">
        <f>ВСЕГО!A2</f>
        <v>декабрь 2020</v>
      </c>
      <c r="B2" s="700" t="str">
        <f>ВСЕГО!B2</f>
        <v>декабрь 2019</v>
      </c>
      <c r="C2" s="700" t="str">
        <f>ВСЕГО!C2</f>
        <v>ноябрь 2020</v>
      </c>
      <c r="D2" s="699"/>
      <c r="E2" s="699" t="s">
        <v>0</v>
      </c>
      <c r="F2" s="699"/>
      <c r="G2" s="699" t="s">
        <v>1</v>
      </c>
      <c r="H2" s="699"/>
      <c r="I2" s="699" t="s">
        <v>2</v>
      </c>
      <c r="J2" s="699"/>
      <c r="K2" s="703" t="s">
        <v>10</v>
      </c>
      <c r="L2" s="703"/>
    </row>
    <row r="3" spans="1:12" ht="35.1" customHeight="1" x14ac:dyDescent="0.25">
      <c r="A3" s="700"/>
      <c r="B3" s="700"/>
      <c r="C3" s="700"/>
      <c r="D3" s="699"/>
      <c r="E3" s="699" t="s">
        <v>97</v>
      </c>
      <c r="F3" s="699"/>
      <c r="G3" s="699" t="s">
        <v>97</v>
      </c>
      <c r="H3" s="699"/>
      <c r="I3" s="699" t="s">
        <v>97</v>
      </c>
      <c r="J3" s="699"/>
      <c r="K3" s="704" t="s">
        <v>97</v>
      </c>
      <c r="L3" s="704"/>
    </row>
    <row r="4" spans="1:12" ht="35.1" customHeight="1" thickBot="1" x14ac:dyDescent="0.3">
      <c r="A4" s="701"/>
      <c r="B4" s="701"/>
      <c r="C4" s="701"/>
      <c r="D4" s="702"/>
      <c r="E4" s="512" t="s">
        <v>3</v>
      </c>
      <c r="F4" s="513" t="s">
        <v>5</v>
      </c>
      <c r="G4" s="512" t="s">
        <v>3</v>
      </c>
      <c r="H4" s="513" t="s">
        <v>5</v>
      </c>
      <c r="I4" s="512" t="s">
        <v>3</v>
      </c>
      <c r="J4" s="513" t="s">
        <v>5</v>
      </c>
      <c r="K4" s="513" t="s">
        <v>6</v>
      </c>
      <c r="L4" s="513" t="s">
        <v>7</v>
      </c>
    </row>
    <row r="5" spans="1:12" x14ac:dyDescent="0.25">
      <c r="A5" s="514">
        <f>OBLAST_SLNEOB!A2</f>
        <v>1</v>
      </c>
      <c r="B5" s="515">
        <f>OBLAST_SLNEOB!B2</f>
        <v>1</v>
      </c>
      <c r="C5" s="516">
        <v>1</v>
      </c>
      <c r="D5" s="517" t="str">
        <f>OBLAST_SLNEOB!C2</f>
        <v>Республика Дагестан</v>
      </c>
      <c r="E5" s="348">
        <f>OBLAST_SLNEOB!D2</f>
        <v>6888</v>
      </c>
      <c r="F5" s="435">
        <f>(E5-OBLAST_SLNEOB!E2)/OBLAST_SLNEOB!E2*100</f>
        <v>-0.303951367781155</v>
      </c>
      <c r="G5" s="349">
        <f>OBLAST_SLNEOB!F2</f>
        <v>6396</v>
      </c>
      <c r="H5" s="435">
        <f>(G5-OBLAST_SLNEOB!G2)/OBLAST_SLNEOB!G2*100</f>
        <v>-1.3571869216533003</v>
      </c>
      <c r="I5" s="349">
        <f>OBLAST_SLNEOB!H2</f>
        <v>462</v>
      </c>
      <c r="J5" s="436">
        <f>(I5-OBLAST_SLNEOB!I2)/OBLAST_SLNEOB!I2*100</f>
        <v>-15.693430656934307</v>
      </c>
      <c r="K5" s="518">
        <f>OBLAST_SLNEOB!J2</f>
        <v>93.263342082239717</v>
      </c>
      <c r="L5" s="384">
        <f>OBLAST_SLNEOB!K2</f>
        <v>92.207053469852113</v>
      </c>
    </row>
    <row r="6" spans="1:12" x14ac:dyDescent="0.25">
      <c r="A6" s="519">
        <f>OBLAST_SLNEOB!A3</f>
        <v>2</v>
      </c>
      <c r="B6" s="520">
        <f>OBLAST_SLNEOB!B3</f>
        <v>2</v>
      </c>
      <c r="C6" s="521">
        <v>2</v>
      </c>
      <c r="D6" s="522" t="str">
        <f>OBLAST_SLNEOB!C3</f>
        <v>Чеченская Республика</v>
      </c>
      <c r="E6" s="350">
        <f>OBLAST_SLNEOB!D3</f>
        <v>1642</v>
      </c>
      <c r="F6" s="437">
        <f>(E6-OBLAST_SLNEOB!E3)/OBLAST_SLNEOB!E3*100</f>
        <v>-16.52262328418912</v>
      </c>
      <c r="G6" s="308">
        <f>OBLAST_SLNEOB!F3</f>
        <v>1441</v>
      </c>
      <c r="H6" s="437">
        <f>(G6-OBLAST_SLNEOB!G3)/OBLAST_SLNEOB!G3*100</f>
        <v>-17.610062893081761</v>
      </c>
      <c r="I6" s="308">
        <f>OBLAST_SLNEOB!H3</f>
        <v>148</v>
      </c>
      <c r="J6" s="438">
        <f>(I6-OBLAST_SLNEOB!I3)/OBLAST_SLNEOB!I3*100</f>
        <v>-6.3291139240506329</v>
      </c>
      <c r="K6" s="523">
        <f>OBLAST_SLNEOB!J3</f>
        <v>90.685966016362499</v>
      </c>
      <c r="L6" s="310">
        <f>OBLAST_SLNEOB!K3</f>
        <v>91.714735186156275</v>
      </c>
    </row>
    <row r="7" spans="1:12" x14ac:dyDescent="0.25">
      <c r="A7" s="519">
        <f>OBLAST_SLNEOB!A4</f>
        <v>3</v>
      </c>
      <c r="B7" s="520">
        <f>OBLAST_SLNEOB!B4</f>
        <v>6</v>
      </c>
      <c r="C7" s="521">
        <v>6</v>
      </c>
      <c r="D7" s="522" t="str">
        <f>OBLAST_SLNEOB!C4</f>
        <v>Республика Алтай</v>
      </c>
      <c r="E7" s="350">
        <f>OBLAST_SLNEOB!D4</f>
        <v>2319</v>
      </c>
      <c r="F7" s="437">
        <f>(E7-OBLAST_SLNEOB!E4)/OBLAST_SLNEOB!E4*100</f>
        <v>3.2962138084632517</v>
      </c>
      <c r="G7" s="308">
        <f>OBLAST_SLNEOB!F4</f>
        <v>2040</v>
      </c>
      <c r="H7" s="437">
        <f>(G7-OBLAST_SLNEOB!G4)/OBLAST_SLNEOB!G4*100</f>
        <v>6.5830721003134789</v>
      </c>
      <c r="I7" s="308">
        <f>OBLAST_SLNEOB!H4</f>
        <v>299</v>
      </c>
      <c r="J7" s="438">
        <f>(I7-OBLAST_SLNEOB!I4)/OBLAST_SLNEOB!I4*100</f>
        <v>-10.746268656716417</v>
      </c>
      <c r="K7" s="523">
        <f>OBLAST_SLNEOB!J4</f>
        <v>87.216759298845659</v>
      </c>
      <c r="L7" s="310">
        <f>OBLAST_SLNEOB!K4</f>
        <v>85.104490884837702</v>
      </c>
    </row>
    <row r="8" spans="1:12" x14ac:dyDescent="0.25">
      <c r="A8" s="519">
        <f>OBLAST_SLNEOB!A5</f>
        <v>4</v>
      </c>
      <c r="B8" s="520">
        <f>OBLAST_SLNEOB!B5</f>
        <v>8</v>
      </c>
      <c r="C8" s="521">
        <v>5</v>
      </c>
      <c r="D8" s="522" t="str">
        <f>OBLAST_SLNEOB!C5</f>
        <v>Карачаево-Черкесская Республика</v>
      </c>
      <c r="E8" s="350">
        <f>OBLAST_SLNEOB!D5</f>
        <v>1890</v>
      </c>
      <c r="F8" s="437">
        <f>(E8-OBLAST_SLNEOB!E5)/OBLAST_SLNEOB!E5*100</f>
        <v>-1.6137428422696511</v>
      </c>
      <c r="G8" s="308">
        <f>OBLAST_SLNEOB!F5</f>
        <v>1634</v>
      </c>
      <c r="H8" s="437">
        <f>(G8-OBLAST_SLNEOB!G5)/OBLAST_SLNEOB!G5*100</f>
        <v>-2.2142429682824658</v>
      </c>
      <c r="I8" s="308">
        <f>OBLAST_SLNEOB!H5</f>
        <v>242</v>
      </c>
      <c r="J8" s="438">
        <f>(I8-OBLAST_SLNEOB!I5)/OBLAST_SLNEOB!I5*100</f>
        <v>-21.172638436482085</v>
      </c>
      <c r="K8" s="523">
        <f>OBLAST_SLNEOB!J5</f>
        <v>87.100213219616208</v>
      </c>
      <c r="L8" s="310">
        <f>OBLAST_SLNEOB!K5</f>
        <v>84.47927199191102</v>
      </c>
    </row>
    <row r="9" spans="1:12" x14ac:dyDescent="0.25">
      <c r="A9" s="519">
        <f>OBLAST_SLNEOB!A6</f>
        <v>5</v>
      </c>
      <c r="B9" s="520">
        <f>OBLAST_SLNEOB!B6</f>
        <v>7</v>
      </c>
      <c r="C9" s="521">
        <v>3</v>
      </c>
      <c r="D9" s="522" t="str">
        <f>OBLAST_SLNEOB!C6</f>
        <v>Кабардино-Балкарская Республика</v>
      </c>
      <c r="E9" s="350">
        <f>OBLAST_SLNEOB!D6</f>
        <v>2773</v>
      </c>
      <c r="F9" s="437">
        <f>(E9-OBLAST_SLNEOB!E6)/OBLAST_SLNEOB!E6*100</f>
        <v>-2.6334269662921348</v>
      </c>
      <c r="G9" s="308">
        <f>OBLAST_SLNEOB!F6</f>
        <v>2379</v>
      </c>
      <c r="H9" s="437">
        <f>(G9-OBLAST_SLNEOB!G6)/OBLAST_SLNEOB!G6*100</f>
        <v>2.0154373927958833</v>
      </c>
      <c r="I9" s="308">
        <f>OBLAST_SLNEOB!H6</f>
        <v>364</v>
      </c>
      <c r="J9" s="438">
        <f>(I9-OBLAST_SLNEOB!I6)/OBLAST_SLNEOB!I6*100</f>
        <v>-13.333333333333334</v>
      </c>
      <c r="K9" s="523">
        <f>OBLAST_SLNEOB!J6</f>
        <v>86.729857819905206</v>
      </c>
      <c r="L9" s="310">
        <f>OBLAST_SLNEOB!K6</f>
        <v>84.738372093023244</v>
      </c>
    </row>
    <row r="10" spans="1:12" x14ac:dyDescent="0.25">
      <c r="A10" s="519">
        <f>OBLAST_SLNEOB!A7</f>
        <v>6</v>
      </c>
      <c r="B10" s="520">
        <f>OBLAST_SLNEOB!B7</f>
        <v>5</v>
      </c>
      <c r="C10" s="521">
        <v>4</v>
      </c>
      <c r="D10" s="522" t="str">
        <f>OBLAST_SLNEOB!C7</f>
        <v>Республика Северная Осетия - Алания</v>
      </c>
      <c r="E10" s="350">
        <f>OBLAST_SLNEOB!D7</f>
        <v>3952</v>
      </c>
      <c r="F10" s="437">
        <f>(E10-OBLAST_SLNEOB!E7)/OBLAST_SLNEOB!E7*100</f>
        <v>-16.448202959830866</v>
      </c>
      <c r="G10" s="308">
        <f>OBLAST_SLNEOB!F7</f>
        <v>3323</v>
      </c>
      <c r="H10" s="437">
        <f>(G10-OBLAST_SLNEOB!G7)/OBLAST_SLNEOB!G7*100</f>
        <v>-16.043456291056089</v>
      </c>
      <c r="I10" s="308">
        <f>OBLAST_SLNEOB!H7</f>
        <v>622</v>
      </c>
      <c r="J10" s="438">
        <f>(I10-OBLAST_SLNEOB!I7)/OBLAST_SLNEOB!I7*100</f>
        <v>-2.8125</v>
      </c>
      <c r="K10" s="523">
        <f>OBLAST_SLNEOB!J7</f>
        <v>84.233206590621037</v>
      </c>
      <c r="L10" s="310">
        <f>OBLAST_SLNEOB!K7</f>
        <v>86.080904741191816</v>
      </c>
    </row>
    <row r="11" spans="1:12" x14ac:dyDescent="0.25">
      <c r="A11" s="519">
        <f>OBLAST_SLNEOB!A8</f>
        <v>7</v>
      </c>
      <c r="B11" s="520">
        <f>OBLAST_SLNEOB!B8</f>
        <v>4</v>
      </c>
      <c r="C11" s="521">
        <v>8</v>
      </c>
      <c r="D11" s="522" t="str">
        <f>OBLAST_SLNEOB!C8</f>
        <v>Чукотский автономный округ</v>
      </c>
      <c r="E11" s="350">
        <f>OBLAST_SLNEOB!D8</f>
        <v>411</v>
      </c>
      <c r="F11" s="437">
        <f>(E11-OBLAST_SLNEOB!E8)/OBLAST_SLNEOB!E8*100</f>
        <v>-2.8368794326241136</v>
      </c>
      <c r="G11" s="308">
        <f>OBLAST_SLNEOB!F8</f>
        <v>350</v>
      </c>
      <c r="H11" s="437">
        <f>(G11-OBLAST_SLNEOB!G8)/OBLAST_SLNEOB!G8*100</f>
        <v>2.6392961876832843</v>
      </c>
      <c r="I11" s="308">
        <f>OBLAST_SLNEOB!H8</f>
        <v>67</v>
      </c>
      <c r="J11" s="438">
        <f>(I11-OBLAST_SLNEOB!I8)/OBLAST_SLNEOB!I8*100</f>
        <v>21.818181818181817</v>
      </c>
      <c r="K11" s="523">
        <f>OBLAST_SLNEOB!J8</f>
        <v>83.932853717026376</v>
      </c>
      <c r="L11" s="310">
        <f>OBLAST_SLNEOB!K8</f>
        <v>86.111111111111114</v>
      </c>
    </row>
    <row r="12" spans="1:12" x14ac:dyDescent="0.25">
      <c r="A12" s="519">
        <f>OBLAST_SLNEOB!A9</f>
        <v>8</v>
      </c>
      <c r="B12" s="520">
        <f>OBLAST_SLNEOB!B9</f>
        <v>3</v>
      </c>
      <c r="C12" s="521">
        <v>7</v>
      </c>
      <c r="D12" s="522" t="str">
        <f>OBLAST_SLNEOB!C9</f>
        <v>Республика Адыгея</v>
      </c>
      <c r="E12" s="350">
        <f>OBLAST_SLNEOB!D9</f>
        <v>1539</v>
      </c>
      <c r="F12" s="437">
        <f>(E12-OBLAST_SLNEOB!E9)/OBLAST_SLNEOB!E9*100</f>
        <v>-18.657505285412263</v>
      </c>
      <c r="G12" s="308">
        <f>OBLAST_SLNEOB!F9</f>
        <v>1311</v>
      </c>
      <c r="H12" s="437">
        <f>(G12-OBLAST_SLNEOB!G9)/OBLAST_SLNEOB!G9*100</f>
        <v>-16.336949585194642</v>
      </c>
      <c r="I12" s="308">
        <f>OBLAST_SLNEOB!H9</f>
        <v>272</v>
      </c>
      <c r="J12" s="438">
        <f>(I12-OBLAST_SLNEOB!I9)/OBLAST_SLNEOB!I9*100</f>
        <v>8.3665338645418323</v>
      </c>
      <c r="K12" s="523">
        <f>OBLAST_SLNEOB!J9</f>
        <v>82.817435249526213</v>
      </c>
      <c r="L12" s="310">
        <f>OBLAST_SLNEOB!K9</f>
        <v>86.193619361936186</v>
      </c>
    </row>
    <row r="13" spans="1:12" x14ac:dyDescent="0.25">
      <c r="A13" s="519">
        <f>OBLAST_SLNEOB!A10</f>
        <v>9</v>
      </c>
      <c r="B13" s="520">
        <f>OBLAST_SLNEOB!B10</f>
        <v>11</v>
      </c>
      <c r="C13" s="521">
        <v>12</v>
      </c>
      <c r="D13" s="522" t="str">
        <f>OBLAST_SLNEOB!C10</f>
        <v>Республика Саха (Якутия)</v>
      </c>
      <c r="E13" s="350">
        <f>OBLAST_SLNEOB!D10</f>
        <v>5674</v>
      </c>
      <c r="F13" s="437">
        <f>(E13-OBLAST_SLNEOB!E10)/OBLAST_SLNEOB!E10*100</f>
        <v>-3.3883875361825302</v>
      </c>
      <c r="G13" s="308">
        <f>OBLAST_SLNEOB!F10</f>
        <v>4631</v>
      </c>
      <c r="H13" s="437">
        <f>(G13-OBLAST_SLNEOB!G10)/OBLAST_SLNEOB!G10*100</f>
        <v>-2.2377031876715221</v>
      </c>
      <c r="I13" s="308">
        <f>OBLAST_SLNEOB!H10</f>
        <v>965</v>
      </c>
      <c r="J13" s="438">
        <f>(I13-OBLAST_SLNEOB!I10)/OBLAST_SLNEOB!I10*100</f>
        <v>-8.9622641509433958</v>
      </c>
      <c r="K13" s="523">
        <f>OBLAST_SLNEOB!J10</f>
        <v>82.755539671193716</v>
      </c>
      <c r="L13" s="310">
        <f>OBLAST_SLNEOB!K10</f>
        <v>81.714680006900124</v>
      </c>
    </row>
    <row r="14" spans="1:12" x14ac:dyDescent="0.25">
      <c r="A14" s="519">
        <f>OBLAST_SLNEOB!A11</f>
        <v>10</v>
      </c>
      <c r="B14" s="520">
        <f>OBLAST_SLNEOB!B11</f>
        <v>15</v>
      </c>
      <c r="C14" s="521">
        <v>11</v>
      </c>
      <c r="D14" s="522" t="str">
        <f>OBLAST_SLNEOB!C11</f>
        <v>Ненецкий автономный округ</v>
      </c>
      <c r="E14" s="350">
        <f>OBLAST_SLNEOB!D11</f>
        <v>337</v>
      </c>
      <c r="F14" s="437">
        <f>(E14-OBLAST_SLNEOB!E11)/OBLAST_SLNEOB!E11*100</f>
        <v>-13.589743589743589</v>
      </c>
      <c r="G14" s="308">
        <f>OBLAST_SLNEOB!F11</f>
        <v>282</v>
      </c>
      <c r="H14" s="437">
        <f>(G14-OBLAST_SLNEOB!G11)/OBLAST_SLNEOB!G11*100</f>
        <v>-8.1433224755700326</v>
      </c>
      <c r="I14" s="308">
        <f>OBLAST_SLNEOB!H11</f>
        <v>59</v>
      </c>
      <c r="J14" s="438">
        <f>(I14-OBLAST_SLNEOB!I11)/OBLAST_SLNEOB!I11*100</f>
        <v>-25.316455696202532</v>
      </c>
      <c r="K14" s="523">
        <f>OBLAST_SLNEOB!J11</f>
        <v>82.697947214076251</v>
      </c>
      <c r="L14" s="310">
        <f>OBLAST_SLNEOB!K11</f>
        <v>79.533678756476689</v>
      </c>
    </row>
    <row r="15" spans="1:12" x14ac:dyDescent="0.25">
      <c r="A15" s="519">
        <f>OBLAST_SLNEOB!A12</f>
        <v>11</v>
      </c>
      <c r="B15" s="520">
        <f>OBLAST_SLNEOB!B12</f>
        <v>9</v>
      </c>
      <c r="C15" s="521">
        <v>13</v>
      </c>
      <c r="D15" s="522" t="str">
        <f>OBLAST_SLNEOB!C12</f>
        <v>Чувашская Республика</v>
      </c>
      <c r="E15" s="350">
        <f>OBLAST_SLNEOB!D12</f>
        <v>5073</v>
      </c>
      <c r="F15" s="437">
        <f>(E15-OBLAST_SLNEOB!E12)/OBLAST_SLNEOB!E12*100</f>
        <v>-5.6361607142857144</v>
      </c>
      <c r="G15" s="308">
        <f>OBLAST_SLNEOB!F12</f>
        <v>4038</v>
      </c>
      <c r="H15" s="437">
        <f>(G15-OBLAST_SLNEOB!G12)/OBLAST_SLNEOB!G12*100</f>
        <v>-6.9156293222683267</v>
      </c>
      <c r="I15" s="308">
        <f>OBLAST_SLNEOB!H12</f>
        <v>924</v>
      </c>
      <c r="J15" s="438">
        <f>(I15-OBLAST_SLNEOB!I12)/OBLAST_SLNEOB!I12*100</f>
        <v>2.5527192008879025</v>
      </c>
      <c r="K15" s="523">
        <f>OBLAST_SLNEOB!J12</f>
        <v>81.378476420798066</v>
      </c>
      <c r="L15" s="310">
        <f>OBLAST_SLNEOB!K12</f>
        <v>82.802061462111084</v>
      </c>
    </row>
    <row r="16" spans="1:12" x14ac:dyDescent="0.25">
      <c r="A16" s="519">
        <f>OBLAST_SLNEOB!A13</f>
        <v>12</v>
      </c>
      <c r="B16" s="520">
        <f>OBLAST_SLNEOB!B13</f>
        <v>10</v>
      </c>
      <c r="C16" s="521">
        <v>10</v>
      </c>
      <c r="D16" s="522" t="str">
        <f>OBLAST_SLNEOB!C13</f>
        <v>Астраханская область</v>
      </c>
      <c r="E16" s="350">
        <f>OBLAST_SLNEOB!D13</f>
        <v>6292</v>
      </c>
      <c r="F16" s="437">
        <f>(E16-OBLAST_SLNEOB!E13)/OBLAST_SLNEOB!E13*100</f>
        <v>-3.7184391736801841</v>
      </c>
      <c r="G16" s="308">
        <f>OBLAST_SLNEOB!F13</f>
        <v>5067</v>
      </c>
      <c r="H16" s="437">
        <f>(G16-OBLAST_SLNEOB!G13)/OBLAST_SLNEOB!G13*100</f>
        <v>-6.9592361366140292</v>
      </c>
      <c r="I16" s="308">
        <f>OBLAST_SLNEOB!H13</f>
        <v>1301</v>
      </c>
      <c r="J16" s="438">
        <f>(I16-OBLAST_SLNEOB!I13)/OBLAST_SLNEOB!I13*100</f>
        <v>9.0528080469404859</v>
      </c>
      <c r="K16" s="523">
        <f>OBLAST_SLNEOB!J13</f>
        <v>79.56972361809045</v>
      </c>
      <c r="L16" s="310">
        <f>OBLAST_SLNEOB!K13</f>
        <v>82.030426269016417</v>
      </c>
    </row>
    <row r="17" spans="1:12" x14ac:dyDescent="0.25">
      <c r="A17" s="519">
        <f>OBLAST_SLNEOB!A14</f>
        <v>13</v>
      </c>
      <c r="B17" s="520">
        <f>OBLAST_SLNEOB!B14</f>
        <v>12</v>
      </c>
      <c r="C17" s="521">
        <v>15</v>
      </c>
      <c r="D17" s="522" t="str">
        <f>OBLAST_SLNEOB!C14</f>
        <v>Республика Мордовия</v>
      </c>
      <c r="E17" s="350">
        <f>OBLAST_SLNEOB!D14</f>
        <v>3851</v>
      </c>
      <c r="F17" s="437">
        <f>(E17-OBLAST_SLNEOB!E14)/OBLAST_SLNEOB!E14*100</f>
        <v>-6.6424242424242426</v>
      </c>
      <c r="G17" s="308">
        <f>OBLAST_SLNEOB!F14</f>
        <v>3044</v>
      </c>
      <c r="H17" s="437">
        <f>(G17-OBLAST_SLNEOB!G14)/OBLAST_SLNEOB!G14*100</f>
        <v>-7.8413563427187398</v>
      </c>
      <c r="I17" s="308">
        <f>OBLAST_SLNEOB!H14</f>
        <v>823</v>
      </c>
      <c r="J17" s="438">
        <f>(I17-OBLAST_SLNEOB!I14)/OBLAST_SLNEOB!I14*100</f>
        <v>5.6482670089858793</v>
      </c>
      <c r="K17" s="523">
        <f>OBLAST_SLNEOB!J14</f>
        <v>78.717351952417886</v>
      </c>
      <c r="L17" s="310">
        <f>OBLAST_SLNEOB!K14</f>
        <v>80.916217540421371</v>
      </c>
    </row>
    <row r="18" spans="1:12" x14ac:dyDescent="0.25">
      <c r="A18" s="519">
        <f>OBLAST_SLNEOB!A15</f>
        <v>14</v>
      </c>
      <c r="B18" s="520">
        <f>OBLAST_SLNEOB!B15</f>
        <v>13</v>
      </c>
      <c r="C18" s="521">
        <v>19</v>
      </c>
      <c r="D18" s="522" t="str">
        <f>OBLAST_SLNEOB!C15</f>
        <v>Республика Калмыкия</v>
      </c>
      <c r="E18" s="350">
        <f>OBLAST_SLNEOB!D15</f>
        <v>1483</v>
      </c>
      <c r="F18" s="437">
        <f>(E18-OBLAST_SLNEOB!E15)/OBLAST_SLNEOB!E15*100</f>
        <v>-8.6260012322858906</v>
      </c>
      <c r="G18" s="308">
        <f>OBLAST_SLNEOB!F15</f>
        <v>1182</v>
      </c>
      <c r="H18" s="437">
        <f>(G18-OBLAST_SLNEOB!G15)/OBLAST_SLNEOB!G15*100</f>
        <v>-8.0155642023346303</v>
      </c>
      <c r="I18" s="308">
        <f>OBLAST_SLNEOB!H15</f>
        <v>326</v>
      </c>
      <c r="J18" s="438">
        <f>(I18-OBLAST_SLNEOB!I15)/OBLAST_SLNEOB!I15*100</f>
        <v>1.557632398753894</v>
      </c>
      <c r="K18" s="523">
        <f>OBLAST_SLNEOB!J15</f>
        <v>78.381962864721487</v>
      </c>
      <c r="L18" s="310">
        <f>OBLAST_SLNEOB!K15</f>
        <v>80.012453300124534</v>
      </c>
    </row>
    <row r="19" spans="1:12" x14ac:dyDescent="0.25">
      <c r="A19" s="519">
        <f>OBLAST_SLNEOB!A16</f>
        <v>15</v>
      </c>
      <c r="B19" s="520">
        <f>OBLAST_SLNEOB!B16</f>
        <v>16</v>
      </c>
      <c r="C19" s="521">
        <v>9</v>
      </c>
      <c r="D19" s="522" t="str">
        <f>OBLAST_SLNEOB!C16</f>
        <v>Рязанская область</v>
      </c>
      <c r="E19" s="350">
        <f>OBLAST_SLNEOB!D16</f>
        <v>4109</v>
      </c>
      <c r="F19" s="437">
        <f>(E19-OBLAST_SLNEOB!E16)/OBLAST_SLNEOB!E16*100</f>
        <v>-0.24277737314882253</v>
      </c>
      <c r="G19" s="308">
        <f>OBLAST_SLNEOB!F16</f>
        <v>3098</v>
      </c>
      <c r="H19" s="437">
        <f>(G19-OBLAST_SLNEOB!G16)/OBLAST_SLNEOB!G16*100</f>
        <v>0.32383419689119169</v>
      </c>
      <c r="I19" s="308">
        <f>OBLAST_SLNEOB!H16</f>
        <v>882</v>
      </c>
      <c r="J19" s="438">
        <f>(I19-OBLAST_SLNEOB!I16)/OBLAST_SLNEOB!I16*100</f>
        <v>10.804020100502512</v>
      </c>
      <c r="K19" s="523">
        <f>OBLAST_SLNEOB!J16</f>
        <v>77.8391959798995</v>
      </c>
      <c r="L19" s="310">
        <f>OBLAST_SLNEOB!K16</f>
        <v>79.505664263645727</v>
      </c>
    </row>
    <row r="20" spans="1:12" x14ac:dyDescent="0.25">
      <c r="A20" s="519">
        <f>OBLAST_SLNEOB!A17</f>
        <v>16</v>
      </c>
      <c r="B20" s="520">
        <f>OBLAST_SLNEOB!B17</f>
        <v>21</v>
      </c>
      <c r="C20" s="521">
        <v>16</v>
      </c>
      <c r="D20" s="522" t="str">
        <f>OBLAST_SLNEOB!C17</f>
        <v>Брянская область</v>
      </c>
      <c r="E20" s="350">
        <f>OBLAST_SLNEOB!D17</f>
        <v>7178</v>
      </c>
      <c r="F20" s="437">
        <f>(E20-OBLAST_SLNEOB!E17)/OBLAST_SLNEOB!E17*100</f>
        <v>5.4967666078777189</v>
      </c>
      <c r="G20" s="308">
        <f>OBLAST_SLNEOB!F17</f>
        <v>5323</v>
      </c>
      <c r="H20" s="437">
        <f>(G20-OBLAST_SLNEOB!G17)/OBLAST_SLNEOB!G17*100</f>
        <v>7.6440849342770472</v>
      </c>
      <c r="I20" s="308">
        <f>OBLAST_SLNEOB!H17</f>
        <v>1528</v>
      </c>
      <c r="J20" s="438">
        <f>(I20-OBLAST_SLNEOB!I17)/OBLAST_SLNEOB!I17*100</f>
        <v>-6.084818684695759</v>
      </c>
      <c r="K20" s="523">
        <f>OBLAST_SLNEOB!J17</f>
        <v>77.696686615092688</v>
      </c>
      <c r="L20" s="310">
        <f>OBLAST_SLNEOB!K17</f>
        <v>75.24345709068777</v>
      </c>
    </row>
    <row r="21" spans="1:12" x14ac:dyDescent="0.25">
      <c r="A21" s="519">
        <f>OBLAST_SLNEOB!A18</f>
        <v>17</v>
      </c>
      <c r="B21" s="520">
        <f>OBLAST_SLNEOB!B18</f>
        <v>20</v>
      </c>
      <c r="C21" s="521">
        <v>14</v>
      </c>
      <c r="D21" s="522" t="str">
        <f>OBLAST_SLNEOB!C18</f>
        <v>Московская область</v>
      </c>
      <c r="E21" s="350">
        <f>OBLAST_SLNEOB!D18</f>
        <v>33598</v>
      </c>
      <c r="F21" s="437">
        <f>(E21-OBLAST_SLNEOB!E18)/OBLAST_SLNEOB!E18*100</f>
        <v>-3.5205605329657703</v>
      </c>
      <c r="G21" s="308">
        <f>OBLAST_SLNEOB!F18</f>
        <v>25984</v>
      </c>
      <c r="H21" s="437">
        <f>(G21-OBLAST_SLNEOB!G18)/OBLAST_SLNEOB!G18*100</f>
        <v>0.30883261272390361</v>
      </c>
      <c r="I21" s="308">
        <f>OBLAST_SLNEOB!H18</f>
        <v>7493</v>
      </c>
      <c r="J21" s="438">
        <f>(I21-OBLAST_SLNEOB!I18)/OBLAST_SLNEOB!I18*100</f>
        <v>-10.317175344105326</v>
      </c>
      <c r="K21" s="523">
        <f>OBLAST_SLNEOB!J18</f>
        <v>77.617468709860503</v>
      </c>
      <c r="L21" s="310">
        <f>OBLAST_SLNEOB!K18</f>
        <v>75.61224787647042</v>
      </c>
    </row>
    <row r="22" spans="1:12" x14ac:dyDescent="0.25">
      <c r="A22" s="519">
        <f>OBLAST_SLNEOB!A19</f>
        <v>18</v>
      </c>
      <c r="B22" s="520">
        <f>OBLAST_SLNEOB!B19</f>
        <v>14</v>
      </c>
      <c r="C22" s="521">
        <v>20</v>
      </c>
      <c r="D22" s="522" t="str">
        <f>OBLAST_SLNEOB!C19</f>
        <v>Республика Хакасия</v>
      </c>
      <c r="E22" s="350">
        <f>OBLAST_SLNEOB!D19</f>
        <v>5288</v>
      </c>
      <c r="F22" s="437">
        <f>(E22-OBLAST_SLNEOB!E19)/OBLAST_SLNEOB!E19*100</f>
        <v>-2.4354243542435423</v>
      </c>
      <c r="G22" s="308">
        <f>OBLAST_SLNEOB!F19</f>
        <v>4130</v>
      </c>
      <c r="H22" s="437">
        <f>(G22-OBLAST_SLNEOB!G19)/OBLAST_SLNEOB!G19*100</f>
        <v>-3.051643192488263</v>
      </c>
      <c r="I22" s="308">
        <f>OBLAST_SLNEOB!H19</f>
        <v>1196</v>
      </c>
      <c r="J22" s="438">
        <f>(I22-OBLAST_SLNEOB!I19)/OBLAST_SLNEOB!I19*100</f>
        <v>11.463187325256291</v>
      </c>
      <c r="K22" s="523">
        <f>OBLAST_SLNEOB!J19</f>
        <v>77.544123169357874</v>
      </c>
      <c r="L22" s="310">
        <f>OBLAST_SLNEOB!K19</f>
        <v>79.879992499531213</v>
      </c>
    </row>
    <row r="23" spans="1:12" x14ac:dyDescent="0.25">
      <c r="A23" s="519">
        <f>OBLAST_SLNEOB!A20</f>
        <v>19</v>
      </c>
      <c r="B23" s="520">
        <f>OBLAST_SLNEOB!B20</f>
        <v>29</v>
      </c>
      <c r="C23" s="521">
        <v>17</v>
      </c>
      <c r="D23" s="522" t="str">
        <f>OBLAST_SLNEOB!C20</f>
        <v>Тамбовская область</v>
      </c>
      <c r="E23" s="350">
        <f>OBLAST_SLNEOB!D20</f>
        <v>7078</v>
      </c>
      <c r="F23" s="437">
        <f>(E23-OBLAST_SLNEOB!E20)/OBLAST_SLNEOB!E20*100</f>
        <v>2.0914467041684697</v>
      </c>
      <c r="G23" s="308">
        <f>OBLAST_SLNEOB!F20</f>
        <v>5578</v>
      </c>
      <c r="H23" s="437">
        <f>(G23-OBLAST_SLNEOB!G20)/OBLAST_SLNEOB!G20*100</f>
        <v>18.253126987492049</v>
      </c>
      <c r="I23" s="308">
        <f>OBLAST_SLNEOB!H20</f>
        <v>1810</v>
      </c>
      <c r="J23" s="438">
        <f>(I23-OBLAST_SLNEOB!I20)/OBLAST_SLNEOB!I20*100</f>
        <v>3.6061820263308531</v>
      </c>
      <c r="K23" s="523">
        <f>OBLAST_SLNEOB!J20</f>
        <v>75.500812127774779</v>
      </c>
      <c r="L23" s="310">
        <f>OBLAST_SLNEOB!K20</f>
        <v>72.973391089108901</v>
      </c>
    </row>
    <row r="24" spans="1:12" x14ac:dyDescent="0.25">
      <c r="A24" s="519">
        <f>OBLAST_SLNEOB!A21</f>
        <v>20</v>
      </c>
      <c r="B24" s="520">
        <f>OBLAST_SLNEOB!B21</f>
        <v>24</v>
      </c>
      <c r="C24" s="521">
        <v>21</v>
      </c>
      <c r="D24" s="522" t="str">
        <f>OBLAST_SLNEOB!C21</f>
        <v>Омская область</v>
      </c>
      <c r="E24" s="350">
        <f>OBLAST_SLNEOB!D21</f>
        <v>11385</v>
      </c>
      <c r="F24" s="437">
        <f>(E24-OBLAST_SLNEOB!E21)/OBLAST_SLNEOB!E21*100</f>
        <v>-10.908521793567571</v>
      </c>
      <c r="G24" s="308">
        <f>OBLAST_SLNEOB!F21</f>
        <v>8760</v>
      </c>
      <c r="H24" s="437">
        <f>(G24-OBLAST_SLNEOB!G21)/OBLAST_SLNEOB!G21*100</f>
        <v>-7.1443714225143102</v>
      </c>
      <c r="I24" s="308">
        <f>OBLAST_SLNEOB!H21</f>
        <v>2851</v>
      </c>
      <c r="J24" s="438">
        <f>(I24-OBLAST_SLNEOB!I21)/OBLAST_SLNEOB!I21*100</f>
        <v>-14.615154237795746</v>
      </c>
      <c r="K24" s="523">
        <f>OBLAST_SLNEOB!J21</f>
        <v>75.445698044957368</v>
      </c>
      <c r="L24" s="310">
        <f>OBLAST_SLNEOB!K21</f>
        <v>73.858921161825734</v>
      </c>
    </row>
    <row r="25" spans="1:12" x14ac:dyDescent="0.25">
      <c r="A25" s="519">
        <f>OBLAST_SLNEOB!A22</f>
        <v>21</v>
      </c>
      <c r="B25" s="520">
        <f>OBLAST_SLNEOB!B22</f>
        <v>17</v>
      </c>
      <c r="C25" s="521">
        <v>24</v>
      </c>
      <c r="D25" s="522" t="str">
        <f>OBLAST_SLNEOB!C22</f>
        <v>Курская область</v>
      </c>
      <c r="E25" s="350">
        <f>OBLAST_SLNEOB!D22</f>
        <v>6199</v>
      </c>
      <c r="F25" s="437">
        <f>(E25-OBLAST_SLNEOB!E22)/OBLAST_SLNEOB!E22*100</f>
        <v>6.5303316721086091</v>
      </c>
      <c r="G25" s="308">
        <f>OBLAST_SLNEOB!F22</f>
        <v>4555</v>
      </c>
      <c r="H25" s="437">
        <f>(G25-OBLAST_SLNEOB!G22)/OBLAST_SLNEOB!G22*100</f>
        <v>-1.1930585683297179</v>
      </c>
      <c r="I25" s="308">
        <f>OBLAST_SLNEOB!H22</f>
        <v>1518</v>
      </c>
      <c r="J25" s="438">
        <f>(I25-OBLAST_SLNEOB!I22)/OBLAST_SLNEOB!I22*100</f>
        <v>6.7510548523206744</v>
      </c>
      <c r="K25" s="523">
        <f>OBLAST_SLNEOB!J22</f>
        <v>75.004116581590651</v>
      </c>
      <c r="L25" s="310">
        <f>OBLAST_SLNEOB!K22</f>
        <v>76.42572944297082</v>
      </c>
    </row>
    <row r="26" spans="1:12" x14ac:dyDescent="0.25">
      <c r="A26" s="519">
        <f>OBLAST_SLNEOB!A23</f>
        <v>22</v>
      </c>
      <c r="B26" s="520">
        <f>OBLAST_SLNEOB!B23</f>
        <v>33</v>
      </c>
      <c r="C26" s="521">
        <v>22</v>
      </c>
      <c r="D26" s="522" t="str">
        <f>OBLAST_SLNEOB!C23</f>
        <v>Ульяновская область</v>
      </c>
      <c r="E26" s="350">
        <f>OBLAST_SLNEOB!D23</f>
        <v>6736</v>
      </c>
      <c r="F26" s="437">
        <f>(E26-OBLAST_SLNEOB!E23)/OBLAST_SLNEOB!E23*100</f>
        <v>-4.8587570621468927</v>
      </c>
      <c r="G26" s="308">
        <f>OBLAST_SLNEOB!F23</f>
        <v>5197</v>
      </c>
      <c r="H26" s="437">
        <f>(G26-OBLAST_SLNEOB!G23)/OBLAST_SLNEOB!G23*100</f>
        <v>3.1150793650793651</v>
      </c>
      <c r="I26" s="308">
        <f>OBLAST_SLNEOB!H23</f>
        <v>1737</v>
      </c>
      <c r="J26" s="438">
        <f>(I26-OBLAST_SLNEOB!I23)/OBLAST_SLNEOB!I23*100</f>
        <v>-13.496015936254979</v>
      </c>
      <c r="K26" s="523">
        <f>OBLAST_SLNEOB!J23</f>
        <v>74.949524084222674</v>
      </c>
      <c r="L26" s="310">
        <f>OBLAST_SLNEOB!K23</f>
        <v>71.509648127128273</v>
      </c>
    </row>
    <row r="27" spans="1:12" x14ac:dyDescent="0.25">
      <c r="A27" s="519">
        <f>OBLAST_SLNEOB!A24</f>
        <v>23</v>
      </c>
      <c r="B27" s="520">
        <f>OBLAST_SLNEOB!B24</f>
        <v>19</v>
      </c>
      <c r="C27" s="521">
        <v>18</v>
      </c>
      <c r="D27" s="522" t="str">
        <f>OBLAST_SLNEOB!C24</f>
        <v>Липецкая область</v>
      </c>
      <c r="E27" s="350">
        <f>OBLAST_SLNEOB!D24</f>
        <v>6248</v>
      </c>
      <c r="F27" s="437">
        <f>(E27-OBLAST_SLNEOB!E24)/OBLAST_SLNEOB!E24*100</f>
        <v>8.6986778009742505</v>
      </c>
      <c r="G27" s="308">
        <f>OBLAST_SLNEOB!F24</f>
        <v>4478</v>
      </c>
      <c r="H27" s="437">
        <f>(G27-OBLAST_SLNEOB!G24)/OBLAST_SLNEOB!G24*100</f>
        <v>3.0847145488029466</v>
      </c>
      <c r="I27" s="308">
        <f>OBLAST_SLNEOB!H24</f>
        <v>1499</v>
      </c>
      <c r="J27" s="438">
        <f>(I27-OBLAST_SLNEOB!I24)/OBLAST_SLNEOB!I24*100</f>
        <v>8.8598402323892511</v>
      </c>
      <c r="K27" s="523">
        <f>OBLAST_SLNEOB!J24</f>
        <v>74.9205286933244</v>
      </c>
      <c r="L27" s="310">
        <f>OBLAST_SLNEOB!K24</f>
        <v>75.930781331934966</v>
      </c>
    </row>
    <row r="28" spans="1:12" x14ac:dyDescent="0.25">
      <c r="A28" s="519">
        <f>OBLAST_SLNEOB!A25</f>
        <v>24</v>
      </c>
      <c r="B28" s="520">
        <f>OBLAST_SLNEOB!B25</f>
        <v>37</v>
      </c>
      <c r="C28" s="521">
        <v>29</v>
      </c>
      <c r="D28" s="522" t="str">
        <f>OBLAST_SLNEOB!C25</f>
        <v>Белгородская область</v>
      </c>
      <c r="E28" s="350">
        <f>OBLAST_SLNEOB!D25</f>
        <v>6881</v>
      </c>
      <c r="F28" s="437">
        <f>(E28-OBLAST_SLNEOB!E25)/OBLAST_SLNEOB!E25*100</f>
        <v>-4.4968771686328939</v>
      </c>
      <c r="G28" s="308">
        <f>OBLAST_SLNEOB!F25</f>
        <v>5110</v>
      </c>
      <c r="H28" s="437">
        <f>(G28-OBLAST_SLNEOB!G25)/OBLAST_SLNEOB!G25*100</f>
        <v>0.63016935801496654</v>
      </c>
      <c r="I28" s="308">
        <f>OBLAST_SLNEOB!H25</f>
        <v>1751</v>
      </c>
      <c r="J28" s="438">
        <f>(I28-OBLAST_SLNEOB!I25)/OBLAST_SLNEOB!I25*100</f>
        <v>-16.340181557572862</v>
      </c>
      <c r="K28" s="523">
        <f>OBLAST_SLNEOB!J25</f>
        <v>74.478938930185095</v>
      </c>
      <c r="L28" s="310">
        <f>OBLAST_SLNEOB!K25</f>
        <v>70.812996792637009</v>
      </c>
    </row>
    <row r="29" spans="1:12" x14ac:dyDescent="0.25">
      <c r="A29" s="519">
        <f>OBLAST_SLNEOB!A26</f>
        <v>25</v>
      </c>
      <c r="B29" s="520">
        <f>OBLAST_SLNEOB!B26</f>
        <v>23</v>
      </c>
      <c r="C29" s="521">
        <v>25</v>
      </c>
      <c r="D29" s="522" t="str">
        <f>OBLAST_SLNEOB!C26</f>
        <v>Оренбургская область</v>
      </c>
      <c r="E29" s="350">
        <f>OBLAST_SLNEOB!D26</f>
        <v>12601</v>
      </c>
      <c r="F29" s="437">
        <f>(E29-OBLAST_SLNEOB!E26)/OBLAST_SLNEOB!E26*100</f>
        <v>0.43838673680854456</v>
      </c>
      <c r="G29" s="308">
        <f>OBLAST_SLNEOB!F26</f>
        <v>9289</v>
      </c>
      <c r="H29" s="437">
        <f>(G29-OBLAST_SLNEOB!G26)/OBLAST_SLNEOB!G26*100</f>
        <v>2.7089783281733748</v>
      </c>
      <c r="I29" s="308">
        <f>OBLAST_SLNEOB!H26</f>
        <v>3185</v>
      </c>
      <c r="J29" s="438">
        <f>(I29-OBLAST_SLNEOB!I26)/OBLAST_SLNEOB!I26*100</f>
        <v>0.66371681415929207</v>
      </c>
      <c r="K29" s="523">
        <f>OBLAST_SLNEOB!J26</f>
        <v>74.466891133557795</v>
      </c>
      <c r="L29" s="310">
        <f>OBLAST_SLNEOB!K26</f>
        <v>74.082568807339456</v>
      </c>
    </row>
    <row r="30" spans="1:12" x14ac:dyDescent="0.25">
      <c r="A30" s="519">
        <f>OBLAST_SLNEOB!A27</f>
        <v>26</v>
      </c>
      <c r="B30" s="520">
        <f>OBLAST_SLNEOB!B27</f>
        <v>28</v>
      </c>
      <c r="C30" s="521">
        <v>26</v>
      </c>
      <c r="D30" s="522" t="str">
        <f>OBLAST_SLNEOB!C27</f>
        <v>Кировская область</v>
      </c>
      <c r="E30" s="350">
        <f>OBLAST_SLNEOB!D27</f>
        <v>8574</v>
      </c>
      <c r="F30" s="437">
        <f>(E30-OBLAST_SLNEOB!E27)/OBLAST_SLNEOB!E27*100</f>
        <v>-10.144623768601971</v>
      </c>
      <c r="G30" s="308">
        <f>OBLAST_SLNEOB!F27</f>
        <v>6492</v>
      </c>
      <c r="H30" s="437">
        <f>(G30-OBLAST_SLNEOB!G27)/OBLAST_SLNEOB!G27*100</f>
        <v>-5.8038305281485778</v>
      </c>
      <c r="I30" s="308">
        <f>OBLAST_SLNEOB!H27</f>
        <v>2257</v>
      </c>
      <c r="J30" s="438">
        <f>(I30-OBLAST_SLNEOB!I27)/OBLAST_SLNEOB!I27*100</f>
        <v>-11.211644374508262</v>
      </c>
      <c r="K30" s="523">
        <f>OBLAST_SLNEOB!J27</f>
        <v>74.202766030403481</v>
      </c>
      <c r="L30" s="310">
        <f>OBLAST_SLNEOB!K27</f>
        <v>73.054907780368879</v>
      </c>
    </row>
    <row r="31" spans="1:12" x14ac:dyDescent="0.25">
      <c r="A31" s="519">
        <f>OBLAST_SLNEOB!A28</f>
        <v>27</v>
      </c>
      <c r="B31" s="520">
        <f>OBLAST_SLNEOB!B28</f>
        <v>18</v>
      </c>
      <c r="C31" s="521">
        <v>30</v>
      </c>
      <c r="D31" s="522" t="str">
        <f>OBLAST_SLNEOB!C28</f>
        <v>Алтайский край</v>
      </c>
      <c r="E31" s="350">
        <f>OBLAST_SLNEOB!D28</f>
        <v>17807</v>
      </c>
      <c r="F31" s="437">
        <f>(E31-OBLAST_SLNEOB!E28)/OBLAST_SLNEOB!E28*100</f>
        <v>-5.882663847780127</v>
      </c>
      <c r="G31" s="308">
        <f>OBLAST_SLNEOB!F28</f>
        <v>13150</v>
      </c>
      <c r="H31" s="437">
        <f>(G31-OBLAST_SLNEOB!G28)/OBLAST_SLNEOB!G28*100</f>
        <v>-8.2792773941549846</v>
      </c>
      <c r="I31" s="308">
        <f>OBLAST_SLNEOB!H28</f>
        <v>4597</v>
      </c>
      <c r="J31" s="438">
        <f>(I31-OBLAST_SLNEOB!I28)/OBLAST_SLNEOB!I28*100</f>
        <v>1.5238515901060072</v>
      </c>
      <c r="K31" s="523">
        <f>OBLAST_SLNEOB!J28</f>
        <v>74.097030484025467</v>
      </c>
      <c r="L31" s="310">
        <f>OBLAST_SLNEOB!K28</f>
        <v>75.997879671349054</v>
      </c>
    </row>
    <row r="32" spans="1:12" x14ac:dyDescent="0.25">
      <c r="A32" s="519">
        <f>OBLAST_SLNEOB!A29</f>
        <v>28</v>
      </c>
      <c r="B32" s="520">
        <f>OBLAST_SLNEOB!B29</f>
        <v>22</v>
      </c>
      <c r="C32" s="521">
        <v>31</v>
      </c>
      <c r="D32" s="522" t="str">
        <f>OBLAST_SLNEOB!C29</f>
        <v>Красноярский край</v>
      </c>
      <c r="E32" s="350">
        <f>OBLAST_SLNEOB!D29</f>
        <v>18426</v>
      </c>
      <c r="F32" s="437">
        <f>(E32-OBLAST_SLNEOB!E29)/OBLAST_SLNEOB!E29*100</f>
        <v>-2.492459120495317</v>
      </c>
      <c r="G32" s="308">
        <f>OBLAST_SLNEOB!F29</f>
        <v>13401</v>
      </c>
      <c r="H32" s="437">
        <f>(G32-OBLAST_SLNEOB!G29)/OBLAST_SLNEOB!G29*100</f>
        <v>-2.403320952589032</v>
      </c>
      <c r="I32" s="308">
        <f>OBLAST_SLNEOB!H29</f>
        <v>4696</v>
      </c>
      <c r="J32" s="438">
        <f>(I32-OBLAST_SLNEOB!I29)/OBLAST_SLNEOB!I29*100</f>
        <v>2.8471309680245289</v>
      </c>
      <c r="K32" s="523">
        <f>OBLAST_SLNEOB!J29</f>
        <v>74.050947670884682</v>
      </c>
      <c r="L32" s="310">
        <f>OBLAST_SLNEOB!K29</f>
        <v>75.045089358911298</v>
      </c>
    </row>
    <row r="33" spans="1:12" x14ac:dyDescent="0.25">
      <c r="A33" s="519">
        <f>OBLAST_SLNEOB!A30</f>
        <v>29</v>
      </c>
      <c r="B33" s="520">
        <f>OBLAST_SLNEOB!B30</f>
        <v>36</v>
      </c>
      <c r="C33" s="521">
        <v>34</v>
      </c>
      <c r="D33" s="522" t="str">
        <f>OBLAST_SLNEOB!C30</f>
        <v>Республика Коми</v>
      </c>
      <c r="E33" s="350">
        <f>OBLAST_SLNEOB!D30</f>
        <v>7987</v>
      </c>
      <c r="F33" s="437">
        <f>(E33-OBLAST_SLNEOB!E30)/OBLAST_SLNEOB!E30*100</f>
        <v>-2.7161997563946407</v>
      </c>
      <c r="G33" s="308">
        <f>OBLAST_SLNEOB!F30</f>
        <v>5781</v>
      </c>
      <c r="H33" s="437">
        <f>(G33-OBLAST_SLNEOB!G30)/OBLAST_SLNEOB!G30*100</f>
        <v>-0.41343669250645992</v>
      </c>
      <c r="I33" s="308">
        <f>OBLAST_SLNEOB!H30</f>
        <v>2049</v>
      </c>
      <c r="J33" s="438">
        <f>(I33-OBLAST_SLNEOB!I30)/OBLAST_SLNEOB!I30*100</f>
        <v>-12.956669498725573</v>
      </c>
      <c r="K33" s="523">
        <f>OBLAST_SLNEOB!J30</f>
        <v>73.831417624521066</v>
      </c>
      <c r="L33" s="310">
        <f>OBLAST_SLNEOB!K30</f>
        <v>71.148425052089721</v>
      </c>
    </row>
    <row r="34" spans="1:12" x14ac:dyDescent="0.25">
      <c r="A34" s="519">
        <f>OBLAST_SLNEOB!A31</f>
        <v>30</v>
      </c>
      <c r="B34" s="520">
        <f>OBLAST_SLNEOB!B31</f>
        <v>27</v>
      </c>
      <c r="C34" s="521">
        <v>27</v>
      </c>
      <c r="D34" s="522" t="str">
        <f>OBLAST_SLNEOB!C31</f>
        <v>Томская область</v>
      </c>
      <c r="E34" s="350">
        <f>OBLAST_SLNEOB!D31</f>
        <v>8097</v>
      </c>
      <c r="F34" s="437">
        <f>(E34-OBLAST_SLNEOB!E31)/OBLAST_SLNEOB!E31*100</f>
        <v>3.3967564806538117</v>
      </c>
      <c r="G34" s="308">
        <f>OBLAST_SLNEOB!F31</f>
        <v>5922</v>
      </c>
      <c r="H34" s="437">
        <f>(G34-OBLAST_SLNEOB!G31)/OBLAST_SLNEOB!G31*100</f>
        <v>3.513371788148925</v>
      </c>
      <c r="I34" s="308">
        <f>OBLAST_SLNEOB!H31</f>
        <v>2103</v>
      </c>
      <c r="J34" s="438">
        <f>(I34-OBLAST_SLNEOB!I31)/OBLAST_SLNEOB!I31*100</f>
        <v>0.96015362457993281</v>
      </c>
      <c r="K34" s="523">
        <f>OBLAST_SLNEOB!J31</f>
        <v>73.794392523364479</v>
      </c>
      <c r="L34" s="310">
        <f>OBLAST_SLNEOB!K31</f>
        <v>73.308559712967707</v>
      </c>
    </row>
    <row r="35" spans="1:12" x14ac:dyDescent="0.25">
      <c r="A35" s="519">
        <f>OBLAST_SLNEOB!A32</f>
        <v>31</v>
      </c>
      <c r="B35" s="520">
        <f>OBLAST_SLNEOB!B32</f>
        <v>32</v>
      </c>
      <c r="C35" s="521">
        <v>28</v>
      </c>
      <c r="D35" s="522" t="str">
        <f>OBLAST_SLNEOB!C32</f>
        <v>Пензенская область</v>
      </c>
      <c r="E35" s="350">
        <f>OBLAST_SLNEOB!D32</f>
        <v>6947</v>
      </c>
      <c r="F35" s="437">
        <f>(E35-OBLAST_SLNEOB!E32)/OBLAST_SLNEOB!E32*100</f>
        <v>-1.4392630972941856E-2</v>
      </c>
      <c r="G35" s="308">
        <f>OBLAST_SLNEOB!F32</f>
        <v>5092</v>
      </c>
      <c r="H35" s="437">
        <f>(G35-OBLAST_SLNEOB!G32)/OBLAST_SLNEOB!G32*100</f>
        <v>1.0718539102818578</v>
      </c>
      <c r="I35" s="308">
        <f>OBLAST_SLNEOB!H32</f>
        <v>1809</v>
      </c>
      <c r="J35" s="438">
        <f>(I35-OBLAST_SLNEOB!I32)/OBLAST_SLNEOB!I32*100</f>
        <v>-7.2307692307692308</v>
      </c>
      <c r="K35" s="523">
        <f>OBLAST_SLNEOB!J32</f>
        <v>73.786407766990294</v>
      </c>
      <c r="L35" s="310">
        <f>OBLAST_SLNEOB!K32</f>
        <v>72.095020034344586</v>
      </c>
    </row>
    <row r="36" spans="1:12" x14ac:dyDescent="0.25">
      <c r="A36" s="519">
        <f>OBLAST_SLNEOB!A33</f>
        <v>32</v>
      </c>
      <c r="B36" s="520">
        <f>OBLAST_SLNEOB!B33</f>
        <v>43</v>
      </c>
      <c r="C36" s="521">
        <v>33</v>
      </c>
      <c r="D36" s="522" t="str">
        <f>OBLAST_SLNEOB!C33</f>
        <v>Иркутская область</v>
      </c>
      <c r="E36" s="350">
        <f>OBLAST_SLNEOB!D33</f>
        <v>16696</v>
      </c>
      <c r="F36" s="437">
        <f>(E36-OBLAST_SLNEOB!E33)/OBLAST_SLNEOB!E33*100</f>
        <v>-9.7025419145484051</v>
      </c>
      <c r="G36" s="308">
        <f>OBLAST_SLNEOB!F33</f>
        <v>12399</v>
      </c>
      <c r="H36" s="437">
        <f>(G36-OBLAST_SLNEOB!G33)/OBLAST_SLNEOB!G33*100</f>
        <v>-0.4895666131621188</v>
      </c>
      <c r="I36" s="308">
        <f>OBLAST_SLNEOB!H33</f>
        <v>4527</v>
      </c>
      <c r="J36" s="438">
        <f>(I36-OBLAST_SLNEOB!I33)/OBLAST_SLNEOB!I33*100</f>
        <v>-18.564490016189964</v>
      </c>
      <c r="K36" s="523">
        <f>OBLAST_SLNEOB!J33</f>
        <v>73.254165189649058</v>
      </c>
      <c r="L36" s="310">
        <f>OBLAST_SLNEOB!K33</f>
        <v>69.149231366890504</v>
      </c>
    </row>
    <row r="37" spans="1:12" x14ac:dyDescent="0.25">
      <c r="A37" s="519">
        <f>OBLAST_SLNEOB!A34</f>
        <v>33</v>
      </c>
      <c r="B37" s="520">
        <f>OBLAST_SLNEOB!B34</f>
        <v>30</v>
      </c>
      <c r="C37" s="521">
        <v>23</v>
      </c>
      <c r="D37" s="522" t="str">
        <f>OBLAST_SLNEOB!C34</f>
        <v>Курганская область</v>
      </c>
      <c r="E37" s="350">
        <f>OBLAST_SLNEOB!D34</f>
        <v>8104</v>
      </c>
      <c r="F37" s="437">
        <f>(E37-OBLAST_SLNEOB!E34)/OBLAST_SLNEOB!E34*100</f>
        <v>-11.499399366604782</v>
      </c>
      <c r="G37" s="308">
        <f>OBLAST_SLNEOB!F34</f>
        <v>5886</v>
      </c>
      <c r="H37" s="437">
        <f>(G37-OBLAST_SLNEOB!G34)/OBLAST_SLNEOB!G34*100</f>
        <v>-12.083644510828977</v>
      </c>
      <c r="I37" s="308">
        <f>OBLAST_SLNEOB!H34</f>
        <v>2203</v>
      </c>
      <c r="J37" s="438">
        <f>(I37-OBLAST_SLNEOB!I34)/OBLAST_SLNEOB!I34*100</f>
        <v>-11.454983922829582</v>
      </c>
      <c r="K37" s="523">
        <f>OBLAST_SLNEOB!J34</f>
        <v>72.765483990604523</v>
      </c>
      <c r="L37" s="310">
        <f>OBLAST_SLNEOB!K34</f>
        <v>72.906457584667322</v>
      </c>
    </row>
    <row r="38" spans="1:12" x14ac:dyDescent="0.25">
      <c r="A38" s="519">
        <f>OBLAST_SLNEOB!A35</f>
        <v>34</v>
      </c>
      <c r="B38" s="520">
        <f>OBLAST_SLNEOB!B35</f>
        <v>35</v>
      </c>
      <c r="C38" s="521">
        <v>38</v>
      </c>
      <c r="D38" s="522" t="str">
        <f>OBLAST_SLNEOB!C35</f>
        <v>Республика Марий Эл</v>
      </c>
      <c r="E38" s="350">
        <f>OBLAST_SLNEOB!D35</f>
        <v>2723</v>
      </c>
      <c r="F38" s="437">
        <f>(E38-OBLAST_SLNEOB!E35)/OBLAST_SLNEOB!E35*100</f>
        <v>-13.774540848638377</v>
      </c>
      <c r="G38" s="308">
        <f>OBLAST_SLNEOB!F35</f>
        <v>2016</v>
      </c>
      <c r="H38" s="437">
        <f>(G38-OBLAST_SLNEOB!G35)/OBLAST_SLNEOB!G35*100</f>
        <v>-11.228533685601057</v>
      </c>
      <c r="I38" s="308">
        <f>OBLAST_SLNEOB!H35</f>
        <v>767</v>
      </c>
      <c r="J38" s="438">
        <f>(I38-OBLAST_SLNEOB!I35)/OBLAST_SLNEOB!I35*100</f>
        <v>-16.539717083786726</v>
      </c>
      <c r="K38" s="523">
        <f>OBLAST_SLNEOB!J35</f>
        <v>72.439813151275601</v>
      </c>
      <c r="L38" s="310">
        <f>OBLAST_SLNEOB!K35</f>
        <v>71.191222570532915</v>
      </c>
    </row>
    <row r="39" spans="1:12" x14ac:dyDescent="0.25">
      <c r="A39" s="519">
        <f>OBLAST_SLNEOB!A36</f>
        <v>35</v>
      </c>
      <c r="B39" s="520">
        <f>OBLAST_SLNEOB!B36</f>
        <v>26</v>
      </c>
      <c r="C39" s="521">
        <v>32</v>
      </c>
      <c r="D39" s="522" t="str">
        <f>OBLAST_SLNEOB!C36</f>
        <v>Псковская область</v>
      </c>
      <c r="E39" s="350">
        <f>OBLAST_SLNEOB!D36</f>
        <v>4039</v>
      </c>
      <c r="F39" s="437">
        <f>(E39-OBLAST_SLNEOB!E36)/OBLAST_SLNEOB!E36*100</f>
        <v>2.3827629911280104</v>
      </c>
      <c r="G39" s="308">
        <f>OBLAST_SLNEOB!F36</f>
        <v>2947</v>
      </c>
      <c r="H39" s="437">
        <f>(G39-OBLAST_SLNEOB!G36)/OBLAST_SLNEOB!G36*100</f>
        <v>2.2199098161637183</v>
      </c>
      <c r="I39" s="308">
        <f>OBLAST_SLNEOB!H36</f>
        <v>1137</v>
      </c>
      <c r="J39" s="438">
        <f>(I39-OBLAST_SLNEOB!I36)/OBLAST_SLNEOB!I36*100</f>
        <v>9.8550724637681171</v>
      </c>
      <c r="K39" s="523">
        <f>OBLAST_SLNEOB!J36</f>
        <v>72.159647404505392</v>
      </c>
      <c r="L39" s="310">
        <f>OBLAST_SLNEOB!K36</f>
        <v>73.583460949464012</v>
      </c>
    </row>
    <row r="40" spans="1:12" x14ac:dyDescent="0.25">
      <c r="A40" s="519">
        <f>OBLAST_SLNEOB!A37</f>
        <v>36</v>
      </c>
      <c r="B40" s="520">
        <f>OBLAST_SLNEOB!B37</f>
        <v>38</v>
      </c>
      <c r="C40" s="521">
        <v>36</v>
      </c>
      <c r="D40" s="522" t="str">
        <f>OBLAST_SLNEOB!C37</f>
        <v>Самарская область</v>
      </c>
      <c r="E40" s="350">
        <f>OBLAST_SLNEOB!D37</f>
        <v>20173</v>
      </c>
      <c r="F40" s="437">
        <f>(E40-OBLAST_SLNEOB!E37)/OBLAST_SLNEOB!E37*100</f>
        <v>-1.3979177867930985</v>
      </c>
      <c r="G40" s="308">
        <f>OBLAST_SLNEOB!F37</f>
        <v>14130</v>
      </c>
      <c r="H40" s="437">
        <f>(G40-OBLAST_SLNEOB!G37)/OBLAST_SLNEOB!G37*100</f>
        <v>-1.9158683881715952</v>
      </c>
      <c r="I40" s="308">
        <f>OBLAST_SLNEOB!H37</f>
        <v>5501</v>
      </c>
      <c r="J40" s="438">
        <f>(I40-OBLAST_SLNEOB!I37)/OBLAST_SLNEOB!I37*100</f>
        <v>-7.5617543270038654</v>
      </c>
      <c r="K40" s="523">
        <f>OBLAST_SLNEOB!J37</f>
        <v>71.977993989098877</v>
      </c>
      <c r="L40" s="310">
        <f>OBLAST_SLNEOB!K37</f>
        <v>70.766812398683498</v>
      </c>
    </row>
    <row r="41" spans="1:12" ht="15.75" thickBot="1" x14ac:dyDescent="0.3">
      <c r="A41" s="519">
        <f>OBLAST_SLNEOB!A38</f>
        <v>37</v>
      </c>
      <c r="B41" s="520">
        <f>OBLAST_SLNEOB!B38</f>
        <v>34</v>
      </c>
      <c r="C41" s="521">
        <v>35</v>
      </c>
      <c r="D41" s="522" t="str">
        <f>OBLAST_SLNEOB!C38</f>
        <v>Краснодарский край</v>
      </c>
      <c r="E41" s="350">
        <f>OBLAST_SLNEOB!D38</f>
        <v>25791</v>
      </c>
      <c r="F41" s="437">
        <f>(E41-OBLAST_SLNEOB!E38)/OBLAST_SLNEOB!E38*100</f>
        <v>0.19035040012431045</v>
      </c>
      <c r="G41" s="308">
        <f>OBLAST_SLNEOB!F38</f>
        <v>18122</v>
      </c>
      <c r="H41" s="437">
        <f>(G41-OBLAST_SLNEOB!G38)/OBLAST_SLNEOB!G38*100</f>
        <v>1.6376892877173304</v>
      </c>
      <c r="I41" s="308">
        <f>OBLAST_SLNEOB!H38</f>
        <v>7161</v>
      </c>
      <c r="J41" s="438">
        <f>(I41-OBLAST_SLNEOB!I38)/OBLAST_SLNEOB!I38*100</f>
        <v>0.74563871693866068</v>
      </c>
      <c r="K41" s="523">
        <f>OBLAST_SLNEOB!J38</f>
        <v>71.676620654194522</v>
      </c>
      <c r="L41" s="310">
        <f>OBLAST_SLNEOB!K38</f>
        <v>71.497313337075951</v>
      </c>
    </row>
    <row r="42" spans="1:12" s="125" customFormat="1" ht="15.75" thickBot="1" x14ac:dyDescent="0.3">
      <c r="A42" s="519">
        <f>OBLAST_SLNEOB!A39</f>
        <v>38</v>
      </c>
      <c r="B42" s="520">
        <f>OBLAST_SLNEOB!B39</f>
        <v>39</v>
      </c>
      <c r="C42" s="521">
        <v>40</v>
      </c>
      <c r="D42" s="522" t="str">
        <f>OBLAST_SLNEOB!C39</f>
        <v>Забайкальский край</v>
      </c>
      <c r="E42" s="350">
        <f>OBLAST_SLNEOB!D39</f>
        <v>10042</v>
      </c>
      <c r="F42" s="437">
        <f>(E42-OBLAST_SLNEOB!E39)/OBLAST_SLNEOB!E39*100</f>
        <v>-1.93359375</v>
      </c>
      <c r="G42" s="308">
        <f>OBLAST_SLNEOB!F39</f>
        <v>7064</v>
      </c>
      <c r="H42" s="437">
        <f>(G42-OBLAST_SLNEOB!G39)/OBLAST_SLNEOB!G39*100</f>
        <v>-2.4039789997236807</v>
      </c>
      <c r="I42" s="308">
        <f>OBLAST_SLNEOB!H39</f>
        <v>2797</v>
      </c>
      <c r="J42" s="438">
        <f>(I42-OBLAST_SLNEOB!I39)/OBLAST_SLNEOB!I39*100</f>
        <v>-6.4548494983277598</v>
      </c>
      <c r="K42" s="523">
        <f>OBLAST_SLNEOB!J39</f>
        <v>71.635736740695663</v>
      </c>
      <c r="L42" s="310">
        <f>OBLAST_SLNEOB!K39</f>
        <v>70.7665232694564</v>
      </c>
    </row>
    <row r="43" spans="1:12" s="126" customFormat="1" ht="15.75" thickBot="1" x14ac:dyDescent="0.3">
      <c r="A43" s="519">
        <f>OBLAST_SLNEOB!A40</f>
        <v>39</v>
      </c>
      <c r="B43" s="520">
        <f>OBLAST_SLNEOB!B40</f>
        <v>41</v>
      </c>
      <c r="C43" s="521">
        <v>43</v>
      </c>
      <c r="D43" s="522" t="str">
        <f>OBLAST_SLNEOB!C40</f>
        <v>Республика Бурятия</v>
      </c>
      <c r="E43" s="350">
        <f>OBLAST_SLNEOB!D40</f>
        <v>8698</v>
      </c>
      <c r="F43" s="437">
        <f>(E43-OBLAST_SLNEOB!E40)/OBLAST_SLNEOB!E40*100</f>
        <v>-4.5748765770707625</v>
      </c>
      <c r="G43" s="308">
        <f>OBLAST_SLNEOB!F40</f>
        <v>6089</v>
      </c>
      <c r="H43" s="437">
        <f>(G43-OBLAST_SLNEOB!G40)/OBLAST_SLNEOB!G40*100</f>
        <v>-3.2416971237883363</v>
      </c>
      <c r="I43" s="308">
        <f>OBLAST_SLNEOB!H40</f>
        <v>2469</v>
      </c>
      <c r="J43" s="438">
        <f>(I43-OBLAST_SLNEOB!I40)/OBLAST_SLNEOB!I40*100</f>
        <v>-8.044692737430168</v>
      </c>
      <c r="K43" s="523">
        <f>OBLAST_SLNEOB!J40</f>
        <v>71.149801355456887</v>
      </c>
      <c r="L43" s="310">
        <f>OBLAST_SLNEOB!K40</f>
        <v>70.09356204054356</v>
      </c>
    </row>
    <row r="44" spans="1:12" x14ac:dyDescent="0.25">
      <c r="A44" s="519">
        <f>OBLAST_SLNEOB!A41</f>
        <v>40</v>
      </c>
      <c r="B44" s="520">
        <f>OBLAST_SLNEOB!B41</f>
        <v>58</v>
      </c>
      <c r="C44" s="521">
        <v>41</v>
      </c>
      <c r="D44" s="522" t="str">
        <f>OBLAST_SLNEOB!C41</f>
        <v>Кемеровская область</v>
      </c>
      <c r="E44" s="350">
        <f>OBLAST_SLNEOB!D41</f>
        <v>23945</v>
      </c>
      <c r="F44" s="437">
        <f>(E44-OBLAST_SLNEOB!E41)/OBLAST_SLNEOB!E41*100</f>
        <v>-8.1757870920734756</v>
      </c>
      <c r="G44" s="308">
        <f>OBLAST_SLNEOB!F41</f>
        <v>16800</v>
      </c>
      <c r="H44" s="437">
        <f>(G44-OBLAST_SLNEOB!G41)/OBLAST_SLNEOB!G41*100</f>
        <v>-0.89080290248362926</v>
      </c>
      <c r="I44" s="308">
        <f>OBLAST_SLNEOB!H41</f>
        <v>6945</v>
      </c>
      <c r="J44" s="438">
        <f>(I44-OBLAST_SLNEOB!I41)/OBLAST_SLNEOB!I41*100</f>
        <v>-18.332549388523049</v>
      </c>
      <c r="K44" s="523">
        <f>OBLAST_SLNEOB!J41</f>
        <v>70.75173720783323</v>
      </c>
      <c r="L44" s="310">
        <f>OBLAST_SLNEOB!K41</f>
        <v>66.592025142408175</v>
      </c>
    </row>
    <row r="45" spans="1:12" x14ac:dyDescent="0.25">
      <c r="A45" s="519">
        <f>OBLAST_SLNEOB!A42</f>
        <v>41</v>
      </c>
      <c r="B45" s="520">
        <f>OBLAST_SLNEOB!B42</f>
        <v>52</v>
      </c>
      <c r="C45" s="521">
        <v>42</v>
      </c>
      <c r="D45" s="522" t="str">
        <f>OBLAST_SLNEOB!C42</f>
        <v>Ставропольский край</v>
      </c>
      <c r="E45" s="350">
        <f>OBLAST_SLNEOB!D42</f>
        <v>12990</v>
      </c>
      <c r="F45" s="437">
        <f>(E45-OBLAST_SLNEOB!E42)/OBLAST_SLNEOB!E42*100</f>
        <v>-4.1328413284132841</v>
      </c>
      <c r="G45" s="308">
        <f>OBLAST_SLNEOB!F42</f>
        <v>9479</v>
      </c>
      <c r="H45" s="437">
        <f>(G45-OBLAST_SLNEOB!G42)/OBLAST_SLNEOB!G42*100</f>
        <v>8.8039485766758485</v>
      </c>
      <c r="I45" s="308">
        <f>OBLAST_SLNEOB!H42</f>
        <v>3926</v>
      </c>
      <c r="J45" s="438">
        <f>(I45-OBLAST_SLNEOB!I42)/OBLAST_SLNEOB!I42*100</f>
        <v>-7.9484173505275493</v>
      </c>
      <c r="K45" s="523">
        <f>OBLAST_SLNEOB!J42</f>
        <v>70.712420738530398</v>
      </c>
      <c r="L45" s="310">
        <f>OBLAST_SLNEOB!K42</f>
        <v>67.13416043769746</v>
      </c>
    </row>
    <row r="46" spans="1:12" s="9" customFormat="1" ht="15.75" thickBot="1" x14ac:dyDescent="0.3">
      <c r="A46" s="519">
        <f>OBLAST_SLNEOB!A43</f>
        <v>42</v>
      </c>
      <c r="B46" s="520">
        <f>OBLAST_SLNEOB!B43</f>
        <v>57</v>
      </c>
      <c r="C46" s="521">
        <v>45</v>
      </c>
      <c r="D46" s="522" t="str">
        <f>OBLAST_SLNEOB!C43</f>
        <v>Тюменская область</v>
      </c>
      <c r="E46" s="350">
        <f>OBLAST_SLNEOB!D43</f>
        <v>12183</v>
      </c>
      <c r="F46" s="437">
        <f>(E46-OBLAST_SLNEOB!E43)/OBLAST_SLNEOB!E43*100</f>
        <v>-11.589259796806967</v>
      </c>
      <c r="G46" s="308">
        <f>OBLAST_SLNEOB!F43</f>
        <v>8763</v>
      </c>
      <c r="H46" s="437">
        <f>(G46-OBLAST_SLNEOB!G43)/OBLAST_SLNEOB!G43*100</f>
        <v>-3.5018169805087549</v>
      </c>
      <c r="I46" s="308">
        <f>OBLAST_SLNEOB!H43</f>
        <v>3716</v>
      </c>
      <c r="J46" s="438">
        <f>(I46-OBLAST_SLNEOB!I43)/OBLAST_SLNEOB!I43*100</f>
        <v>-17.623586787851917</v>
      </c>
      <c r="K46" s="523">
        <f>OBLAST_SLNEOB!J43</f>
        <v>70.221972914496362</v>
      </c>
      <c r="L46" s="310">
        <f>OBLAST_SLNEOB!K43</f>
        <v>66.811359623307837</v>
      </c>
    </row>
    <row r="47" spans="1:12" s="150" customFormat="1" ht="15.75" thickBot="1" x14ac:dyDescent="0.3">
      <c r="A47" s="519">
        <f>OBLAST_SLNEOB!A44</f>
        <v>43</v>
      </c>
      <c r="B47" s="520">
        <f>OBLAST_SLNEOB!B44</f>
        <v>48</v>
      </c>
      <c r="C47" s="521">
        <v>39</v>
      </c>
      <c r="D47" s="522" t="str">
        <f>OBLAST_SLNEOB!C44</f>
        <v>Республика Башкортостан</v>
      </c>
      <c r="E47" s="350">
        <f>OBLAST_SLNEOB!D44</f>
        <v>23818</v>
      </c>
      <c r="F47" s="437">
        <f>(E47-OBLAST_SLNEOB!E44)/OBLAST_SLNEOB!E44*100</f>
        <v>-5.1226896112173366</v>
      </c>
      <c r="G47" s="308">
        <f>OBLAST_SLNEOB!F44</f>
        <v>16306</v>
      </c>
      <c r="H47" s="437">
        <f>(G47-OBLAST_SLNEOB!G44)/OBLAST_SLNEOB!G44*100</f>
        <v>-4.2681852873833144</v>
      </c>
      <c r="I47" s="308">
        <f>OBLAST_SLNEOB!H44</f>
        <v>6960</v>
      </c>
      <c r="J47" s="438">
        <f>(I47-OBLAST_SLNEOB!I44)/OBLAST_SLNEOB!I44*100</f>
        <v>-13.130304543185222</v>
      </c>
      <c r="K47" s="523">
        <f>OBLAST_SLNEOB!J44</f>
        <v>70.085102725006436</v>
      </c>
      <c r="L47" s="310">
        <f>OBLAST_SLNEOB!K44</f>
        <v>68.009582751048114</v>
      </c>
    </row>
    <row r="48" spans="1:12" s="161" customFormat="1" ht="15.75" thickBot="1" x14ac:dyDescent="0.3">
      <c r="A48" s="519">
        <f>OBLAST_SLNEOB!A45</f>
        <v>44</v>
      </c>
      <c r="B48" s="520">
        <f>OBLAST_SLNEOB!B45</f>
        <v>61</v>
      </c>
      <c r="C48" s="521">
        <v>55</v>
      </c>
      <c r="D48" s="522" t="str">
        <f>OBLAST_SLNEOB!C45</f>
        <v>Хабаровский край</v>
      </c>
      <c r="E48" s="350">
        <f>OBLAST_SLNEOB!D45</f>
        <v>9125</v>
      </c>
      <c r="F48" s="437">
        <f>(E48-OBLAST_SLNEOB!E45)/OBLAST_SLNEOB!E45*100</f>
        <v>-4.9578168940735345</v>
      </c>
      <c r="G48" s="308">
        <f>OBLAST_SLNEOB!F45</f>
        <v>6349</v>
      </c>
      <c r="H48" s="437">
        <f>(G48-OBLAST_SLNEOB!G45)/OBLAST_SLNEOB!G45*100</f>
        <v>-0.62607606824229145</v>
      </c>
      <c r="I48" s="308">
        <f>OBLAST_SLNEOB!H45</f>
        <v>2747</v>
      </c>
      <c r="J48" s="438">
        <f>(I48-OBLAST_SLNEOB!I45)/OBLAST_SLNEOB!I45*100</f>
        <v>-14.662938800869835</v>
      </c>
      <c r="K48" s="523">
        <f>OBLAST_SLNEOB!J45</f>
        <v>69.799912049252427</v>
      </c>
      <c r="L48" s="310">
        <f>OBLAST_SLNEOB!K45</f>
        <v>66.496669442131562</v>
      </c>
    </row>
    <row r="49" spans="1:13" s="164" customFormat="1" ht="15.75" thickBot="1" x14ac:dyDescent="0.3">
      <c r="A49" s="519">
        <f>OBLAST_SLNEOB!A46</f>
        <v>45</v>
      </c>
      <c r="B49" s="520">
        <f>OBLAST_SLNEOB!B46</f>
        <v>25</v>
      </c>
      <c r="C49" s="521">
        <v>46</v>
      </c>
      <c r="D49" s="522" t="str">
        <f>OBLAST_SLNEOB!C46</f>
        <v>Приморский край</v>
      </c>
      <c r="E49" s="350">
        <f>OBLAST_SLNEOB!D46</f>
        <v>12774</v>
      </c>
      <c r="F49" s="437">
        <f>(E49-OBLAST_SLNEOB!E46)/OBLAST_SLNEOB!E46*100</f>
        <v>-1.8818649665872953</v>
      </c>
      <c r="G49" s="308">
        <f>OBLAST_SLNEOB!F46</f>
        <v>8895</v>
      </c>
      <c r="H49" s="437">
        <f>(G49-OBLAST_SLNEOB!G46)/OBLAST_SLNEOB!G46*100</f>
        <v>-6.6925416972621417</v>
      </c>
      <c r="I49" s="308">
        <f>OBLAST_SLNEOB!H46</f>
        <v>3864</v>
      </c>
      <c r="J49" s="438">
        <f>(I49-OBLAST_SLNEOB!I46)/OBLAST_SLNEOB!I46*100</f>
        <v>13.413560316994424</v>
      </c>
      <c r="K49" s="523">
        <f>OBLAST_SLNEOB!J46</f>
        <v>69.715494944744876</v>
      </c>
      <c r="L49" s="310">
        <f>OBLAST_SLNEOB!K46</f>
        <v>73.670788253477596</v>
      </c>
    </row>
    <row r="50" spans="1:13" s="171" customFormat="1" ht="15.75" thickBot="1" x14ac:dyDescent="0.3">
      <c r="A50" s="519">
        <f>OBLAST_SLNEOB!A47</f>
        <v>46</v>
      </c>
      <c r="B50" s="520">
        <f>OBLAST_SLNEOB!B47</f>
        <v>40</v>
      </c>
      <c r="C50" s="521">
        <v>37</v>
      </c>
      <c r="D50" s="522" t="str">
        <f>OBLAST_SLNEOB!C47</f>
        <v>Владимирская область</v>
      </c>
      <c r="E50" s="350">
        <f>OBLAST_SLNEOB!D47</f>
        <v>7164</v>
      </c>
      <c r="F50" s="437">
        <f>(E50-OBLAST_SLNEOB!E47)/OBLAST_SLNEOB!E47*100</f>
        <v>1.7758204290382156</v>
      </c>
      <c r="G50" s="308">
        <f>OBLAST_SLNEOB!F47</f>
        <v>4851</v>
      </c>
      <c r="H50" s="437">
        <f>(G50-OBLAST_SLNEOB!G47)/OBLAST_SLNEOB!G47*100</f>
        <v>0.78952836068979848</v>
      </c>
      <c r="I50" s="308">
        <f>OBLAST_SLNEOB!H47</f>
        <v>2114</v>
      </c>
      <c r="J50" s="438">
        <f>(I50-OBLAST_SLNEOB!I47)/OBLAST_SLNEOB!I47*100</f>
        <v>5.8587881822734102</v>
      </c>
      <c r="K50" s="523">
        <f>OBLAST_SLNEOB!J47</f>
        <v>69.64824120603015</v>
      </c>
      <c r="L50" s="310">
        <f>OBLAST_SLNEOB!K47</f>
        <v>70.675477239353896</v>
      </c>
    </row>
    <row r="51" spans="1:13" s="165" customFormat="1" ht="15.75" thickBot="1" x14ac:dyDescent="0.3">
      <c r="A51" s="519">
        <f>OBLAST_SLNEOB!A48</f>
        <v>47</v>
      </c>
      <c r="B51" s="520">
        <f>OBLAST_SLNEOB!B48</f>
        <v>42</v>
      </c>
      <c r="C51" s="521">
        <v>67</v>
      </c>
      <c r="D51" s="522" t="str">
        <f>OBLAST_SLNEOB!C48</f>
        <v>Магаданская область</v>
      </c>
      <c r="E51" s="350">
        <f>OBLAST_SLNEOB!D48</f>
        <v>1049</v>
      </c>
      <c r="F51" s="437">
        <f>(E51-OBLAST_SLNEOB!E48)/OBLAST_SLNEOB!E48*100</f>
        <v>-17.401574803149604</v>
      </c>
      <c r="G51" s="308">
        <f>OBLAST_SLNEOB!F48</f>
        <v>726</v>
      </c>
      <c r="H51" s="437">
        <f>(G51-OBLAST_SLNEOB!G48)/OBLAST_SLNEOB!G48*100</f>
        <v>-19.422863485016649</v>
      </c>
      <c r="I51" s="308">
        <f>OBLAST_SLNEOB!H48</f>
        <v>323</v>
      </c>
      <c r="J51" s="438">
        <f>(I51-OBLAST_SLNEOB!I48)/OBLAST_SLNEOB!I48*100</f>
        <v>-17.602040816326532</v>
      </c>
      <c r="K51" s="523">
        <f>OBLAST_SLNEOB!J48</f>
        <v>69.208770257387982</v>
      </c>
      <c r="L51" s="310">
        <f>OBLAST_SLNEOB!K48</f>
        <v>69.682907965970614</v>
      </c>
    </row>
    <row r="52" spans="1:13" s="148" customFormat="1" ht="15.75" thickBot="1" x14ac:dyDescent="0.3">
      <c r="A52" s="519">
        <f>OBLAST_SLNEOB!A49</f>
        <v>48</v>
      </c>
      <c r="B52" s="520">
        <f>OBLAST_SLNEOB!B49</f>
        <v>51</v>
      </c>
      <c r="C52" s="521">
        <v>58</v>
      </c>
      <c r="D52" s="522" t="str">
        <f>OBLAST_SLNEOB!C49</f>
        <v>Вологодская область</v>
      </c>
      <c r="E52" s="350">
        <f>OBLAST_SLNEOB!D49</f>
        <v>8641</v>
      </c>
      <c r="F52" s="437">
        <f>(E52-OBLAST_SLNEOB!E49)/OBLAST_SLNEOB!E49*100</f>
        <v>-8.0353341847594724</v>
      </c>
      <c r="G52" s="308">
        <f>OBLAST_SLNEOB!F49</f>
        <v>5960</v>
      </c>
      <c r="H52" s="437">
        <f>(G52-OBLAST_SLNEOB!G49)/OBLAST_SLNEOB!G49*100</f>
        <v>-3.9948453608247418</v>
      </c>
      <c r="I52" s="308">
        <f>OBLAST_SLNEOB!H49</f>
        <v>2654</v>
      </c>
      <c r="J52" s="438">
        <f>(I52-OBLAST_SLNEOB!I49)/OBLAST_SLNEOB!I49*100</f>
        <v>-12.380323539121822</v>
      </c>
      <c r="K52" s="523">
        <f>OBLAST_SLNEOB!J49</f>
        <v>69.189691200371485</v>
      </c>
      <c r="L52" s="310">
        <f>OBLAST_SLNEOB!K49</f>
        <v>67.207967954963735</v>
      </c>
    </row>
    <row r="53" spans="1:13" s="182" customFormat="1" ht="15.75" thickBot="1" x14ac:dyDescent="0.3">
      <c r="A53" s="519">
        <f>OBLAST_SLNEOB!A50</f>
        <v>49</v>
      </c>
      <c r="B53" s="520">
        <f>OBLAST_SLNEOB!B50</f>
        <v>56</v>
      </c>
      <c r="C53" s="521">
        <v>49</v>
      </c>
      <c r="D53" s="522" t="str">
        <f>OBLAST_SLNEOB!C50</f>
        <v>Челябинская область</v>
      </c>
      <c r="E53" s="350">
        <f>OBLAST_SLNEOB!D50</f>
        <v>29797</v>
      </c>
      <c r="F53" s="437">
        <f>(E53-OBLAST_SLNEOB!E50)/OBLAST_SLNEOB!E50*100</f>
        <v>-5.6818181818181817</v>
      </c>
      <c r="G53" s="308">
        <f>OBLAST_SLNEOB!F50</f>
        <v>20184</v>
      </c>
      <c r="H53" s="437">
        <f>(G53-OBLAST_SLNEOB!G50)/OBLAST_SLNEOB!G50*100</f>
        <v>-3.8765596723497477</v>
      </c>
      <c r="I53" s="308">
        <f>OBLAST_SLNEOB!H50</f>
        <v>9075</v>
      </c>
      <c r="J53" s="438">
        <f>(I53-OBLAST_SLNEOB!I50)/OBLAST_SLNEOB!I50*100</f>
        <v>-12.941289332310054</v>
      </c>
      <c r="K53" s="523">
        <f>OBLAST_SLNEOB!J50</f>
        <v>68.983902389008506</v>
      </c>
      <c r="L53" s="310">
        <f>OBLAST_SLNEOB!K50</f>
        <v>66.825790847177132</v>
      </c>
    </row>
    <row r="54" spans="1:13" s="259" customFormat="1" ht="15.75" thickBot="1" x14ac:dyDescent="0.3">
      <c r="A54" s="519">
        <f>OBLAST_SLNEOB!A51</f>
        <v>50</v>
      </c>
      <c r="B54" s="520">
        <f>OBLAST_SLNEOB!B51</f>
        <v>54</v>
      </c>
      <c r="C54" s="521">
        <v>44</v>
      </c>
      <c r="D54" s="522" t="str">
        <f>OBLAST_SLNEOB!C51</f>
        <v>Калининградская область</v>
      </c>
      <c r="E54" s="350">
        <f>OBLAST_SLNEOB!D51</f>
        <v>5592</v>
      </c>
      <c r="F54" s="437">
        <f>(E54-OBLAST_SLNEOB!E51)/OBLAST_SLNEOB!E51*100</f>
        <v>-11.420877554253128</v>
      </c>
      <c r="G54" s="308">
        <f>OBLAST_SLNEOB!F51</f>
        <v>3975</v>
      </c>
      <c r="H54" s="437">
        <f>(G54-OBLAST_SLNEOB!G51)/OBLAST_SLNEOB!G51*100</f>
        <v>-0.52552552552552556</v>
      </c>
      <c r="I54" s="308">
        <f>OBLAST_SLNEOB!H51</f>
        <v>1789</v>
      </c>
      <c r="J54" s="438">
        <f>(I54-OBLAST_SLNEOB!I51)/OBLAST_SLNEOB!I51*100</f>
        <v>-8.8639836984207836</v>
      </c>
      <c r="K54" s="523">
        <f>OBLAST_SLNEOB!J51</f>
        <v>68.962526023594734</v>
      </c>
      <c r="L54" s="310">
        <f>OBLAST_SLNEOB!K51</f>
        <v>67.058231246853495</v>
      </c>
    </row>
    <row r="55" spans="1:13" s="248" customFormat="1" ht="15.75" thickBot="1" x14ac:dyDescent="0.3">
      <c r="A55" s="519">
        <f>OBLAST_SLNEOB!A52</f>
        <v>51</v>
      </c>
      <c r="B55" s="520">
        <f>OBLAST_SLNEOB!B52</f>
        <v>64</v>
      </c>
      <c r="C55" s="521">
        <v>54</v>
      </c>
      <c r="D55" s="522" t="str">
        <f>OBLAST_SLNEOB!C52</f>
        <v>Смоленская область</v>
      </c>
      <c r="E55" s="350">
        <f>OBLAST_SLNEOB!D52</f>
        <v>6456</v>
      </c>
      <c r="F55" s="437">
        <f>(E55-OBLAST_SLNEOB!E52)/OBLAST_SLNEOB!E52*100</f>
        <v>-3.3243486073674751</v>
      </c>
      <c r="G55" s="308">
        <f>OBLAST_SLNEOB!F52</f>
        <v>4365</v>
      </c>
      <c r="H55" s="437">
        <f>(G55-OBLAST_SLNEOB!G52)/OBLAST_SLNEOB!G52*100</f>
        <v>3.2891623284429716</v>
      </c>
      <c r="I55" s="308">
        <f>OBLAST_SLNEOB!H52</f>
        <v>2023</v>
      </c>
      <c r="J55" s="438">
        <f>(I55-OBLAST_SLNEOB!I52)/OBLAST_SLNEOB!I52*100</f>
        <v>-9.7278000892458714</v>
      </c>
      <c r="K55" s="523">
        <f>OBLAST_SLNEOB!J52</f>
        <v>68.331246086412023</v>
      </c>
      <c r="L55" s="310">
        <f>OBLAST_SLNEOB!K52</f>
        <v>65.347147054275553</v>
      </c>
    </row>
    <row r="56" spans="1:13" s="262" customFormat="1" ht="15.75" thickBot="1" x14ac:dyDescent="0.3">
      <c r="A56" s="524">
        <f>OBLAST_SLNEOB!A53</f>
        <v>52</v>
      </c>
      <c r="B56" s="525">
        <f>OBLAST_SLNEOB!B53</f>
        <v>69</v>
      </c>
      <c r="C56" s="526">
        <v>53</v>
      </c>
      <c r="D56" s="527" t="str">
        <f>OBLAST_SLNEOB!C53</f>
        <v>Камчатский край</v>
      </c>
      <c r="E56" s="352">
        <f>OBLAST_SLNEOB!D53</f>
        <v>3590</v>
      </c>
      <c r="F56" s="439">
        <f>(E56-OBLAST_SLNEOB!E53)/OBLAST_SLNEOB!E53*100</f>
        <v>-4.4450359329252063</v>
      </c>
      <c r="G56" s="353">
        <f>OBLAST_SLNEOB!F53</f>
        <v>2428</v>
      </c>
      <c r="H56" s="439">
        <f>(G56-OBLAST_SLNEOB!G53)/OBLAST_SLNEOB!G53*100</f>
        <v>0.12371134020618556</v>
      </c>
      <c r="I56" s="353">
        <f>OBLAST_SLNEOB!H53</f>
        <v>1137</v>
      </c>
      <c r="J56" s="440">
        <f>(I56-OBLAST_SLNEOB!I53)/OBLAST_SLNEOB!I53*100</f>
        <v>-16.088560885608857</v>
      </c>
      <c r="K56" s="528">
        <f>OBLAST_SLNEOB!J53</f>
        <v>68.106591865357643</v>
      </c>
      <c r="L56" s="404">
        <f>OBLAST_SLNEOB!K53</f>
        <v>64.153439153439152</v>
      </c>
    </row>
    <row r="57" spans="1:13" s="215" customFormat="1" ht="15.75" thickBot="1" x14ac:dyDescent="0.3">
      <c r="A57" s="529"/>
      <c r="B57" s="530"/>
      <c r="C57" s="531"/>
      <c r="D57" s="532" t="str">
        <f>OBLAST_SLNEOB!C54</f>
        <v>Всего по России</v>
      </c>
      <c r="E57" s="529">
        <f>OBLAST_SLNEOB!D54</f>
        <v>856215</v>
      </c>
      <c r="F57" s="533">
        <f>(E57-OBLAST_SLNEOB!E54)/OBLAST_SLNEOB!E54*100</f>
        <v>-4.1507097895091531</v>
      </c>
      <c r="G57" s="530">
        <f>OBLAST_SLNEOB!F54</f>
        <v>577086</v>
      </c>
      <c r="H57" s="533">
        <f>(G57-OBLAST_SLNEOB!G54)/OBLAST_SLNEOB!G54*100</f>
        <v>-2.4675250048167441</v>
      </c>
      <c r="I57" s="530">
        <f>OBLAST_SLNEOB!H54</f>
        <v>273702</v>
      </c>
      <c r="J57" s="534">
        <f>(I57-OBLAST_SLNEOB!I54)/OBLAST_SLNEOB!I54*100</f>
        <v>-5.490619917611351</v>
      </c>
      <c r="K57" s="535">
        <f>OBLAST_SLNEOB!J54</f>
        <v>67.829588569655428</v>
      </c>
      <c r="L57" s="536">
        <f>OBLAST_SLNEOB!K54</f>
        <v>67.13870251415824</v>
      </c>
      <c r="M57" s="216"/>
    </row>
    <row r="58" spans="1:13" s="263" customFormat="1" ht="15.75" thickBot="1" x14ac:dyDescent="0.3">
      <c r="A58" s="537">
        <f>OBLAST_SLNEOB!A55</f>
        <v>53</v>
      </c>
      <c r="B58" s="538">
        <f>OBLAST_SLNEOB!B55</f>
        <v>50</v>
      </c>
      <c r="C58" s="539">
        <v>52</v>
      </c>
      <c r="D58" s="540" t="str">
        <f>OBLAST_SLNEOB!C55</f>
        <v>Пермский край</v>
      </c>
      <c r="E58" s="354">
        <f>OBLAST_SLNEOB!D55</f>
        <v>19042</v>
      </c>
      <c r="F58" s="455">
        <f>(E58-OBLAST_SLNEOB!E55)/OBLAST_SLNEOB!E55*100</f>
        <v>-11.609339460613656</v>
      </c>
      <c r="G58" s="304">
        <f>OBLAST_SLNEOB!F55</f>
        <v>12916</v>
      </c>
      <c r="H58" s="455">
        <f>(G58-OBLAST_SLNEOB!G55)/OBLAST_SLNEOB!G55*100</f>
        <v>-11.18751289280066</v>
      </c>
      <c r="I58" s="304">
        <f>OBLAST_SLNEOB!H55</f>
        <v>6136</v>
      </c>
      <c r="J58" s="456">
        <f>(I58-OBLAST_SLNEOB!I55)/OBLAST_SLNEOB!I55*100</f>
        <v>-11.214006656055563</v>
      </c>
      <c r="K58" s="541">
        <f>OBLAST_SLNEOB!J55</f>
        <v>67.793407516271259</v>
      </c>
      <c r="L58" s="306">
        <f>OBLAST_SLNEOB!K55</f>
        <v>67.7868928871073</v>
      </c>
    </row>
    <row r="59" spans="1:13" s="246" customFormat="1" ht="15.75" thickBot="1" x14ac:dyDescent="0.3">
      <c r="A59" s="519">
        <f>OBLAST_SLNEOB!A56</f>
        <v>54</v>
      </c>
      <c r="B59" s="520">
        <f>OBLAST_SLNEOB!B56</f>
        <v>53</v>
      </c>
      <c r="C59" s="521">
        <v>60</v>
      </c>
      <c r="D59" s="522" t="str">
        <f>OBLAST_SLNEOB!C56</f>
        <v>Свердловская область</v>
      </c>
      <c r="E59" s="350">
        <f>OBLAST_SLNEOB!D56</f>
        <v>29285</v>
      </c>
      <c r="F59" s="437">
        <f>(E59-OBLAST_SLNEOB!E56)/OBLAST_SLNEOB!E56*100</f>
        <v>-2.0732319010198963</v>
      </c>
      <c r="G59" s="308">
        <f>OBLAST_SLNEOB!F56</f>
        <v>19576</v>
      </c>
      <c r="H59" s="437">
        <f>(G59-OBLAST_SLNEOB!G56)/OBLAST_SLNEOB!G56*100</f>
        <v>-0.17847126612615369</v>
      </c>
      <c r="I59" s="308">
        <f>OBLAST_SLNEOB!H56</f>
        <v>9322</v>
      </c>
      <c r="J59" s="438">
        <f>(I59-OBLAST_SLNEOB!I56)/OBLAST_SLNEOB!I56*100</f>
        <v>-3.1379883624272651</v>
      </c>
      <c r="K59" s="523">
        <f>OBLAST_SLNEOB!J56</f>
        <v>67.741712229220013</v>
      </c>
      <c r="L59" s="310">
        <f>OBLAST_SLNEOB!K56</f>
        <v>67.08055413032325</v>
      </c>
    </row>
    <row r="60" spans="1:13" s="247" customFormat="1" ht="15.75" thickBot="1" x14ac:dyDescent="0.3">
      <c r="A60" s="519">
        <f>OBLAST_SLNEOB!A57</f>
        <v>55</v>
      </c>
      <c r="B60" s="520">
        <f>OBLAST_SLNEOB!B57</f>
        <v>70</v>
      </c>
      <c r="C60" s="521">
        <v>59</v>
      </c>
      <c r="D60" s="522" t="str">
        <f>OBLAST_SLNEOB!C57</f>
        <v>Тюменская область</v>
      </c>
      <c r="E60" s="350">
        <f>OBLAST_SLNEOB!D57</f>
        <v>25266</v>
      </c>
      <c r="F60" s="437">
        <f>(E60-OBLAST_SLNEOB!E57)/OBLAST_SLNEOB!E57*100</f>
        <v>-8.602228331645204</v>
      </c>
      <c r="G60" s="308">
        <f>OBLAST_SLNEOB!F57</f>
        <v>17272</v>
      </c>
      <c r="H60" s="437">
        <f>(G60-OBLAST_SLNEOB!G57)/OBLAST_SLNEOB!G57*100</f>
        <v>-0.55846623294375042</v>
      </c>
      <c r="I60" s="308">
        <f>OBLAST_SLNEOB!H57</f>
        <v>8279</v>
      </c>
      <c r="J60" s="438">
        <f>(I60-OBLAST_SLNEOB!I57)/OBLAST_SLNEOB!I57*100</f>
        <v>-14.78126608337622</v>
      </c>
      <c r="K60" s="523">
        <f>OBLAST_SLNEOB!J57</f>
        <v>67.598137059214906</v>
      </c>
      <c r="L60" s="310">
        <f>OBLAST_SLNEOB!K57</f>
        <v>64.130113720277663</v>
      </c>
    </row>
    <row r="61" spans="1:13" s="245" customFormat="1" ht="15.75" thickBot="1" x14ac:dyDescent="0.3">
      <c r="A61" s="519">
        <f>OBLAST_SLNEOB!A58</f>
        <v>56</v>
      </c>
      <c r="B61" s="520">
        <f>OBLAST_SLNEOB!B58</f>
        <v>68</v>
      </c>
      <c r="C61" s="521">
        <v>66</v>
      </c>
      <c r="D61" s="522" t="str">
        <f>OBLAST_SLNEOB!C58</f>
        <v>Республика Татарстан</v>
      </c>
      <c r="E61" s="350">
        <f>OBLAST_SLNEOB!D58</f>
        <v>20214</v>
      </c>
      <c r="F61" s="437">
        <f>(E61-OBLAST_SLNEOB!E58)/OBLAST_SLNEOB!E58*100</f>
        <v>2.6977594878829447</v>
      </c>
      <c r="G61" s="308">
        <f>OBLAST_SLNEOB!F58</f>
        <v>13424</v>
      </c>
      <c r="H61" s="437">
        <f>(G61-OBLAST_SLNEOB!G58)/OBLAST_SLNEOB!G58*100</f>
        <v>7.3404765712458016</v>
      </c>
      <c r="I61" s="308">
        <f>OBLAST_SLNEOB!H58</f>
        <v>6528</v>
      </c>
      <c r="J61" s="438">
        <f>(I61-OBLAST_SLNEOB!I58)/OBLAST_SLNEOB!I58*100</f>
        <v>-6.3548988667336106</v>
      </c>
      <c r="K61" s="523">
        <f>OBLAST_SLNEOB!J58</f>
        <v>67.281475541299116</v>
      </c>
      <c r="L61" s="310">
        <f>OBLAST_SLNEOB!K58</f>
        <v>64.209067104790265</v>
      </c>
    </row>
    <row r="62" spans="1:13" s="246" customFormat="1" ht="15.75" thickBot="1" x14ac:dyDescent="0.3">
      <c r="A62" s="519">
        <f>OBLAST_SLNEOB!A59</f>
        <v>57</v>
      </c>
      <c r="B62" s="520">
        <f>OBLAST_SLNEOB!B59</f>
        <v>44</v>
      </c>
      <c r="C62" s="521">
        <v>47</v>
      </c>
      <c r="D62" s="522" t="str">
        <f>OBLAST_SLNEOB!C59</f>
        <v>Архангельская область с НАО</v>
      </c>
      <c r="E62" s="350">
        <f>OBLAST_SLNEOB!D59</f>
        <v>9599</v>
      </c>
      <c r="F62" s="437">
        <f>(E62-OBLAST_SLNEOB!E59)/OBLAST_SLNEOB!E59*100</f>
        <v>-3.9042947241966166</v>
      </c>
      <c r="G62" s="308">
        <f>OBLAST_SLNEOB!F59</f>
        <v>6354</v>
      </c>
      <c r="H62" s="437">
        <f>(G62-OBLAST_SLNEOB!G59)/OBLAST_SLNEOB!G59*100</f>
        <v>-6.9556303997657052</v>
      </c>
      <c r="I62" s="308">
        <f>OBLAST_SLNEOB!H59</f>
        <v>3090</v>
      </c>
      <c r="J62" s="438">
        <f>(I62-OBLAST_SLNEOB!I59)/OBLAST_SLNEOB!I59*100</f>
        <v>0.91443500979751791</v>
      </c>
      <c r="K62" s="523">
        <f>OBLAST_SLNEOB!J59</f>
        <v>67.280813214739524</v>
      </c>
      <c r="L62" s="310">
        <f>OBLAST_SLNEOB!K59</f>
        <v>69.042563947022558</v>
      </c>
    </row>
    <row r="63" spans="1:13" s="247" customFormat="1" ht="15.75" thickBot="1" x14ac:dyDescent="0.3">
      <c r="A63" s="519">
        <f>OBLAST_SLNEOB!A60</f>
        <v>58</v>
      </c>
      <c r="B63" s="520">
        <f>OBLAST_SLNEOB!B60</f>
        <v>73</v>
      </c>
      <c r="C63" s="521">
        <v>48</v>
      </c>
      <c r="D63" s="522" t="str">
        <f>OBLAST_SLNEOB!C60</f>
        <v>Ханты-Мансийский автономный округ - Югра</v>
      </c>
      <c r="E63" s="350">
        <f>OBLAST_SLNEOB!D60</f>
        <v>9152</v>
      </c>
      <c r="F63" s="437">
        <f>(E63-OBLAST_SLNEOB!E60)/OBLAST_SLNEOB!E60*100</f>
        <v>-4.9142857142857137</v>
      </c>
      <c r="G63" s="308">
        <f>OBLAST_SLNEOB!F60</f>
        <v>6081</v>
      </c>
      <c r="H63" s="437">
        <f>(G63-OBLAST_SLNEOB!G60)/OBLAST_SLNEOB!G60*100</f>
        <v>2.6849037487335359</v>
      </c>
      <c r="I63" s="308">
        <f>OBLAST_SLNEOB!H60</f>
        <v>2994</v>
      </c>
      <c r="J63" s="438">
        <f>(I63-OBLAST_SLNEOB!I60)/OBLAST_SLNEOB!I60*100</f>
        <v>-14.212034383954157</v>
      </c>
      <c r="K63" s="523">
        <f>OBLAST_SLNEOB!J60</f>
        <v>67.008264462809919</v>
      </c>
      <c r="L63" s="310">
        <f>OBLAST_SLNEOB!K60</f>
        <v>62.919677008074807</v>
      </c>
    </row>
    <row r="64" spans="1:13" s="48" customFormat="1" ht="15.75" thickBot="1" x14ac:dyDescent="0.3">
      <c r="A64" s="519">
        <f>OBLAST_SLNEOB!A61</f>
        <v>59</v>
      </c>
      <c r="B64" s="520">
        <f>OBLAST_SLNEOB!B61</f>
        <v>31</v>
      </c>
      <c r="C64" s="521">
        <v>62</v>
      </c>
      <c r="D64" s="522" t="str">
        <f>OBLAST_SLNEOB!C61</f>
        <v>г. Санкт-Петербург</v>
      </c>
      <c r="E64" s="350">
        <f>OBLAST_SLNEOB!D61</f>
        <v>18652</v>
      </c>
      <c r="F64" s="437">
        <f>(E64-OBLAST_SLNEOB!E61)/OBLAST_SLNEOB!E61*100</f>
        <v>4.2244076888690207</v>
      </c>
      <c r="G64" s="308">
        <f>OBLAST_SLNEOB!F61</f>
        <v>11883</v>
      </c>
      <c r="H64" s="437">
        <f>(G64-OBLAST_SLNEOB!G61)/OBLAST_SLNEOB!G61*100</f>
        <v>-7.9978321461752859</v>
      </c>
      <c r="I64" s="308">
        <f>OBLAST_SLNEOB!H61</f>
        <v>5874</v>
      </c>
      <c r="J64" s="438">
        <f>(I64-OBLAST_SLNEOB!I61)/OBLAST_SLNEOB!I61*100</f>
        <v>18.8587616349656</v>
      </c>
      <c r="K64" s="523">
        <f>OBLAST_SLNEOB!J61</f>
        <v>66.92008785267781</v>
      </c>
      <c r="L64" s="310">
        <f>OBLAST_SLNEOB!K61</f>
        <v>72.326128345839408</v>
      </c>
    </row>
    <row r="65" spans="1:13" ht="15.75" thickBot="1" x14ac:dyDescent="0.3">
      <c r="A65" s="519">
        <f>OBLAST_SLNEOB!A62</f>
        <v>60</v>
      </c>
      <c r="B65" s="520">
        <f>OBLAST_SLNEOB!B62</f>
        <v>62</v>
      </c>
      <c r="C65" s="521">
        <v>70</v>
      </c>
      <c r="D65" s="522" t="str">
        <f>OBLAST_SLNEOB!C62</f>
        <v>Сахалинская область</v>
      </c>
      <c r="E65" s="350">
        <f>OBLAST_SLNEOB!D62</f>
        <v>4311</v>
      </c>
      <c r="F65" s="437">
        <f>(E65-OBLAST_SLNEOB!E62)/OBLAST_SLNEOB!E62*100</f>
        <v>1.102251407129456</v>
      </c>
      <c r="G65" s="308">
        <f>OBLAST_SLNEOB!F62</f>
        <v>2804</v>
      </c>
      <c r="H65" s="437">
        <f>(G65-OBLAST_SLNEOB!G62)/OBLAST_SLNEOB!G62*100</f>
        <v>1.7047515415306493</v>
      </c>
      <c r="I65" s="308">
        <f>OBLAST_SLNEOB!H62</f>
        <v>1396</v>
      </c>
      <c r="J65" s="438">
        <f>(I65-OBLAST_SLNEOB!I62)/OBLAST_SLNEOB!I62*100</f>
        <v>-1.620859760394644</v>
      </c>
      <c r="K65" s="523">
        <f>OBLAST_SLNEOB!J62</f>
        <v>66.761904761904773</v>
      </c>
      <c r="L65" s="310">
        <f>OBLAST_SLNEOB!K62</f>
        <v>66.020114942528735</v>
      </c>
    </row>
    <row r="66" spans="1:13" s="150" customFormat="1" ht="15.75" thickBot="1" x14ac:dyDescent="0.3">
      <c r="A66" s="519">
        <f>OBLAST_SLNEOB!A63</f>
        <v>61</v>
      </c>
      <c r="B66" s="520">
        <f>OBLAST_SLNEOB!B63</f>
        <v>67</v>
      </c>
      <c r="C66" s="521">
        <v>51</v>
      </c>
      <c r="D66" s="522" t="str">
        <f>OBLAST_SLNEOB!C63</f>
        <v>Тульская область</v>
      </c>
      <c r="E66" s="350">
        <f>OBLAST_SLNEOB!D63</f>
        <v>5976</v>
      </c>
      <c r="F66" s="437">
        <f>(E66-OBLAST_SLNEOB!E63)/OBLAST_SLNEOB!E63*100</f>
        <v>-6.2146892655367232</v>
      </c>
      <c r="G66" s="308">
        <f>OBLAST_SLNEOB!F63</f>
        <v>4118</v>
      </c>
      <c r="H66" s="437">
        <f>(G66-OBLAST_SLNEOB!G63)/OBLAST_SLNEOB!G63*100</f>
        <v>4.2531645569620258</v>
      </c>
      <c r="I66" s="308">
        <f>OBLAST_SLNEOB!H63</f>
        <v>2053</v>
      </c>
      <c r="J66" s="438">
        <f>(I66-OBLAST_SLNEOB!I63)/OBLAST_SLNEOB!I63*100</f>
        <v>-5.4352832795946568</v>
      </c>
      <c r="K66" s="523">
        <f>OBLAST_SLNEOB!J63</f>
        <v>66.731485982822875</v>
      </c>
      <c r="L66" s="310">
        <f>OBLAST_SLNEOB!K63</f>
        <v>64.531939225616725</v>
      </c>
    </row>
    <row r="67" spans="1:13" s="261" customFormat="1" ht="15.75" thickBot="1" x14ac:dyDescent="0.3">
      <c r="A67" s="524">
        <f>OBLAST_SLNEOB!A64</f>
        <v>62</v>
      </c>
      <c r="B67" s="525">
        <f>OBLAST_SLNEOB!B64</f>
        <v>59</v>
      </c>
      <c r="C67" s="526">
        <v>65</v>
      </c>
      <c r="D67" s="527" t="str">
        <f>OBLAST_SLNEOB!C64</f>
        <v>Костромская область</v>
      </c>
      <c r="E67" s="352">
        <f>OBLAST_SLNEOB!D64</f>
        <v>4216</v>
      </c>
      <c r="F67" s="439">
        <f>(E67-OBLAST_SLNEOB!E64)/OBLAST_SLNEOB!E64*100</f>
        <v>-6.0396701582349008</v>
      </c>
      <c r="G67" s="353">
        <f>OBLAST_SLNEOB!F64</f>
        <v>2836</v>
      </c>
      <c r="H67" s="439">
        <f>(G67-OBLAST_SLNEOB!G64)/OBLAST_SLNEOB!G64*100</f>
        <v>-5.308848080133556</v>
      </c>
      <c r="I67" s="353">
        <f>OBLAST_SLNEOB!H64</f>
        <v>1414</v>
      </c>
      <c r="J67" s="440">
        <f>(I67-OBLAST_SLNEOB!I64)/OBLAST_SLNEOB!I64*100</f>
        <v>-5.9214903526280773</v>
      </c>
      <c r="K67" s="528">
        <f>OBLAST_SLNEOB!J64</f>
        <v>66.729411764705887</v>
      </c>
      <c r="L67" s="404">
        <f>OBLAST_SLNEOB!K64</f>
        <v>66.585148955091157</v>
      </c>
      <c r="M67" s="260"/>
    </row>
    <row r="68" spans="1:13" s="48" customFormat="1" ht="15.75" thickBot="1" x14ac:dyDescent="0.3">
      <c r="A68" s="529">
        <f>OBLAST_SLNEOB!A65</f>
        <v>63</v>
      </c>
      <c r="B68" s="530">
        <f>OBLAST_SLNEOB!B65</f>
        <v>46</v>
      </c>
      <c r="C68" s="531">
        <v>50</v>
      </c>
      <c r="D68" s="532" t="str">
        <f>OBLAST_SLNEOB!C65</f>
        <v>Архангельская область</v>
      </c>
      <c r="E68" s="529">
        <f>OBLAST_SLNEOB!D65</f>
        <v>9262</v>
      </c>
      <c r="F68" s="533">
        <f>(E68-OBLAST_SLNEOB!E65)/OBLAST_SLNEOB!E65*100</f>
        <v>-3.5107823731638712</v>
      </c>
      <c r="G68" s="530">
        <f>OBLAST_SLNEOB!F65</f>
        <v>6072</v>
      </c>
      <c r="H68" s="533">
        <f>(G68-OBLAST_SLNEOB!G65)/OBLAST_SLNEOB!G65*100</f>
        <v>-6.8997240110395586</v>
      </c>
      <c r="I68" s="530">
        <f>OBLAST_SLNEOB!H65</f>
        <v>3031</v>
      </c>
      <c r="J68" s="534">
        <f>(I68-OBLAST_SLNEOB!I65)/OBLAST_SLNEOB!I65*100</f>
        <v>1.6091183372443849</v>
      </c>
      <c r="K68" s="535">
        <f>OBLAST_SLNEOB!J65</f>
        <v>66.703284631440184</v>
      </c>
      <c r="L68" s="536">
        <f>OBLAST_SLNEOB!K65</f>
        <v>68.616517622304059</v>
      </c>
    </row>
    <row r="69" spans="1:13" s="21" customFormat="1" x14ac:dyDescent="0.25">
      <c r="A69" s="537">
        <f>OBLAST_SLNEOB!A66</f>
        <v>64</v>
      </c>
      <c r="B69" s="538">
        <f>OBLAST_SLNEOB!B66</f>
        <v>45</v>
      </c>
      <c r="C69" s="539">
        <v>57</v>
      </c>
      <c r="D69" s="540" t="str">
        <f>OBLAST_SLNEOB!C66</f>
        <v>Ростовская область</v>
      </c>
      <c r="E69" s="354">
        <f>OBLAST_SLNEOB!D66</f>
        <v>21685</v>
      </c>
      <c r="F69" s="455">
        <f>(E69-OBLAST_SLNEOB!E66)/OBLAST_SLNEOB!E66*100</f>
        <v>-5.3428783447553361</v>
      </c>
      <c r="G69" s="304">
        <f>OBLAST_SLNEOB!F66</f>
        <v>14228</v>
      </c>
      <c r="H69" s="455">
        <f>(G69-OBLAST_SLNEOB!G66)/OBLAST_SLNEOB!G66*100</f>
        <v>-10.650590303943734</v>
      </c>
      <c r="I69" s="304">
        <f>OBLAST_SLNEOB!H66</f>
        <v>7206</v>
      </c>
      <c r="J69" s="456">
        <f>(I69-OBLAST_SLNEOB!I66)/OBLAST_SLNEOB!I66*100</f>
        <v>-0.13858093126385809</v>
      </c>
      <c r="K69" s="541">
        <f>OBLAST_SLNEOB!J66</f>
        <v>66.380516935709622</v>
      </c>
      <c r="L69" s="306">
        <f>OBLAST_SLNEOB!K66</f>
        <v>68.815903197925664</v>
      </c>
    </row>
    <row r="70" spans="1:13" s="29" customFormat="1" x14ac:dyDescent="0.25">
      <c r="A70" s="519">
        <f>OBLAST_SLNEOB!A67</f>
        <v>65</v>
      </c>
      <c r="B70" s="520">
        <f>OBLAST_SLNEOB!B67</f>
        <v>55</v>
      </c>
      <c r="C70" s="521">
        <v>69</v>
      </c>
      <c r="D70" s="522" t="str">
        <f>OBLAST_SLNEOB!C67</f>
        <v>Республика Тыва</v>
      </c>
      <c r="E70" s="350">
        <f>OBLAST_SLNEOB!D67</f>
        <v>3761</v>
      </c>
      <c r="F70" s="437">
        <f>(E70-OBLAST_SLNEOB!E67)/OBLAST_SLNEOB!E67*100</f>
        <v>3.3809785596481583</v>
      </c>
      <c r="G70" s="308">
        <f>OBLAST_SLNEOB!F67</f>
        <v>2424</v>
      </c>
      <c r="H70" s="437">
        <f>(G70-OBLAST_SLNEOB!G67)/OBLAST_SLNEOB!G67*100</f>
        <v>-3.1948881789137378</v>
      </c>
      <c r="I70" s="308">
        <f>OBLAST_SLNEOB!H67</f>
        <v>1230</v>
      </c>
      <c r="J70" s="438">
        <f>(I70-OBLAST_SLNEOB!I67)/OBLAST_SLNEOB!I67*100</f>
        <v>-8.1234768480909825E-2</v>
      </c>
      <c r="K70" s="523">
        <f>OBLAST_SLNEOB!J67</f>
        <v>66.33825944170772</v>
      </c>
      <c r="L70" s="310">
        <f>OBLAST_SLNEOB!K67</f>
        <v>67.041499330655967</v>
      </c>
    </row>
    <row r="71" spans="1:13" s="18" customFormat="1" x14ac:dyDescent="0.25">
      <c r="A71" s="519">
        <f>OBLAST_SLNEOB!A68</f>
        <v>66</v>
      </c>
      <c r="B71" s="520">
        <f>OBLAST_SLNEOB!B68</f>
        <v>72</v>
      </c>
      <c r="C71" s="521">
        <v>61</v>
      </c>
      <c r="D71" s="522" t="str">
        <f>OBLAST_SLNEOB!C68</f>
        <v>Воронежская область</v>
      </c>
      <c r="E71" s="350">
        <f>OBLAST_SLNEOB!D68</f>
        <v>10222</v>
      </c>
      <c r="F71" s="437">
        <f>(E71-OBLAST_SLNEOB!E68)/OBLAST_SLNEOB!E68*100</f>
        <v>-8.6587436332767407</v>
      </c>
      <c r="G71" s="308">
        <f>OBLAST_SLNEOB!F68</f>
        <v>6800</v>
      </c>
      <c r="H71" s="437">
        <f>(G71-OBLAST_SLNEOB!G68)/OBLAST_SLNEOB!G68*100</f>
        <v>-4.4003936454379309</v>
      </c>
      <c r="I71" s="308">
        <f>OBLAST_SLNEOB!H68</f>
        <v>3488</v>
      </c>
      <c r="J71" s="438">
        <f>(I71-OBLAST_SLNEOB!I68)/OBLAST_SLNEOB!I68*100</f>
        <v>-13.982737361282368</v>
      </c>
      <c r="K71" s="523">
        <f>OBLAST_SLNEOB!J68</f>
        <v>66.096423017107313</v>
      </c>
      <c r="L71" s="310">
        <f>OBLAST_SLNEOB!K68</f>
        <v>63.69090257879656</v>
      </c>
    </row>
    <row r="72" spans="1:13" s="33" customFormat="1" x14ac:dyDescent="0.25">
      <c r="A72" s="519">
        <f>OBLAST_SLNEOB!A69</f>
        <v>67</v>
      </c>
      <c r="B72" s="520">
        <f>OBLAST_SLNEOB!B69</f>
        <v>60</v>
      </c>
      <c r="C72" s="521">
        <v>63</v>
      </c>
      <c r="D72" s="522" t="str">
        <f>OBLAST_SLNEOB!C69</f>
        <v>Нижегородская область</v>
      </c>
      <c r="E72" s="350">
        <f>OBLAST_SLNEOB!D69</f>
        <v>18198</v>
      </c>
      <c r="F72" s="437">
        <f>(E72-OBLAST_SLNEOB!E69)/OBLAST_SLNEOB!E69*100</f>
        <v>-4.8967859942513714</v>
      </c>
      <c r="G72" s="308">
        <f>OBLAST_SLNEOB!F69</f>
        <v>11955</v>
      </c>
      <c r="H72" s="437">
        <f>(G72-OBLAST_SLNEOB!G69)/OBLAST_SLNEOB!G69*100</f>
        <v>-3.9681902160816129</v>
      </c>
      <c r="I72" s="308">
        <f>OBLAST_SLNEOB!H69</f>
        <v>6203</v>
      </c>
      <c r="J72" s="438">
        <f>(I72-OBLAST_SLNEOB!I69)/OBLAST_SLNEOB!I69*100</f>
        <v>-0.9896249002394254</v>
      </c>
      <c r="K72" s="523">
        <f>OBLAST_SLNEOB!J69</f>
        <v>65.838748760876754</v>
      </c>
      <c r="L72" s="310">
        <f>OBLAST_SLNEOB!K69</f>
        <v>66.522389654803888</v>
      </c>
    </row>
    <row r="73" spans="1:13" s="37" customFormat="1" x14ac:dyDescent="0.25">
      <c r="A73" s="519">
        <f>OBLAST_SLNEOB!A70</f>
        <v>68</v>
      </c>
      <c r="B73" s="520">
        <f>OBLAST_SLNEOB!B70</f>
        <v>63</v>
      </c>
      <c r="C73" s="521">
        <v>56</v>
      </c>
      <c r="D73" s="522" t="str">
        <f>OBLAST_SLNEOB!C70</f>
        <v>Саратовская область</v>
      </c>
      <c r="E73" s="350">
        <f>OBLAST_SLNEOB!D70</f>
        <v>13617</v>
      </c>
      <c r="F73" s="437">
        <f>(E73-OBLAST_SLNEOB!E70)/OBLAST_SLNEOB!E70*100</f>
        <v>-4.7029183287843797</v>
      </c>
      <c r="G73" s="308">
        <f>OBLAST_SLNEOB!F70</f>
        <v>8801</v>
      </c>
      <c r="H73" s="437">
        <f>(G73-OBLAST_SLNEOB!G70)/OBLAST_SLNEOB!G70*100</f>
        <v>-3.6773558060632592</v>
      </c>
      <c r="I73" s="308">
        <f>OBLAST_SLNEOB!H70</f>
        <v>4778</v>
      </c>
      <c r="J73" s="438">
        <f>(I73-OBLAST_SLNEOB!I70)/OBLAST_SLNEOB!I70*100</f>
        <v>-8.3647009619406104E-2</v>
      </c>
      <c r="K73" s="523">
        <f>OBLAST_SLNEOB!J70</f>
        <v>64.813314677074899</v>
      </c>
      <c r="L73" s="310">
        <f>OBLAST_SLNEOB!K70</f>
        <v>65.644083626697324</v>
      </c>
    </row>
    <row r="74" spans="1:13" s="10" customFormat="1" x14ac:dyDescent="0.25">
      <c r="A74" s="519">
        <f>OBLAST_SLNEOB!A71</f>
        <v>69</v>
      </c>
      <c r="B74" s="520">
        <f>OBLAST_SLNEOB!B71</f>
        <v>49</v>
      </c>
      <c r="C74" s="521">
        <v>64</v>
      </c>
      <c r="D74" s="522" t="str">
        <f>OBLAST_SLNEOB!C71</f>
        <v>Калужская область</v>
      </c>
      <c r="E74" s="350">
        <f>OBLAST_SLNEOB!D71</f>
        <v>7183</v>
      </c>
      <c r="F74" s="437">
        <f>(E74-OBLAST_SLNEOB!E71)/OBLAST_SLNEOB!E71*100</f>
        <v>3.1151306345104794</v>
      </c>
      <c r="G74" s="308">
        <f>OBLAST_SLNEOB!F71</f>
        <v>4297</v>
      </c>
      <c r="H74" s="437">
        <f>(G74-OBLAST_SLNEOB!G71)/OBLAST_SLNEOB!G71*100</f>
        <v>-7.6112663943238008</v>
      </c>
      <c r="I74" s="308">
        <f>OBLAST_SLNEOB!H71</f>
        <v>2348</v>
      </c>
      <c r="J74" s="438">
        <f>(I74-OBLAST_SLNEOB!I71)/OBLAST_SLNEOB!I71*100</f>
        <v>7.3126142595978063</v>
      </c>
      <c r="K74" s="523">
        <f>OBLAST_SLNEOB!J71</f>
        <v>64.665161775771253</v>
      </c>
      <c r="L74" s="310">
        <f>OBLAST_SLNEOB!K71</f>
        <v>68.007018569966377</v>
      </c>
    </row>
    <row r="75" spans="1:13" s="47" customFormat="1" ht="15.75" thickBot="1" x14ac:dyDescent="0.3">
      <c r="A75" s="519">
        <f>OBLAST_SLNEOB!A72</f>
        <v>70</v>
      </c>
      <c r="B75" s="520">
        <f>OBLAST_SLNEOB!B72</f>
        <v>47</v>
      </c>
      <c r="C75" s="521">
        <v>75</v>
      </c>
      <c r="D75" s="522" t="str">
        <f>OBLAST_SLNEOB!C72</f>
        <v>Республика Ингушетия</v>
      </c>
      <c r="E75" s="350">
        <f>OBLAST_SLNEOB!D72</f>
        <v>784</v>
      </c>
      <c r="F75" s="437">
        <f>(E75-OBLAST_SLNEOB!E72)/OBLAST_SLNEOB!E72*100</f>
        <v>6.3772048846675711</v>
      </c>
      <c r="G75" s="308">
        <f>OBLAST_SLNEOB!F72</f>
        <v>490</v>
      </c>
      <c r="H75" s="437">
        <f>(G75-OBLAST_SLNEOB!G72)/OBLAST_SLNEOB!G72*100</f>
        <v>-4.8543689320388346</v>
      </c>
      <c r="I75" s="308">
        <f>OBLAST_SLNEOB!H72</f>
        <v>278</v>
      </c>
      <c r="J75" s="438">
        <f>(I75-OBLAST_SLNEOB!I72)/OBLAST_SLNEOB!I72*100</f>
        <v>15.352697095435685</v>
      </c>
      <c r="K75" s="523">
        <f>OBLAST_SLNEOB!J72</f>
        <v>63.802083333333343</v>
      </c>
      <c r="L75" s="310">
        <f>OBLAST_SLNEOB!K72</f>
        <v>68.121693121693113</v>
      </c>
    </row>
    <row r="76" spans="1:13" s="89" customFormat="1" ht="15.75" thickBot="1" x14ac:dyDescent="0.3">
      <c r="A76" s="519">
        <f>OBLAST_SLNEOB!A73</f>
        <v>71</v>
      </c>
      <c r="B76" s="520">
        <f>OBLAST_SLNEOB!B73</f>
        <v>66</v>
      </c>
      <c r="C76" s="521">
        <v>68</v>
      </c>
      <c r="D76" s="522" t="str">
        <f>OBLAST_SLNEOB!C73</f>
        <v>Мурманская область</v>
      </c>
      <c r="E76" s="350">
        <f>OBLAST_SLNEOB!D73</f>
        <v>6235</v>
      </c>
      <c r="F76" s="437">
        <f>(E76-OBLAST_SLNEOB!E73)/OBLAST_SLNEOB!E73*100</f>
        <v>-9.3090909090909086</v>
      </c>
      <c r="G76" s="308">
        <f>OBLAST_SLNEOB!F73</f>
        <v>3904</v>
      </c>
      <c r="H76" s="437">
        <f>(G76-OBLAST_SLNEOB!G73)/OBLAST_SLNEOB!G73*100</f>
        <v>-12.170978627671541</v>
      </c>
      <c r="I76" s="308">
        <f>OBLAST_SLNEOB!H73</f>
        <v>2236</v>
      </c>
      <c r="J76" s="438">
        <f>(I76-OBLAST_SLNEOB!I73)/OBLAST_SLNEOB!I73*100</f>
        <v>-7.8318219291014017</v>
      </c>
      <c r="K76" s="523">
        <f>OBLAST_SLNEOB!J73</f>
        <v>63.583061889250807</v>
      </c>
      <c r="L76" s="310">
        <f>OBLAST_SLNEOB!K73</f>
        <v>64.692184543734527</v>
      </c>
    </row>
    <row r="77" spans="1:13" s="86" customFormat="1" ht="15.75" thickBot="1" x14ac:dyDescent="0.3">
      <c r="A77" s="519">
        <f>OBLAST_SLNEOB!A74</f>
        <v>72</v>
      </c>
      <c r="B77" s="520">
        <f>OBLAST_SLNEOB!B74</f>
        <v>76</v>
      </c>
      <c r="C77" s="521">
        <v>76</v>
      </c>
      <c r="D77" s="522" t="str">
        <f>OBLAST_SLNEOB!C74</f>
        <v>Новгородская область</v>
      </c>
      <c r="E77" s="350">
        <f>OBLAST_SLNEOB!D74</f>
        <v>4341</v>
      </c>
      <c r="F77" s="437">
        <f>(E77-OBLAST_SLNEOB!E74)/OBLAST_SLNEOB!E74*100</f>
        <v>-5.010940919037199</v>
      </c>
      <c r="G77" s="308">
        <f>OBLAST_SLNEOB!F74</f>
        <v>2764</v>
      </c>
      <c r="H77" s="437">
        <f>(G77-OBLAST_SLNEOB!G74)/OBLAST_SLNEOB!G74*100</f>
        <v>0.54565296471444158</v>
      </c>
      <c r="I77" s="308">
        <f>OBLAST_SLNEOB!H74</f>
        <v>1672</v>
      </c>
      <c r="J77" s="438">
        <f>(I77-OBLAST_SLNEOB!I74)/OBLAST_SLNEOB!I74*100</f>
        <v>-2.3364485981308412</v>
      </c>
      <c r="K77" s="523">
        <f>OBLAST_SLNEOB!J74</f>
        <v>62.308385933273208</v>
      </c>
      <c r="L77" s="310">
        <f>OBLAST_SLNEOB!K74</f>
        <v>61.622954494507951</v>
      </c>
    </row>
    <row r="78" spans="1:13" s="81" customFormat="1" ht="15.75" thickBot="1" x14ac:dyDescent="0.3">
      <c r="A78" s="519">
        <f>OBLAST_SLNEOB!A75</f>
        <v>73</v>
      </c>
      <c r="B78" s="520">
        <f>OBLAST_SLNEOB!B75</f>
        <v>81</v>
      </c>
      <c r="C78" s="521">
        <v>71</v>
      </c>
      <c r="D78" s="522" t="str">
        <f>OBLAST_SLNEOB!C75</f>
        <v>Ярославская область</v>
      </c>
      <c r="E78" s="350">
        <f>OBLAST_SLNEOB!D75</f>
        <v>7175</v>
      </c>
      <c r="F78" s="437">
        <f>(E78-OBLAST_SLNEOB!E75)/OBLAST_SLNEOB!E75*100</f>
        <v>-8.071748878923767</v>
      </c>
      <c r="G78" s="308">
        <f>OBLAST_SLNEOB!F75</f>
        <v>4335</v>
      </c>
      <c r="H78" s="437">
        <f>(G78-OBLAST_SLNEOB!G75)/OBLAST_SLNEOB!G75*100</f>
        <v>1.593625498007968</v>
      </c>
      <c r="I78" s="308">
        <f>OBLAST_SLNEOB!H75</f>
        <v>2650</v>
      </c>
      <c r="J78" s="438">
        <f>(I78-OBLAST_SLNEOB!I75)/OBLAST_SLNEOB!I75*100</f>
        <v>-18.486619501691788</v>
      </c>
      <c r="K78" s="523">
        <f>OBLAST_SLNEOB!J75</f>
        <v>62.061560486757337</v>
      </c>
      <c r="L78" s="310">
        <f>OBLAST_SLNEOB!K75</f>
        <v>56.757116254322959</v>
      </c>
    </row>
    <row r="79" spans="1:13" s="87" customFormat="1" ht="15.75" thickBot="1" x14ac:dyDescent="0.3">
      <c r="A79" s="519">
        <f>OBLAST_SLNEOB!A76</f>
        <v>74</v>
      </c>
      <c r="B79" s="520">
        <f>OBLAST_SLNEOB!B76</f>
        <v>78</v>
      </c>
      <c r="C79" s="521">
        <v>73</v>
      </c>
      <c r="D79" s="522" t="str">
        <f>OBLAST_SLNEOB!C76</f>
        <v>Республика Карелия</v>
      </c>
      <c r="E79" s="350">
        <f>OBLAST_SLNEOB!D76</f>
        <v>6725</v>
      </c>
      <c r="F79" s="437">
        <f>(E79-OBLAST_SLNEOB!E76)/OBLAST_SLNEOB!E76*100</f>
        <v>5.8721662468513856</v>
      </c>
      <c r="G79" s="308">
        <f>OBLAST_SLNEOB!F76</f>
        <v>4005</v>
      </c>
      <c r="H79" s="437">
        <f>(G79-OBLAST_SLNEOB!G76)/OBLAST_SLNEOB!G76*100</f>
        <v>11.653192082520212</v>
      </c>
      <c r="I79" s="308">
        <f>OBLAST_SLNEOB!H76</f>
        <v>2469</v>
      </c>
      <c r="J79" s="438">
        <f>(I79-OBLAST_SLNEOB!I76)/OBLAST_SLNEOB!I76*100</f>
        <v>-4.4874274661508702</v>
      </c>
      <c r="K79" s="523">
        <f>OBLAST_SLNEOB!J76</f>
        <v>61.862835959221499</v>
      </c>
      <c r="L79" s="310">
        <f>OBLAST_SLNEOB!K76</f>
        <v>58.117303953337647</v>
      </c>
    </row>
    <row r="80" spans="1:13" s="82" customFormat="1" ht="15.75" thickBot="1" x14ac:dyDescent="0.3">
      <c r="A80" s="519">
        <f>OBLAST_SLNEOB!A77</f>
        <v>75</v>
      </c>
      <c r="B80" s="520">
        <f>OBLAST_SLNEOB!B77</f>
        <v>74</v>
      </c>
      <c r="C80" s="521">
        <v>72</v>
      </c>
      <c r="D80" s="522" t="str">
        <f>OBLAST_SLNEOB!C77</f>
        <v>Орловская область</v>
      </c>
      <c r="E80" s="350">
        <f>OBLAST_SLNEOB!D77</f>
        <v>3549</v>
      </c>
      <c r="F80" s="437">
        <f>(E80-OBLAST_SLNEOB!E77)/OBLAST_SLNEOB!E77*100</f>
        <v>-12.715199212985736</v>
      </c>
      <c r="G80" s="308">
        <f>OBLAST_SLNEOB!F77</f>
        <v>2194</v>
      </c>
      <c r="H80" s="437">
        <f>(G80-OBLAST_SLNEOB!G77)/OBLAST_SLNEOB!G77*100</f>
        <v>-15.680245964642584</v>
      </c>
      <c r="I80" s="308">
        <f>OBLAST_SLNEOB!H77</f>
        <v>1386</v>
      </c>
      <c r="J80" s="438">
        <f>(I80-OBLAST_SLNEOB!I77)/OBLAST_SLNEOB!I77*100</f>
        <v>-12.830188679245284</v>
      </c>
      <c r="K80" s="523">
        <f>OBLAST_SLNEOB!J77</f>
        <v>61.284916201117333</v>
      </c>
      <c r="L80" s="310">
        <f>OBLAST_SLNEOB!K77</f>
        <v>62.070610687022899</v>
      </c>
    </row>
    <row r="81" spans="1:12" s="80" customFormat="1" ht="15.75" thickBot="1" x14ac:dyDescent="0.3">
      <c r="A81" s="519">
        <f>OBLAST_SLNEOB!A78</f>
        <v>76</v>
      </c>
      <c r="B81" s="520">
        <f>OBLAST_SLNEOB!B78</f>
        <v>71</v>
      </c>
      <c r="C81" s="521">
        <v>74</v>
      </c>
      <c r="D81" s="522" t="str">
        <f>OBLAST_SLNEOB!C78</f>
        <v>Амурская область</v>
      </c>
      <c r="E81" s="350">
        <f>OBLAST_SLNEOB!D78</f>
        <v>7238</v>
      </c>
      <c r="F81" s="437">
        <f>(E81-OBLAST_SLNEOB!E78)/OBLAST_SLNEOB!E78*100</f>
        <v>-7.0502118916142287</v>
      </c>
      <c r="G81" s="308">
        <f>OBLAST_SLNEOB!F78</f>
        <v>4460</v>
      </c>
      <c r="H81" s="437">
        <f>(G81-OBLAST_SLNEOB!G78)/OBLAST_SLNEOB!G78*100</f>
        <v>-4.3123793177429741</v>
      </c>
      <c r="I81" s="308">
        <f>OBLAST_SLNEOB!H78</f>
        <v>2848</v>
      </c>
      <c r="J81" s="438">
        <f>(I81-OBLAST_SLNEOB!I78)/OBLAST_SLNEOB!I78*100</f>
        <v>8.4126379901027803</v>
      </c>
      <c r="K81" s="523">
        <f>OBLAST_SLNEOB!J78</f>
        <v>61.029009304871373</v>
      </c>
      <c r="L81" s="310">
        <f>OBLAST_SLNEOB!K78</f>
        <v>63.954445664105378</v>
      </c>
    </row>
    <row r="82" spans="1:12" x14ac:dyDescent="0.25">
      <c r="A82" s="519">
        <f>OBLAST_SLNEOB!A79</f>
        <v>77</v>
      </c>
      <c r="B82" s="520">
        <f>OBLAST_SLNEOB!B79</f>
        <v>79</v>
      </c>
      <c r="C82" s="521">
        <v>78</v>
      </c>
      <c r="D82" s="522" t="str">
        <f>OBLAST_SLNEOB!C79</f>
        <v>Ямало-Ненецкий автономный округ</v>
      </c>
      <c r="E82" s="350">
        <f>OBLAST_SLNEOB!D79</f>
        <v>3931</v>
      </c>
      <c r="F82" s="437">
        <f>(E82-OBLAST_SLNEOB!E79)/OBLAST_SLNEOB!E79*100</f>
        <v>-7.2658645907053554</v>
      </c>
      <c r="G82" s="308">
        <f>OBLAST_SLNEOB!F79</f>
        <v>2428</v>
      </c>
      <c r="H82" s="437">
        <f>(G82-OBLAST_SLNEOB!G79)/OBLAST_SLNEOB!G79*100</f>
        <v>2.6204564666103125</v>
      </c>
      <c r="I82" s="308">
        <f>OBLAST_SLNEOB!H79</f>
        <v>1569</v>
      </c>
      <c r="J82" s="438">
        <f>(I82-OBLAST_SLNEOB!I79)/OBLAST_SLNEOB!I79*100</f>
        <v>-8.459743290548424</v>
      </c>
      <c r="K82" s="523">
        <f>OBLAST_SLNEOB!J79</f>
        <v>60.745559169377032</v>
      </c>
      <c r="L82" s="310">
        <f>OBLAST_SLNEOB!K79</f>
        <v>57.990196078431367</v>
      </c>
    </row>
    <row r="83" spans="1:12" s="92" customFormat="1" x14ac:dyDescent="0.25">
      <c r="A83" s="519">
        <f>OBLAST_SLNEOB!A80</f>
        <v>78</v>
      </c>
      <c r="B83" s="520">
        <f>OBLAST_SLNEOB!B80</f>
        <v>75</v>
      </c>
      <c r="C83" s="521">
        <v>79</v>
      </c>
      <c r="D83" s="522" t="str">
        <f>OBLAST_SLNEOB!C80</f>
        <v>Еврейская автономная область</v>
      </c>
      <c r="E83" s="350">
        <f>OBLAST_SLNEOB!D80</f>
        <v>1468</v>
      </c>
      <c r="F83" s="437">
        <f>(E83-OBLAST_SLNEOB!E80)/OBLAST_SLNEOB!E80*100</f>
        <v>0</v>
      </c>
      <c r="G83" s="308">
        <f>OBLAST_SLNEOB!F80</f>
        <v>942</v>
      </c>
      <c r="H83" s="437">
        <f>(G83-OBLAST_SLNEOB!G80)/OBLAST_SLNEOB!G80*100</f>
        <v>9.5348837209302335</v>
      </c>
      <c r="I83" s="308">
        <f>OBLAST_SLNEOB!H80</f>
        <v>623</v>
      </c>
      <c r="J83" s="438">
        <f>(I83-OBLAST_SLNEOB!I80)/OBLAST_SLNEOB!I80*100</f>
        <v>18.441064638783271</v>
      </c>
      <c r="K83" s="523">
        <f>OBLAST_SLNEOB!J80</f>
        <v>60.191693290734833</v>
      </c>
      <c r="L83" s="310">
        <f>OBLAST_SLNEOB!K80</f>
        <v>62.049062049062051</v>
      </c>
    </row>
    <row r="84" spans="1:12" s="33" customFormat="1" ht="15.75" thickBot="1" x14ac:dyDescent="0.3">
      <c r="A84" s="519">
        <f>OBLAST_SLNEOB!A81</f>
        <v>79</v>
      </c>
      <c r="B84" s="520">
        <f>OBLAST_SLNEOB!B81</f>
        <v>82</v>
      </c>
      <c r="C84" s="521">
        <v>77</v>
      </c>
      <c r="D84" s="522" t="str">
        <f>OBLAST_SLNEOB!C81</f>
        <v>Волгоградская область</v>
      </c>
      <c r="E84" s="350">
        <f>OBLAST_SLNEOB!D81</f>
        <v>15561</v>
      </c>
      <c r="F84" s="437">
        <f>(E84-OBLAST_SLNEOB!E81)/OBLAST_SLNEOB!E81*100</f>
        <v>-8.1459181866477763</v>
      </c>
      <c r="G84" s="308">
        <f>OBLAST_SLNEOB!F81</f>
        <v>9524</v>
      </c>
      <c r="H84" s="437">
        <f>(G84-OBLAST_SLNEOB!G81)/OBLAST_SLNEOB!G81*100</f>
        <v>4.0760572615014752</v>
      </c>
      <c r="I84" s="308">
        <f>OBLAST_SLNEOB!H81</f>
        <v>6363</v>
      </c>
      <c r="J84" s="438">
        <f>(I84-OBLAST_SLNEOB!I81)/OBLAST_SLNEOB!I81*100</f>
        <v>-12.512030798845045</v>
      </c>
      <c r="K84" s="523">
        <f>OBLAST_SLNEOB!J81</f>
        <v>59.948385472398812</v>
      </c>
      <c r="L84" s="310">
        <f>OBLAST_SLNEOB!K81</f>
        <v>55.717243058938138</v>
      </c>
    </row>
    <row r="85" spans="1:12" s="104" customFormat="1" ht="15.75" thickBot="1" x14ac:dyDescent="0.3">
      <c r="A85" s="519">
        <f>OBLAST_SLNEOB!A82</f>
        <v>80</v>
      </c>
      <c r="B85" s="520">
        <f>OBLAST_SLNEOB!B82</f>
        <v>84</v>
      </c>
      <c r="C85" s="521">
        <v>81</v>
      </c>
      <c r="D85" s="522" t="str">
        <f>OBLAST_SLNEOB!C82</f>
        <v>Ивановская область</v>
      </c>
      <c r="E85" s="350">
        <f>OBLAST_SLNEOB!D82</f>
        <v>7286</v>
      </c>
      <c r="F85" s="437">
        <f>(E85-OBLAST_SLNEOB!E82)/OBLAST_SLNEOB!E82*100</f>
        <v>0.16497113005224084</v>
      </c>
      <c r="G85" s="308">
        <f>OBLAST_SLNEOB!F82</f>
        <v>4075</v>
      </c>
      <c r="H85" s="437">
        <f>(G85-OBLAST_SLNEOB!G82)/OBLAST_SLNEOB!G82*100</f>
        <v>0.2706692913385827</v>
      </c>
      <c r="I85" s="308">
        <f>OBLAST_SLNEOB!H82</f>
        <v>2855</v>
      </c>
      <c r="J85" s="438">
        <f>(I85-OBLAST_SLNEOB!I82)/OBLAST_SLNEOB!I82*100</f>
        <v>-28.176100628930818</v>
      </c>
      <c r="K85" s="523">
        <f>OBLAST_SLNEOB!J82</f>
        <v>58.802308802308801</v>
      </c>
      <c r="L85" s="310">
        <f>OBLAST_SLNEOB!K82</f>
        <v>50.55355143674587</v>
      </c>
    </row>
    <row r="86" spans="1:12" s="98" customFormat="1" ht="15.75" thickBot="1" x14ac:dyDescent="0.3">
      <c r="A86" s="519">
        <f>OBLAST_SLNEOB!A83</f>
        <v>81</v>
      </c>
      <c r="B86" s="520">
        <f>OBLAST_SLNEOB!B83</f>
        <v>77</v>
      </c>
      <c r="C86" s="521">
        <v>83</v>
      </c>
      <c r="D86" s="522" t="str">
        <f>OBLAST_SLNEOB!C83</f>
        <v>Удмурдская Республика</v>
      </c>
      <c r="E86" s="350">
        <f>OBLAST_SLNEOB!D83</f>
        <v>13814</v>
      </c>
      <c r="F86" s="437">
        <f>(E86-OBLAST_SLNEOB!E83)/OBLAST_SLNEOB!E83*100</f>
        <v>-7.7344376168848514</v>
      </c>
      <c r="G86" s="308">
        <f>OBLAST_SLNEOB!F83</f>
        <v>8390</v>
      </c>
      <c r="H86" s="437">
        <f>(G86-OBLAST_SLNEOB!G83)/OBLAST_SLNEOB!G83*100</f>
        <v>-3.6075367647058822</v>
      </c>
      <c r="I86" s="308">
        <f>OBLAST_SLNEOB!H83</f>
        <v>5960</v>
      </c>
      <c r="J86" s="438">
        <f>(I86-OBLAST_SLNEOB!I83)/OBLAST_SLNEOB!I83*100</f>
        <v>7.0786920589292128</v>
      </c>
      <c r="K86" s="523">
        <f>OBLAST_SLNEOB!J83</f>
        <v>58.466898954703829</v>
      </c>
      <c r="L86" s="310">
        <f>OBLAST_SLNEOB!K83</f>
        <v>60.995094604064469</v>
      </c>
    </row>
    <row r="87" spans="1:12" s="37" customFormat="1" x14ac:dyDescent="0.25">
      <c r="A87" s="519">
        <f>OBLAST_SLNEOB!A84</f>
        <v>82</v>
      </c>
      <c r="B87" s="520">
        <f>OBLAST_SLNEOB!B84</f>
        <v>65</v>
      </c>
      <c r="C87" s="521">
        <v>80</v>
      </c>
      <c r="D87" s="522" t="str">
        <f>OBLAST_SLNEOB!C84</f>
        <v>Ленинградская область</v>
      </c>
      <c r="E87" s="350">
        <f>OBLAST_SLNEOB!D84</f>
        <v>7863</v>
      </c>
      <c r="F87" s="437">
        <f>(E87-OBLAST_SLNEOB!E84)/OBLAST_SLNEOB!E84*100</f>
        <v>6.9359445124439008</v>
      </c>
      <c r="G87" s="308">
        <f>OBLAST_SLNEOB!F84</f>
        <v>4406</v>
      </c>
      <c r="H87" s="437">
        <f>(G87-OBLAST_SLNEOB!G84)/OBLAST_SLNEOB!G84*100</f>
        <v>-6.215410813111963</v>
      </c>
      <c r="I87" s="308">
        <f>OBLAST_SLNEOB!H84</f>
        <v>3330</v>
      </c>
      <c r="J87" s="438">
        <f>(I87-OBLAST_SLNEOB!I84)/OBLAST_SLNEOB!I84*100</f>
        <v>31.828978622327792</v>
      </c>
      <c r="K87" s="523">
        <f>OBLAST_SLNEOB!J84</f>
        <v>56.954498448810753</v>
      </c>
      <c r="L87" s="310">
        <f>OBLAST_SLNEOB!K84</f>
        <v>65.033222591362133</v>
      </c>
    </row>
    <row r="88" spans="1:12" x14ac:dyDescent="0.25">
      <c r="A88" s="519">
        <f>OBLAST_SLNEOB!A85</f>
        <v>83</v>
      </c>
      <c r="B88" s="520">
        <f>OBLAST_SLNEOB!B85</f>
        <v>83</v>
      </c>
      <c r="C88" s="521">
        <v>82</v>
      </c>
      <c r="D88" s="522" t="str">
        <f>OBLAST_SLNEOB!C85</f>
        <v>Тверская оласть</v>
      </c>
      <c r="E88" s="350">
        <f>OBLAST_SLNEOB!D85</f>
        <v>8550</v>
      </c>
      <c r="F88" s="437">
        <f>(E88-OBLAST_SLNEOB!E85)/OBLAST_SLNEOB!E85*100</f>
        <v>-6.0955518945634264</v>
      </c>
      <c r="G88" s="308">
        <f>OBLAST_SLNEOB!F85</f>
        <v>4612</v>
      </c>
      <c r="H88" s="437">
        <f>(G88-OBLAST_SLNEOB!G85)/OBLAST_SLNEOB!G85*100</f>
        <v>-2.9665474437197559</v>
      </c>
      <c r="I88" s="308">
        <f>OBLAST_SLNEOB!H85</f>
        <v>3918</v>
      </c>
      <c r="J88" s="438">
        <f>(I88-OBLAST_SLNEOB!I85)/OBLAST_SLNEOB!I85*100</f>
        <v>-6.4916467780429592</v>
      </c>
      <c r="K88" s="523">
        <f>OBLAST_SLNEOB!J85</f>
        <v>54.067995310668223</v>
      </c>
      <c r="L88" s="310">
        <f>OBLAST_SLNEOB!K85</f>
        <v>53.147713295314773</v>
      </c>
    </row>
    <row r="89" spans="1:12" x14ac:dyDescent="0.25">
      <c r="A89" s="519">
        <f>OBLAST_SLNEOB!A86</f>
        <v>84</v>
      </c>
      <c r="B89" s="520">
        <f>OBLAST_SLNEOB!B86</f>
        <v>80</v>
      </c>
      <c r="C89" s="521">
        <v>84</v>
      </c>
      <c r="D89" s="522" t="str">
        <f>OBLAST_SLNEOB!C86</f>
        <v>Новосибирская область</v>
      </c>
      <c r="E89" s="350">
        <f>OBLAST_SLNEOB!D86</f>
        <v>20962</v>
      </c>
      <c r="F89" s="437">
        <f>(E89-OBLAST_SLNEOB!E86)/OBLAST_SLNEOB!E86*100</f>
        <v>0.74494160619022443</v>
      </c>
      <c r="G89" s="308">
        <f>OBLAST_SLNEOB!F86</f>
        <v>10816</v>
      </c>
      <c r="H89" s="437">
        <f>(G89-OBLAST_SLNEOB!G86)/OBLAST_SLNEOB!G86*100</f>
        <v>-7.6266120078572044</v>
      </c>
      <c r="I89" s="308">
        <f>OBLAST_SLNEOB!H86</f>
        <v>9856</v>
      </c>
      <c r="J89" s="438">
        <f>(I89-OBLAST_SLNEOB!I86)/OBLAST_SLNEOB!I86*100</f>
        <v>15.126737530662307</v>
      </c>
      <c r="K89" s="523">
        <f>OBLAST_SLNEOB!J86</f>
        <v>52.321981424148611</v>
      </c>
      <c r="L89" s="310">
        <f>OBLAST_SLNEOB!K86</f>
        <v>57.765170202269367</v>
      </c>
    </row>
    <row r="90" spans="1:12" ht="15.75" thickBot="1" x14ac:dyDescent="0.3">
      <c r="A90" s="542">
        <f>OBLAST_SLNEOB!A87</f>
        <v>85</v>
      </c>
      <c r="B90" s="543">
        <f>OBLAST_SLNEOB!B87</f>
        <v>85</v>
      </c>
      <c r="C90" s="544">
        <v>85</v>
      </c>
      <c r="D90" s="545" t="str">
        <f>OBLAST_SLNEOB!C87</f>
        <v>г. Москва</v>
      </c>
      <c r="E90" s="351">
        <f>OBLAST_SLNEOB!D87</f>
        <v>52082</v>
      </c>
      <c r="F90" s="499">
        <f>(E90-OBLAST_SLNEOB!E87)/OBLAST_SLNEOB!E87*100</f>
        <v>-5.3329940380980076</v>
      </c>
      <c r="G90" s="312">
        <f>OBLAST_SLNEOB!F87</f>
        <v>19114</v>
      </c>
      <c r="H90" s="499">
        <f>(G90-OBLAST_SLNEOB!G87)/OBLAST_SLNEOB!G87*100</f>
        <v>-2.8908194888990502</v>
      </c>
      <c r="I90" s="312">
        <f>OBLAST_SLNEOB!H87</f>
        <v>32980</v>
      </c>
      <c r="J90" s="546">
        <f>(I90-OBLAST_SLNEOB!I87)/OBLAST_SLNEOB!I87*100</f>
        <v>-6.2455581772180686</v>
      </c>
      <c r="K90" s="547">
        <f>OBLAST_SLNEOB!J87</f>
        <v>36.691365608323423</v>
      </c>
      <c r="L90" s="314">
        <f>OBLAST_SLNEOB!K87</f>
        <v>35.878600072912867</v>
      </c>
    </row>
    <row r="91" spans="1:12" ht="19.5" thickBot="1" x14ac:dyDescent="0.35">
      <c r="A91" s="698" t="s">
        <v>8</v>
      </c>
      <c r="B91" s="698"/>
      <c r="C91" s="698"/>
      <c r="D91" s="698"/>
      <c r="E91" s="698"/>
      <c r="F91" s="698"/>
      <c r="G91" s="698"/>
      <c r="H91" s="698"/>
      <c r="I91" s="698"/>
      <c r="J91" s="698"/>
      <c r="K91" s="698"/>
      <c r="L91" s="698"/>
    </row>
    <row r="92" spans="1:12" x14ac:dyDescent="0.25">
      <c r="A92" s="514">
        <f>OBLAST_SLNEOB!A90</f>
        <v>1</v>
      </c>
      <c r="B92" s="515">
        <f>OBLAST_SLNEOB!B90</f>
        <v>1</v>
      </c>
      <c r="C92" s="515">
        <v>1</v>
      </c>
      <c r="D92" s="517" t="str">
        <f>OBLAST_SLNEOB!C90</f>
        <v>Северо-Кавказский ФО</v>
      </c>
      <c r="E92" s="505">
        <f>OBLAST_SLNEOB!D90</f>
        <v>30919</v>
      </c>
      <c r="F92" s="435">
        <f>(E92-OBLAST_SLNEOB!E90)/OBLAST_SLNEOB!E90*100</f>
        <v>-5.3364766395199315</v>
      </c>
      <c r="G92" s="349">
        <f>OBLAST_SLNEOB!F90</f>
        <v>25142</v>
      </c>
      <c r="H92" s="435">
        <f>(G92-OBLAST_SLNEOB!G90)/OBLAST_SLNEOB!G90*100</f>
        <v>-1.0975178002438928</v>
      </c>
      <c r="I92" s="349">
        <f>OBLAST_SLNEOB!H90</f>
        <v>6042</v>
      </c>
      <c r="J92" s="464">
        <f>(I92-OBLAST_SLNEOB!I90)/OBLAST_SLNEOB!I90*100</f>
        <v>-8.1623347013223899</v>
      </c>
      <c r="K92" s="548">
        <f>OBLAST_SLNEOB!J90</f>
        <v>80.624679322729605</v>
      </c>
      <c r="L92" s="384">
        <f>OBLAST_SLNEOB!K90</f>
        <v>79.440624999999997</v>
      </c>
    </row>
    <row r="93" spans="1:12" ht="15.75" thickBot="1" x14ac:dyDescent="0.3">
      <c r="A93" s="519">
        <f>OBLAST_SLNEOB!A91</f>
        <v>2</v>
      </c>
      <c r="B93" s="520">
        <f>OBLAST_SLNEOB!B91</f>
        <v>2</v>
      </c>
      <c r="C93" s="520">
        <v>3</v>
      </c>
      <c r="D93" s="522" t="str">
        <f>OBLAST_SLNEOB!C91</f>
        <v>Сибирский ФО</v>
      </c>
      <c r="E93" s="307">
        <f>OBLAST_SLNEOB!D91</f>
        <v>147426</v>
      </c>
      <c r="F93" s="437">
        <f>(E93-OBLAST_SLNEOB!E91)/OBLAST_SLNEOB!E91*100</f>
        <v>-4.5533118821175851</v>
      </c>
      <c r="G93" s="308">
        <f>OBLAST_SLNEOB!F91</f>
        <v>102995</v>
      </c>
      <c r="H93" s="437">
        <f>(G93-OBLAST_SLNEOB!G91)/OBLAST_SLNEOB!G91*100</f>
        <v>-3.3382761468578721</v>
      </c>
      <c r="I93" s="308">
        <f>OBLAST_SLNEOB!H91</f>
        <v>43566</v>
      </c>
      <c r="J93" s="471">
        <f>(I93-OBLAST_SLNEOB!I91)/OBLAST_SLNEOB!I91*100</f>
        <v>-4.1536498437981253</v>
      </c>
      <c r="K93" s="549">
        <f>OBLAST_SLNEOB!J91</f>
        <v>70.274493214429484</v>
      </c>
      <c r="L93" s="310">
        <f>OBLAST_SLNEOB!K91</f>
        <v>70.097233003960369</v>
      </c>
    </row>
    <row r="94" spans="1:12" s="186" customFormat="1" ht="15.75" thickBot="1" x14ac:dyDescent="0.3">
      <c r="A94" s="519">
        <f>OBLAST_SLNEOB!A92</f>
        <v>3</v>
      </c>
      <c r="B94" s="520">
        <f>OBLAST_SLNEOB!B92</f>
        <v>3</v>
      </c>
      <c r="C94" s="520">
        <v>5</v>
      </c>
      <c r="D94" s="522" t="str">
        <f>OBLAST_SLNEOB!C92</f>
        <v>Дальневосточный ФО</v>
      </c>
      <c r="E94" s="307">
        <f>OBLAST_SLNEOB!D92</f>
        <v>45640</v>
      </c>
      <c r="F94" s="437">
        <f>(E94-OBLAST_SLNEOB!E92)/OBLAST_SLNEOB!E92*100</f>
        <v>-3.8388605621339176</v>
      </c>
      <c r="G94" s="308">
        <f>OBLAST_SLNEOB!F92</f>
        <v>31585</v>
      </c>
      <c r="H94" s="437">
        <f>(G94-OBLAST_SLNEOB!G92)/OBLAST_SLNEOB!G92*100</f>
        <v>-3.1253833885412834</v>
      </c>
      <c r="I94" s="308">
        <f>OBLAST_SLNEOB!H92</f>
        <v>13970</v>
      </c>
      <c r="J94" s="471">
        <f>(I94-OBLAST_SLNEOB!I92)/OBLAST_SLNEOB!I92*100</f>
        <v>-0.64011379800853485</v>
      </c>
      <c r="K94" s="549">
        <f>OBLAST_SLNEOB!J92</f>
        <v>69.3337723630776</v>
      </c>
      <c r="L94" s="310">
        <f>OBLAST_SLNEOB!K92</f>
        <v>69.869706840390876</v>
      </c>
    </row>
    <row r="95" spans="1:12" s="150" customFormat="1" ht="15.75" thickBot="1" x14ac:dyDescent="0.3">
      <c r="A95" s="519">
        <f>OBLAST_SLNEOB!A93</f>
        <v>4</v>
      </c>
      <c r="B95" s="520">
        <f>OBLAST_SLNEOB!B93</f>
        <v>4</v>
      </c>
      <c r="C95" s="520">
        <v>2</v>
      </c>
      <c r="D95" s="522" t="str">
        <f>OBLAST_SLNEOB!C93</f>
        <v>Приволжский ФО</v>
      </c>
      <c r="E95" s="307">
        <f>OBLAST_SLNEOB!D93</f>
        <v>175381</v>
      </c>
      <c r="F95" s="437">
        <f>(E95-OBLAST_SLNEOB!E93)/OBLAST_SLNEOB!E93*100</f>
        <v>-4.6635138073494238</v>
      </c>
      <c r="G95" s="308">
        <f>OBLAST_SLNEOB!F93</f>
        <v>121090</v>
      </c>
      <c r="H95" s="437">
        <f>(G95-OBLAST_SLNEOB!G93)/OBLAST_SLNEOB!G93*100</f>
        <v>-2.8980626122658455</v>
      </c>
      <c r="I95" s="308">
        <f>OBLAST_SLNEOB!H93</f>
        <v>53568</v>
      </c>
      <c r="J95" s="471">
        <f>(I95-OBLAST_SLNEOB!I93)/OBLAST_SLNEOB!I93*100</f>
        <v>-5.5587877505685723</v>
      </c>
      <c r="K95" s="549">
        <f>OBLAST_SLNEOB!J93</f>
        <v>69.329775904911315</v>
      </c>
      <c r="L95" s="310">
        <f>OBLAST_SLNEOB!K93</f>
        <v>68.735841256717663</v>
      </c>
    </row>
    <row r="96" spans="1:12" s="237" customFormat="1" ht="15.75" thickBot="1" x14ac:dyDescent="0.3">
      <c r="A96" s="519">
        <f>OBLAST_SLNEOB!A94</f>
        <v>5</v>
      </c>
      <c r="B96" s="520">
        <f>OBLAST_SLNEOB!B94</f>
        <v>5</v>
      </c>
      <c r="C96" s="520">
        <v>4</v>
      </c>
      <c r="D96" s="522" t="str">
        <f>OBLAST_SLNEOB!C94</f>
        <v>Южный ФО</v>
      </c>
      <c r="E96" s="307">
        <f>OBLAST_SLNEOB!D94</f>
        <v>72351</v>
      </c>
      <c r="F96" s="437">
        <f>(E96-OBLAST_SLNEOB!E94)/OBLAST_SLNEOB!E94*100</f>
        <v>-4.3507575156659</v>
      </c>
      <c r="G96" s="308">
        <f>OBLAST_SLNEOB!F94</f>
        <v>49434</v>
      </c>
      <c r="H96" s="437">
        <f>(G96-OBLAST_SLNEOB!G94)/OBLAST_SLNEOB!G94*100</f>
        <v>-3.4548756908774876</v>
      </c>
      <c r="I96" s="308">
        <f>OBLAST_SLNEOB!H94</f>
        <v>22629</v>
      </c>
      <c r="J96" s="471">
        <f>(I96-OBLAST_SLNEOB!I94)/OBLAST_SLNEOB!I94*100</f>
        <v>-3.137573837856348</v>
      </c>
      <c r="K96" s="549">
        <f>OBLAST_SLNEOB!J94</f>
        <v>68.598309812247621</v>
      </c>
      <c r="L96" s="310">
        <f>OBLAST_SLNEOB!K94</f>
        <v>68.668946556695502</v>
      </c>
    </row>
    <row r="97" spans="1:12" s="238" customFormat="1" ht="15.75" thickBot="1" x14ac:dyDescent="0.3">
      <c r="A97" s="524">
        <f>OBLAST_SLNEOB!A95</f>
        <v>6</v>
      </c>
      <c r="B97" s="525">
        <f>OBLAST_SLNEOB!B95</f>
        <v>7</v>
      </c>
      <c r="C97" s="525">
        <v>6</v>
      </c>
      <c r="D97" s="527" t="str">
        <f>OBLAST_SLNEOB!C95</f>
        <v>Уральский ФО</v>
      </c>
      <c r="E97" s="452">
        <f>OBLAST_SLNEOB!D95</f>
        <v>92452</v>
      </c>
      <c r="F97" s="439">
        <f>(E97-OBLAST_SLNEOB!E95)/OBLAST_SLNEOB!E95*100</f>
        <v>-5.9472217135648746</v>
      </c>
      <c r="G97" s="353">
        <f>OBLAST_SLNEOB!F95</f>
        <v>62918</v>
      </c>
      <c r="H97" s="439">
        <f>(G97-OBLAST_SLNEOB!G95)/OBLAST_SLNEOB!G95*100</f>
        <v>-2.7136517557558797</v>
      </c>
      <c r="I97" s="353">
        <f>OBLAST_SLNEOB!H95</f>
        <v>28879</v>
      </c>
      <c r="J97" s="478">
        <f>(I97-OBLAST_SLNEOB!I95)/OBLAST_SLNEOB!I95*100</f>
        <v>-10.455489752255744</v>
      </c>
      <c r="K97" s="550">
        <f>OBLAST_SLNEOB!J95</f>
        <v>68.540366242905534</v>
      </c>
      <c r="L97" s="404">
        <f>OBLAST_SLNEOB!K95</f>
        <v>66.725475630390818</v>
      </c>
    </row>
    <row r="98" spans="1:12" s="48" customFormat="1" ht="15.75" thickBot="1" x14ac:dyDescent="0.3">
      <c r="A98" s="529">
        <f>OBLAST_SLNEOB!A96</f>
        <v>7</v>
      </c>
      <c r="B98" s="530">
        <f>OBLAST_SLNEOB!B96</f>
        <v>6</v>
      </c>
      <c r="C98" s="530">
        <v>7</v>
      </c>
      <c r="D98" s="532" t="str">
        <f>OBLAST_SLNEOB!C96</f>
        <v>Северо-Западный ФО</v>
      </c>
      <c r="E98" s="551">
        <f>OBLAST_SLNEOB!D96</f>
        <v>79674</v>
      </c>
      <c r="F98" s="533">
        <f>(E98-OBLAST_SLNEOB!E96)/OBLAST_SLNEOB!E96*100</f>
        <v>-1.5142337976983646</v>
      </c>
      <c r="G98" s="530">
        <f>OBLAST_SLNEOB!F96</f>
        <v>51979</v>
      </c>
      <c r="H98" s="533">
        <f>(G98-OBLAST_SLNEOB!G96)/OBLAST_SLNEOB!G96*100</f>
        <v>-3.9489245324857718</v>
      </c>
      <c r="I98" s="530">
        <f>OBLAST_SLNEOB!H96</f>
        <v>26300</v>
      </c>
      <c r="J98" s="552">
        <f>(I98-OBLAST_SLNEOB!I96)/OBLAST_SLNEOB!I96*100</f>
        <v>2.5981118826558474</v>
      </c>
      <c r="K98" s="536">
        <f>OBLAST_SLNEOB!J96</f>
        <v>66.402227928307724</v>
      </c>
      <c r="L98" s="536">
        <f>OBLAST_SLNEOB!K96</f>
        <v>67.857053291536047</v>
      </c>
    </row>
    <row r="99" spans="1:12" ht="15.75" thickBot="1" x14ac:dyDescent="0.3">
      <c r="A99" s="553">
        <f>OBLAST_SLNEOB!A97</f>
        <v>8</v>
      </c>
      <c r="B99" s="554">
        <f>OBLAST_SLNEOB!B97</f>
        <v>8</v>
      </c>
      <c r="C99" s="554">
        <v>8</v>
      </c>
      <c r="D99" s="555" t="str">
        <f>OBLAST_SLNEOB!C97</f>
        <v>Центральный ФО</v>
      </c>
      <c r="E99" s="556">
        <f>OBLAST_SLNEOB!D97</f>
        <v>191150</v>
      </c>
      <c r="F99" s="447">
        <f>(E99-OBLAST_SLNEOB!E97)/OBLAST_SLNEOB!E97*100</f>
        <v>-3.191171480519218</v>
      </c>
      <c r="G99" s="448">
        <f>OBLAST_SLNEOB!F97</f>
        <v>115723</v>
      </c>
      <c r="H99" s="447">
        <f>(G99-OBLAST_SLNEOB!G97)/OBLAST_SLNEOB!G97*100</f>
        <v>-6.9082838959267034E-2</v>
      </c>
      <c r="I99" s="448">
        <f>OBLAST_SLNEOB!H97</f>
        <v>73710</v>
      </c>
      <c r="J99" s="557">
        <f>(I99-OBLAST_SLNEOB!I97)/OBLAST_SLNEOB!I97*100</f>
        <v>-7.5794621026894866</v>
      </c>
      <c r="K99" s="558">
        <f>OBLAST_SLNEOB!J97</f>
        <v>61.089144974740407</v>
      </c>
      <c r="L99" s="451">
        <f>OBLAST_SLNEOB!K97</f>
        <v>59.216702973031019</v>
      </c>
    </row>
    <row r="100" spans="1:12" ht="19.5" thickBot="1" x14ac:dyDescent="0.35">
      <c r="A100" s="698" t="s">
        <v>9</v>
      </c>
      <c r="B100" s="698"/>
      <c r="C100" s="698"/>
      <c r="D100" s="698"/>
      <c r="E100" s="698"/>
      <c r="F100" s="698"/>
      <c r="G100" s="698"/>
      <c r="H100" s="698"/>
      <c r="I100" s="698"/>
      <c r="J100" s="698"/>
      <c r="K100" s="698"/>
      <c r="L100" s="698"/>
    </row>
    <row r="101" spans="1:12" x14ac:dyDescent="0.25">
      <c r="A101" s="514">
        <f>OBLAST_SLNEOB!A100</f>
        <v>1</v>
      </c>
      <c r="B101" s="515">
        <f>OBLAST_SLNEOB!B100</f>
        <v>1</v>
      </c>
      <c r="C101" s="515">
        <v>1</v>
      </c>
      <c r="D101" s="517" t="str">
        <f>OBLAST_SLNEOB!C100</f>
        <v>Ненецкий автономный округ</v>
      </c>
      <c r="E101" s="348">
        <f>OBLAST_SLNEOB!D100</f>
        <v>337</v>
      </c>
      <c r="F101" s="435">
        <f>(E101-OBLAST_SLNEOB!E100)/OBLAST_SLNEOB!E100*100</f>
        <v>-13.589743589743589</v>
      </c>
      <c r="G101" s="349">
        <f>OBLAST_SLNEOB!F100</f>
        <v>282</v>
      </c>
      <c r="H101" s="435">
        <f>(G101-OBLAST_SLNEOB!G100)/OBLAST_SLNEOB!G100*100</f>
        <v>-8.1433224755700326</v>
      </c>
      <c r="I101" s="349">
        <f>OBLAST_SLNEOB!H100</f>
        <v>59</v>
      </c>
      <c r="J101" s="436">
        <f>(I101-OBLAST_SLNEOB!I100)/OBLAST_SLNEOB!I100*100</f>
        <v>-25.316455696202532</v>
      </c>
      <c r="K101" s="518">
        <f>OBLAST_SLNEOB!J100</f>
        <v>82.697947214076251</v>
      </c>
      <c r="L101" s="384">
        <f>OBLAST_SLNEOB!K100</f>
        <v>59.343434343434339</v>
      </c>
    </row>
    <row r="102" spans="1:12" x14ac:dyDescent="0.25">
      <c r="A102" s="519">
        <f>OBLAST_SLNEOB!A101</f>
        <v>2</v>
      </c>
      <c r="B102" s="520">
        <f>OBLAST_SLNEOB!B101</f>
        <v>4</v>
      </c>
      <c r="C102" s="520">
        <v>3</v>
      </c>
      <c r="D102" s="522" t="str">
        <f>OBLAST_SLNEOB!C101</f>
        <v>Республика Коми</v>
      </c>
      <c r="E102" s="350">
        <f>OBLAST_SLNEOB!D101</f>
        <v>7987</v>
      </c>
      <c r="F102" s="437">
        <f>(E102-OBLAST_SLNEOB!E101)/OBLAST_SLNEOB!E101*100</f>
        <v>-2.7161997563946407</v>
      </c>
      <c r="G102" s="308">
        <f>OBLAST_SLNEOB!F101</f>
        <v>5781</v>
      </c>
      <c r="H102" s="437">
        <f>(G102-OBLAST_SLNEOB!G101)/OBLAST_SLNEOB!G101*100</f>
        <v>-0.41343669250645992</v>
      </c>
      <c r="I102" s="308">
        <f>OBLAST_SLNEOB!H101</f>
        <v>2049</v>
      </c>
      <c r="J102" s="438">
        <f>(I102-OBLAST_SLNEOB!I101)/OBLAST_SLNEOB!I101*100</f>
        <v>-12.956669498725573</v>
      </c>
      <c r="K102" s="523">
        <f>OBLAST_SLNEOB!J101</f>
        <v>73.831417624521066</v>
      </c>
      <c r="L102" s="310">
        <f>OBLAST_SLNEOB!K101</f>
        <v>45.739540365350621</v>
      </c>
    </row>
    <row r="103" spans="1:12" ht="15.75" thickBot="1" x14ac:dyDescent="0.3">
      <c r="A103" s="519">
        <f>OBLAST_SLNEOB!A102</f>
        <v>3</v>
      </c>
      <c r="B103" s="520">
        <f>OBLAST_SLNEOB!B102</f>
        <v>2</v>
      </c>
      <c r="C103" s="520">
        <v>2</v>
      </c>
      <c r="D103" s="522" t="str">
        <f>OBLAST_SLNEOB!C102</f>
        <v>Псковская область</v>
      </c>
      <c r="E103" s="350">
        <f>OBLAST_SLNEOB!D102</f>
        <v>4039</v>
      </c>
      <c r="F103" s="437">
        <f>(E103-OBLAST_SLNEOB!E102)/OBLAST_SLNEOB!E102*100</f>
        <v>2.3827629911280104</v>
      </c>
      <c r="G103" s="308">
        <f>OBLAST_SLNEOB!F102</f>
        <v>2947</v>
      </c>
      <c r="H103" s="437">
        <f>(G103-OBLAST_SLNEOB!G102)/OBLAST_SLNEOB!G102*100</f>
        <v>2.2199098161637183</v>
      </c>
      <c r="I103" s="308">
        <f>OBLAST_SLNEOB!H102</f>
        <v>1137</v>
      </c>
      <c r="J103" s="438">
        <f>(I103-OBLAST_SLNEOB!I102)/OBLAST_SLNEOB!I102*100</f>
        <v>9.8550724637681171</v>
      </c>
      <c r="K103" s="523">
        <f>OBLAST_SLNEOB!J102</f>
        <v>72.159647404505392</v>
      </c>
      <c r="L103" s="310">
        <f>OBLAST_SLNEOB!K102</f>
        <v>60.031185031185032</v>
      </c>
    </row>
    <row r="104" spans="1:12" s="162" customFormat="1" ht="15.75" thickBot="1" x14ac:dyDescent="0.3">
      <c r="A104" s="519">
        <f>OBLAST_SLNEOB!A103</f>
        <v>4</v>
      </c>
      <c r="B104" s="520">
        <f>OBLAST_SLNEOB!B103</f>
        <v>6</v>
      </c>
      <c r="C104" s="520">
        <v>6</v>
      </c>
      <c r="D104" s="522" t="str">
        <f>OBLAST_SLNEOB!C103</f>
        <v>Вологодская область</v>
      </c>
      <c r="E104" s="350">
        <f>OBLAST_SLNEOB!D103</f>
        <v>8641</v>
      </c>
      <c r="F104" s="437">
        <f>(E104-OBLAST_SLNEOB!E103)/OBLAST_SLNEOB!E103*100</f>
        <v>-8.0353341847594724</v>
      </c>
      <c r="G104" s="308">
        <f>OBLAST_SLNEOB!F103</f>
        <v>5960</v>
      </c>
      <c r="H104" s="437">
        <f>(G104-OBLAST_SLNEOB!G103)/OBLAST_SLNEOB!G103*100</f>
        <v>-3.9948453608247418</v>
      </c>
      <c r="I104" s="308">
        <f>OBLAST_SLNEOB!H103</f>
        <v>2654</v>
      </c>
      <c r="J104" s="438">
        <f>(I104-OBLAST_SLNEOB!I103)/OBLAST_SLNEOB!I103*100</f>
        <v>-12.380323539121822</v>
      </c>
      <c r="K104" s="523">
        <f>OBLAST_SLNEOB!J103</f>
        <v>69.189691200371485</v>
      </c>
      <c r="L104" s="310">
        <f>OBLAST_SLNEOB!K103</f>
        <v>47.937324029869018</v>
      </c>
    </row>
    <row r="105" spans="1:12" s="259" customFormat="1" ht="15.75" thickBot="1" x14ac:dyDescent="0.3">
      <c r="A105" s="519">
        <f>OBLAST_SLNEOB!A104</f>
        <v>5</v>
      </c>
      <c r="B105" s="520">
        <f>OBLAST_SLNEOB!B104</f>
        <v>7</v>
      </c>
      <c r="C105" s="520">
        <v>4</v>
      </c>
      <c r="D105" s="522" t="str">
        <f>OBLAST_SLNEOB!C104</f>
        <v>Калининградская область</v>
      </c>
      <c r="E105" s="350">
        <f>OBLAST_SLNEOB!D104</f>
        <v>5592</v>
      </c>
      <c r="F105" s="437">
        <f>(E105-OBLAST_SLNEOB!E104)/OBLAST_SLNEOB!E104*100</f>
        <v>-11.420877554253128</v>
      </c>
      <c r="G105" s="308">
        <f>OBLAST_SLNEOB!F104</f>
        <v>3975</v>
      </c>
      <c r="H105" s="437">
        <f>(G105-OBLAST_SLNEOB!G104)/OBLAST_SLNEOB!G104*100</f>
        <v>-0.52552552552552556</v>
      </c>
      <c r="I105" s="308">
        <f>OBLAST_SLNEOB!H104</f>
        <v>1789</v>
      </c>
      <c r="J105" s="438">
        <f>(I105-OBLAST_SLNEOB!I104)/OBLAST_SLNEOB!I104*100</f>
        <v>-8.8639836984207836</v>
      </c>
      <c r="K105" s="523">
        <f>OBLAST_SLNEOB!J104</f>
        <v>68.962526023594734</v>
      </c>
      <c r="L105" s="310">
        <f>OBLAST_SLNEOB!K104</f>
        <v>40.019557511306687</v>
      </c>
    </row>
    <row r="106" spans="1:12" s="247" customFormat="1" ht="15.75" thickBot="1" x14ac:dyDescent="0.3">
      <c r="A106" s="524">
        <f>OBLAST_SLNEOB!A105</f>
        <v>6</v>
      </c>
      <c r="B106" s="525">
        <f>OBLAST_SLNEOB!B105</f>
        <v>3</v>
      </c>
      <c r="C106" s="525">
        <v>7</v>
      </c>
      <c r="D106" s="527" t="str">
        <f>OBLAST_SLNEOB!C105</f>
        <v>г. Санкт-Петербург</v>
      </c>
      <c r="E106" s="352">
        <f>OBLAST_SLNEOB!D105</f>
        <v>18652</v>
      </c>
      <c r="F106" s="439">
        <f>(E106-OBLAST_SLNEOB!E105)/OBLAST_SLNEOB!E105*100</f>
        <v>4.2244076888690207</v>
      </c>
      <c r="G106" s="353">
        <f>OBLAST_SLNEOB!F105</f>
        <v>11883</v>
      </c>
      <c r="H106" s="439">
        <f>(G106-OBLAST_SLNEOB!G105)/OBLAST_SLNEOB!G105*100</f>
        <v>-7.9978321461752859</v>
      </c>
      <c r="I106" s="353">
        <f>OBLAST_SLNEOB!H105</f>
        <v>5874</v>
      </c>
      <c r="J106" s="440">
        <f>(I106-OBLAST_SLNEOB!I105)/OBLAST_SLNEOB!I105*100</f>
        <v>18.8587616349656</v>
      </c>
      <c r="K106" s="528">
        <f>OBLAST_SLNEOB!J105</f>
        <v>66.92008785267781</v>
      </c>
      <c r="L106" s="404">
        <f>OBLAST_SLNEOB!K105</f>
        <v>38.931393452903549</v>
      </c>
    </row>
    <row r="107" spans="1:12" s="48" customFormat="1" ht="15.75" thickBot="1" x14ac:dyDescent="0.3">
      <c r="A107" s="529">
        <f>OBLAST_SLNEOB!A106</f>
        <v>7</v>
      </c>
      <c r="B107" s="530">
        <f>OBLAST_SLNEOB!B106</f>
        <v>5</v>
      </c>
      <c r="C107" s="530">
        <v>5</v>
      </c>
      <c r="D107" s="532" t="str">
        <f>OBLAST_SLNEOB!C106</f>
        <v>Архангельская область</v>
      </c>
      <c r="E107" s="529">
        <f>OBLAST_SLNEOB!D106</f>
        <v>9262</v>
      </c>
      <c r="F107" s="533">
        <f>(E107-OBLAST_SLNEOB!E106)/OBLAST_SLNEOB!E106*100</f>
        <v>-3.5107823731638712</v>
      </c>
      <c r="G107" s="530">
        <f>OBLAST_SLNEOB!F106</f>
        <v>6072</v>
      </c>
      <c r="H107" s="533">
        <f>(G107-OBLAST_SLNEOB!G106)/OBLAST_SLNEOB!G106*100</f>
        <v>-6.8997240110395586</v>
      </c>
      <c r="I107" s="530">
        <f>OBLAST_SLNEOB!H106</f>
        <v>3031</v>
      </c>
      <c r="J107" s="534">
        <f>(I107-OBLAST_SLNEOB!I106)/OBLAST_SLNEOB!I106*100</f>
        <v>1.6091183372443849</v>
      </c>
      <c r="K107" s="535">
        <f>OBLAST_SLNEOB!J106</f>
        <v>66.703284631440184</v>
      </c>
      <c r="L107" s="536">
        <f>OBLAST_SLNEOB!K106</f>
        <v>46.156323813613923</v>
      </c>
    </row>
    <row r="108" spans="1:12" s="88" customFormat="1" ht="15.75" thickBot="1" x14ac:dyDescent="0.3">
      <c r="A108" s="537">
        <f>OBLAST_SLNEOB!A107</f>
        <v>8</v>
      </c>
      <c r="B108" s="538">
        <f>OBLAST_SLNEOB!B107</f>
        <v>9</v>
      </c>
      <c r="C108" s="538">
        <v>8</v>
      </c>
      <c r="D108" s="540" t="str">
        <f>OBLAST_SLNEOB!C107</f>
        <v>Мурманская область</v>
      </c>
      <c r="E108" s="354">
        <f>OBLAST_SLNEOB!D107</f>
        <v>6235</v>
      </c>
      <c r="F108" s="455">
        <f>(E108-OBLAST_SLNEOB!E107)/OBLAST_SLNEOB!E107*100</f>
        <v>-9.3090909090909086</v>
      </c>
      <c r="G108" s="304">
        <f>OBLAST_SLNEOB!F107</f>
        <v>3904</v>
      </c>
      <c r="H108" s="455">
        <f>(G108-OBLAST_SLNEOB!G107)/OBLAST_SLNEOB!G107*100</f>
        <v>-12.170978627671541</v>
      </c>
      <c r="I108" s="304">
        <f>OBLAST_SLNEOB!H107</f>
        <v>2236</v>
      </c>
      <c r="J108" s="456">
        <f>(I108-OBLAST_SLNEOB!I107)/OBLAST_SLNEOB!I107*100</f>
        <v>-7.8318219291014017</v>
      </c>
      <c r="K108" s="541">
        <f>OBLAST_SLNEOB!J107</f>
        <v>63.583061889250807</v>
      </c>
      <c r="L108" s="306">
        <f>OBLAST_SLNEOB!K107</f>
        <v>39.578005115089518</v>
      </c>
    </row>
    <row r="109" spans="1:12" s="197" customFormat="1" ht="15.75" thickBot="1" x14ac:dyDescent="0.3">
      <c r="A109" s="519">
        <f>OBLAST_SLNEOB!A108</f>
        <v>9</v>
      </c>
      <c r="B109" s="520">
        <f>OBLAST_SLNEOB!B108</f>
        <v>10</v>
      </c>
      <c r="C109" s="520">
        <v>10</v>
      </c>
      <c r="D109" s="522" t="str">
        <f>OBLAST_SLNEOB!C108</f>
        <v>Новгородская область</v>
      </c>
      <c r="E109" s="350">
        <f>OBLAST_SLNEOB!D108</f>
        <v>4341</v>
      </c>
      <c r="F109" s="437">
        <f>(E109-OBLAST_SLNEOB!E108)/OBLAST_SLNEOB!E108*100</f>
        <v>-5.010940919037199</v>
      </c>
      <c r="G109" s="308">
        <f>OBLAST_SLNEOB!F108</f>
        <v>2764</v>
      </c>
      <c r="H109" s="437">
        <f>(G109-OBLAST_SLNEOB!G108)/OBLAST_SLNEOB!G108*100</f>
        <v>0.54565296471444158</v>
      </c>
      <c r="I109" s="308">
        <f>OBLAST_SLNEOB!H108</f>
        <v>1672</v>
      </c>
      <c r="J109" s="438">
        <f>(I109-OBLAST_SLNEOB!I108)/OBLAST_SLNEOB!I108*100</f>
        <v>-2.3364485981308412</v>
      </c>
      <c r="K109" s="523">
        <f>OBLAST_SLNEOB!J108</f>
        <v>62.308385933273208</v>
      </c>
      <c r="L109" s="310">
        <f>OBLAST_SLNEOB!K108</f>
        <v>40.088684513056343</v>
      </c>
    </row>
    <row r="110" spans="1:12" s="5" customFormat="1" x14ac:dyDescent="0.25">
      <c r="A110" s="519">
        <f>OBLAST_SLNEOB!A109</f>
        <v>10</v>
      </c>
      <c r="B110" s="520">
        <f>OBLAST_SLNEOB!B109</f>
        <v>11</v>
      </c>
      <c r="C110" s="520">
        <v>9</v>
      </c>
      <c r="D110" s="522" t="str">
        <f>OBLAST_SLNEOB!C109</f>
        <v>Республика Карелия</v>
      </c>
      <c r="E110" s="350">
        <f>OBLAST_SLNEOB!D109</f>
        <v>6725</v>
      </c>
      <c r="F110" s="437">
        <f>(E110-OBLAST_SLNEOB!E109)/OBLAST_SLNEOB!E109*100</f>
        <v>5.8721662468513856</v>
      </c>
      <c r="G110" s="308">
        <f>OBLAST_SLNEOB!F109</f>
        <v>4005</v>
      </c>
      <c r="H110" s="437">
        <f>(G110-OBLAST_SLNEOB!G109)/OBLAST_SLNEOB!G109*100</f>
        <v>11.653192082520212</v>
      </c>
      <c r="I110" s="308">
        <f>OBLAST_SLNEOB!H109</f>
        <v>2469</v>
      </c>
      <c r="J110" s="438">
        <f>(I110-OBLAST_SLNEOB!I109)/OBLAST_SLNEOB!I109*100</f>
        <v>-4.4874274661508702</v>
      </c>
      <c r="K110" s="523">
        <f>OBLAST_SLNEOB!J109</f>
        <v>61.862835959221499</v>
      </c>
      <c r="L110" s="310">
        <f>OBLAST_SLNEOB!K109</f>
        <v>42.672119972733469</v>
      </c>
    </row>
    <row r="111" spans="1:12" ht="15.75" thickBot="1" x14ac:dyDescent="0.3">
      <c r="A111" s="542">
        <f>OBLAST_SLNEOB!A110</f>
        <v>11</v>
      </c>
      <c r="B111" s="543">
        <f>OBLAST_SLNEOB!B110</f>
        <v>8</v>
      </c>
      <c r="C111" s="543">
        <v>11</v>
      </c>
      <c r="D111" s="545" t="str">
        <f>OBLAST_SLNEOB!C110</f>
        <v>Ленинградская область</v>
      </c>
      <c r="E111" s="351">
        <f>OBLAST_SLNEOB!D110</f>
        <v>7863</v>
      </c>
      <c r="F111" s="499">
        <f>(E111-OBLAST_SLNEOB!E110)/OBLAST_SLNEOB!E110*100</f>
        <v>6.9359445124439008</v>
      </c>
      <c r="G111" s="312">
        <f>OBLAST_SLNEOB!F110</f>
        <v>4406</v>
      </c>
      <c r="H111" s="499">
        <f>(G111-OBLAST_SLNEOB!G110)/OBLAST_SLNEOB!G110*100</f>
        <v>-6.215410813111963</v>
      </c>
      <c r="I111" s="312">
        <f>OBLAST_SLNEOB!H110</f>
        <v>3330</v>
      </c>
      <c r="J111" s="546">
        <f>(I111-OBLAST_SLNEOB!I110)/OBLAST_SLNEOB!I110*100</f>
        <v>31.828978622327792</v>
      </c>
      <c r="K111" s="547">
        <f>OBLAST_SLNEOB!J110</f>
        <v>56.954498448810753</v>
      </c>
      <c r="L111" s="314">
        <f>OBLAST_SLNEOB!K110</f>
        <v>28.47702380223949</v>
      </c>
    </row>
  </sheetData>
  <mergeCells count="15">
    <mergeCell ref="A1:L1"/>
    <mergeCell ref="A2:A4"/>
    <mergeCell ref="B2:B4"/>
    <mergeCell ref="C2:C4"/>
    <mergeCell ref="D2:D4"/>
    <mergeCell ref="E2:F2"/>
    <mergeCell ref="G2:H2"/>
    <mergeCell ref="I2:J2"/>
    <mergeCell ref="K2:L2"/>
    <mergeCell ref="K3:L3"/>
    <mergeCell ref="A91:L91"/>
    <mergeCell ref="A100:L100"/>
    <mergeCell ref="G3:H3"/>
    <mergeCell ref="I3:J3"/>
    <mergeCell ref="E3:F3"/>
  </mergeCells>
  <printOptions horizontalCentered="1" verticalCentered="1"/>
  <pageMargins left="0.39370078740157483" right="0.39370078740157483" top="0.39370078740157483" bottom="0.39370078740157483" header="0" footer="0"/>
  <pageSetup paperSize="9" scale="67" fitToHeight="2" orientation="portrait" r:id="rId1"/>
  <rowBreaks count="1" manualBreakCount="1">
    <brk id="69" max="2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1"/>
  <sheetViews>
    <sheetView view="pageBreakPreview" topLeftCell="A82" zoomScale="85" zoomScaleNormal="60" zoomScaleSheetLayoutView="85" workbookViewId="0">
      <selection activeCell="A91" sqref="A1:L111"/>
    </sheetView>
  </sheetViews>
  <sheetFormatPr defaultRowHeight="15" x14ac:dyDescent="0.25"/>
  <cols>
    <col min="1" max="3" width="4.7109375" style="44" customWidth="1"/>
    <col min="4" max="4" width="45.7109375" customWidth="1"/>
    <col min="5" max="5" width="10.28515625" style="44" customWidth="1"/>
    <col min="6" max="6" width="10.28515625" style="106" customWidth="1"/>
    <col min="7" max="7" width="10.28515625" style="44" customWidth="1"/>
    <col min="8" max="8" width="10.28515625" style="106" customWidth="1"/>
    <col min="9" max="9" width="10.28515625" style="44" customWidth="1"/>
    <col min="10" max="12" width="10.28515625" style="106" customWidth="1"/>
  </cols>
  <sheetData>
    <row r="1" spans="1:12" s="3" customFormat="1" ht="45" customHeight="1" thickBot="1" x14ac:dyDescent="0.35">
      <c r="A1" s="712" t="s">
        <v>236</v>
      </c>
      <c r="B1" s="712"/>
      <c r="C1" s="712"/>
      <c r="D1" s="712"/>
      <c r="E1" s="712"/>
      <c r="F1" s="712"/>
      <c r="G1" s="712"/>
      <c r="H1" s="712"/>
      <c r="I1" s="712"/>
      <c r="J1" s="712"/>
      <c r="K1" s="712"/>
      <c r="L1" s="712"/>
    </row>
    <row r="2" spans="1:12" ht="35.1" customHeight="1" x14ac:dyDescent="0.25">
      <c r="A2" s="713" t="str">
        <f>ВСЕГО!A2</f>
        <v>декабрь 2020</v>
      </c>
      <c r="B2" s="716" t="str">
        <f>ВСЕГО!B2</f>
        <v>декабрь 2019</v>
      </c>
      <c r="C2" s="716" t="str">
        <f>ВСЕГО!C2</f>
        <v>ноябрь 2020</v>
      </c>
      <c r="D2" s="719"/>
      <c r="E2" s="720" t="s">
        <v>0</v>
      </c>
      <c r="F2" s="720"/>
      <c r="G2" s="721" t="s">
        <v>1</v>
      </c>
      <c r="H2" s="722"/>
      <c r="I2" s="721" t="s">
        <v>2</v>
      </c>
      <c r="J2" s="722"/>
      <c r="K2" s="721" t="s">
        <v>10</v>
      </c>
      <c r="L2" s="723"/>
    </row>
    <row r="3" spans="1:12" ht="35.1" customHeight="1" x14ac:dyDescent="0.25">
      <c r="A3" s="714"/>
      <c r="B3" s="717"/>
      <c r="C3" s="717"/>
      <c r="D3" s="709"/>
      <c r="E3" s="708" t="s">
        <v>3</v>
      </c>
      <c r="F3" s="710" t="s">
        <v>4</v>
      </c>
      <c r="G3" s="708" t="s">
        <v>3</v>
      </c>
      <c r="H3" s="710" t="s">
        <v>4</v>
      </c>
      <c r="I3" s="708" t="s">
        <v>3</v>
      </c>
      <c r="J3" s="710" t="s">
        <v>4</v>
      </c>
      <c r="K3" s="710" t="s">
        <v>6</v>
      </c>
      <c r="L3" s="724" t="s">
        <v>7</v>
      </c>
    </row>
    <row r="4" spans="1:12" ht="35.1" customHeight="1" thickBot="1" x14ac:dyDescent="0.3">
      <c r="A4" s="715"/>
      <c r="B4" s="718"/>
      <c r="C4" s="718"/>
      <c r="D4" s="709"/>
      <c r="E4" s="709"/>
      <c r="F4" s="711"/>
      <c r="G4" s="709"/>
      <c r="H4" s="711"/>
      <c r="I4" s="709"/>
      <c r="J4" s="711"/>
      <c r="K4" s="711"/>
      <c r="L4" s="725"/>
    </row>
    <row r="5" spans="1:12" x14ac:dyDescent="0.25">
      <c r="A5" s="559">
        <f>OBLAST_TG!A2</f>
        <v>1</v>
      </c>
      <c r="B5" s="560">
        <f>OBLAST_TG!B2</f>
        <v>2</v>
      </c>
      <c r="C5" s="561">
        <v>1</v>
      </c>
      <c r="D5" s="562" t="str">
        <f>OBLAST_TG!C2</f>
        <v>Республика Адыгея</v>
      </c>
      <c r="E5" s="348">
        <f>OBLAST_TG!D2</f>
        <v>1003</v>
      </c>
      <c r="F5" s="435">
        <f>(E5-OBLAST_TG!E2)/OBLAST_TG!E2*100</f>
        <v>-8.9836660617059891</v>
      </c>
      <c r="G5" s="349">
        <f>OBLAST_TG!F2</f>
        <v>924</v>
      </c>
      <c r="H5" s="435">
        <f>(G5-OBLAST_TG!G2)/OBLAST_TG!G2*100</f>
        <v>51.47540983606558</v>
      </c>
      <c r="I5" s="349">
        <f>OBLAST_TG!H2</f>
        <v>280</v>
      </c>
      <c r="J5" s="436">
        <f>(I5-OBLAST_TG!I2)/OBLAST_TG!I2*100</f>
        <v>32.075471698113205</v>
      </c>
      <c r="K5" s="563">
        <f>OBLAST_TG!J2</f>
        <v>76.744186046511629</v>
      </c>
      <c r="L5" s="384">
        <f>OBLAST_TG!K2</f>
        <v>74.209245742092449</v>
      </c>
    </row>
    <row r="6" spans="1:12" x14ac:dyDescent="0.25">
      <c r="A6" s="564">
        <f>OBLAST_TG!A3</f>
        <v>2</v>
      </c>
      <c r="B6" s="340">
        <f>OBLAST_TG!B3</f>
        <v>1</v>
      </c>
      <c r="C6" s="565">
        <v>2</v>
      </c>
      <c r="D6" s="566" t="str">
        <f>OBLAST_TG!C3</f>
        <v>Чеченская Республика</v>
      </c>
      <c r="E6" s="350">
        <f>OBLAST_TG!D3</f>
        <v>861</v>
      </c>
      <c r="F6" s="437">
        <f>(E6-OBLAST_TG!E3)/OBLAST_TG!E3*100</f>
        <v>-15.588235294117647</v>
      </c>
      <c r="G6" s="308">
        <f>OBLAST_TG!F3</f>
        <v>641</v>
      </c>
      <c r="H6" s="437">
        <f>(G6-OBLAST_TG!G3)/OBLAST_TG!G3*100</f>
        <v>-10.848400556328233</v>
      </c>
      <c r="I6" s="308">
        <f>OBLAST_TG!H3</f>
        <v>213</v>
      </c>
      <c r="J6" s="438">
        <f>(I6-OBLAST_TG!I3)/OBLAST_TG!I3*100</f>
        <v>8.6734693877551017</v>
      </c>
      <c r="K6" s="567">
        <f>OBLAST_TG!J3</f>
        <v>75.058548009367669</v>
      </c>
      <c r="L6" s="310">
        <f>OBLAST_TG!K3</f>
        <v>78.579234972677597</v>
      </c>
    </row>
    <row r="7" spans="1:12" x14ac:dyDescent="0.25">
      <c r="A7" s="564">
        <f>OBLAST_TG!A4</f>
        <v>3</v>
      </c>
      <c r="B7" s="340">
        <f>OBLAST_TG!B4</f>
        <v>6</v>
      </c>
      <c r="C7" s="565">
        <v>4</v>
      </c>
      <c r="D7" s="566" t="str">
        <f>OBLAST_TG!C4</f>
        <v>Карачаево-Черкесская Республика</v>
      </c>
      <c r="E7" s="350">
        <f>OBLAST_TG!D4</f>
        <v>1352</v>
      </c>
      <c r="F7" s="437">
        <f>(E7-OBLAST_TG!E4)/OBLAST_TG!E4*100</f>
        <v>11.920529801324504</v>
      </c>
      <c r="G7" s="308">
        <f>OBLAST_TG!F4</f>
        <v>889</v>
      </c>
      <c r="H7" s="437">
        <f>(G7-OBLAST_TG!G4)/OBLAST_TG!G4*100</f>
        <v>35.932721712538225</v>
      </c>
      <c r="I7" s="308">
        <f>OBLAST_TG!H4</f>
        <v>385</v>
      </c>
      <c r="J7" s="438">
        <f>(I7-OBLAST_TG!I4)/OBLAST_TG!I4*100</f>
        <v>23.79421221864952</v>
      </c>
      <c r="K7" s="567">
        <f>OBLAST_TG!J4</f>
        <v>69.780219780219781</v>
      </c>
      <c r="L7" s="310">
        <f>OBLAST_TG!K4</f>
        <v>67.7720207253886</v>
      </c>
    </row>
    <row r="8" spans="1:12" x14ac:dyDescent="0.25">
      <c r="A8" s="564">
        <f>OBLAST_TG!A5</f>
        <v>4</v>
      </c>
      <c r="B8" s="340">
        <f>OBLAST_TG!B5</f>
        <v>7</v>
      </c>
      <c r="C8" s="565">
        <v>5</v>
      </c>
      <c r="D8" s="566" t="str">
        <f>OBLAST_TG!C5</f>
        <v>Чукотский автономный округ</v>
      </c>
      <c r="E8" s="350">
        <f>OBLAST_TG!D5</f>
        <v>191</v>
      </c>
      <c r="F8" s="437">
        <f>(E8-OBLAST_TG!E5)/OBLAST_TG!E5*100</f>
        <v>12.352941176470589</v>
      </c>
      <c r="G8" s="308">
        <f>OBLAST_TG!F5</f>
        <v>117</v>
      </c>
      <c r="H8" s="437">
        <f>(G8-OBLAST_TG!G5)/OBLAST_TG!G5*100</f>
        <v>5.4054054054054053</v>
      </c>
      <c r="I8" s="308">
        <f>OBLAST_TG!H5</f>
        <v>58</v>
      </c>
      <c r="J8" s="438">
        <f>(I8-OBLAST_TG!I5)/OBLAST_TG!I5*100</f>
        <v>9.433962264150944</v>
      </c>
      <c r="K8" s="567">
        <f>OBLAST_TG!J5</f>
        <v>66.857142857142861</v>
      </c>
      <c r="L8" s="310">
        <f>OBLAST_TG!K5</f>
        <v>67.682926829268297</v>
      </c>
    </row>
    <row r="9" spans="1:12" x14ac:dyDescent="0.25">
      <c r="A9" s="564">
        <f>OBLAST_TG!A6</f>
        <v>5</v>
      </c>
      <c r="B9" s="340">
        <f>OBLAST_TG!B6</f>
        <v>3</v>
      </c>
      <c r="C9" s="565">
        <v>6</v>
      </c>
      <c r="D9" s="566" t="str">
        <f>OBLAST_TG!C6</f>
        <v>Республика Алтай</v>
      </c>
      <c r="E9" s="350">
        <f>OBLAST_TG!D6</f>
        <v>951</v>
      </c>
      <c r="F9" s="437">
        <f>(E9-OBLAST_TG!E6)/OBLAST_TG!E6*100</f>
        <v>30.452674897119341</v>
      </c>
      <c r="G9" s="308">
        <f>OBLAST_TG!F6</f>
        <v>550</v>
      </c>
      <c r="H9" s="437">
        <f>(G9-OBLAST_TG!G6)/OBLAST_TG!G6*100</f>
        <v>8.0550098231827114</v>
      </c>
      <c r="I9" s="308">
        <f>OBLAST_TG!H6</f>
        <v>307</v>
      </c>
      <c r="J9" s="438">
        <f>(I9-OBLAST_TG!I6)/OBLAST_TG!I6*100</f>
        <v>49.756097560975611</v>
      </c>
      <c r="K9" s="567">
        <f>OBLAST_TG!J6</f>
        <v>64.177362893815641</v>
      </c>
      <c r="L9" s="310">
        <f>OBLAST_TG!K6</f>
        <v>71.28851540616246</v>
      </c>
    </row>
    <row r="10" spans="1:12" x14ac:dyDescent="0.25">
      <c r="A10" s="564">
        <f>OBLAST_TG!A7</f>
        <v>6</v>
      </c>
      <c r="B10" s="340">
        <f>OBLAST_TG!B7</f>
        <v>5</v>
      </c>
      <c r="C10" s="565">
        <v>9</v>
      </c>
      <c r="D10" s="566" t="str">
        <f>OBLAST_TG!C7</f>
        <v>Республика Саха (Якутия)</v>
      </c>
      <c r="E10" s="350">
        <f>OBLAST_TG!D7</f>
        <v>2932</v>
      </c>
      <c r="F10" s="437">
        <f>(E10-OBLAST_TG!E7)/OBLAST_TG!E7*100</f>
        <v>11.737804878048779</v>
      </c>
      <c r="G10" s="308">
        <f>OBLAST_TG!F7</f>
        <v>1740</v>
      </c>
      <c r="H10" s="437">
        <f>(G10-OBLAST_TG!G7)/OBLAST_TG!G7*100</f>
        <v>-5.6910569105691051</v>
      </c>
      <c r="I10" s="308">
        <f>OBLAST_TG!H7</f>
        <v>976</v>
      </c>
      <c r="J10" s="438">
        <f>(I10-OBLAST_TG!I7)/OBLAST_TG!I7*100</f>
        <v>16.467780429594274</v>
      </c>
      <c r="K10" s="567">
        <f>OBLAST_TG!J7</f>
        <v>64.06480117820324</v>
      </c>
      <c r="L10" s="310">
        <f>OBLAST_TG!K7</f>
        <v>68.766306373462541</v>
      </c>
    </row>
    <row r="11" spans="1:12" x14ac:dyDescent="0.25">
      <c r="A11" s="564">
        <f>OBLAST_TG!A8</f>
        <v>7</v>
      </c>
      <c r="B11" s="340">
        <f>OBLAST_TG!B8</f>
        <v>4</v>
      </c>
      <c r="C11" s="565">
        <v>3</v>
      </c>
      <c r="D11" s="566" t="str">
        <f>OBLAST_TG!C8</f>
        <v>Республика Дагестан</v>
      </c>
      <c r="E11" s="350">
        <f>OBLAST_TG!D8</f>
        <v>3687</v>
      </c>
      <c r="F11" s="437">
        <f>(E11-OBLAST_TG!E8)/OBLAST_TG!E8*100</f>
        <v>13.48107109879963</v>
      </c>
      <c r="G11" s="308">
        <f>OBLAST_TG!F8</f>
        <v>2264</v>
      </c>
      <c r="H11" s="437">
        <f>(G11-OBLAST_TG!G8)/OBLAST_TG!G8*100</f>
        <v>8.7415946205571569</v>
      </c>
      <c r="I11" s="308">
        <f>OBLAST_TG!H8</f>
        <v>1303</v>
      </c>
      <c r="J11" s="438">
        <f>(I11-OBLAST_TG!I8)/OBLAST_TG!I8*100</f>
        <v>49.598163030998855</v>
      </c>
      <c r="K11" s="567">
        <f>OBLAST_TG!J8</f>
        <v>63.470703672553967</v>
      </c>
      <c r="L11" s="310">
        <f>OBLAST_TG!K8</f>
        <v>70.50457162207924</v>
      </c>
    </row>
    <row r="12" spans="1:12" x14ac:dyDescent="0.25">
      <c r="A12" s="564">
        <f>OBLAST_TG!A9</f>
        <v>8</v>
      </c>
      <c r="B12" s="340">
        <f>OBLAST_TG!B9</f>
        <v>13</v>
      </c>
      <c r="C12" s="565">
        <v>10</v>
      </c>
      <c r="D12" s="566" t="str">
        <f>OBLAST_TG!C9</f>
        <v>Забайкальский край</v>
      </c>
      <c r="E12" s="350">
        <f>OBLAST_TG!D9</f>
        <v>4726</v>
      </c>
      <c r="F12" s="437">
        <f>(E12-OBLAST_TG!E9)/OBLAST_TG!E9*100</f>
        <v>-1.191720677399122</v>
      </c>
      <c r="G12" s="308">
        <f>OBLAST_TG!F9</f>
        <v>2812</v>
      </c>
      <c r="H12" s="437">
        <f>(G12-OBLAST_TG!G9)/OBLAST_TG!G9*100</f>
        <v>-5.9531772575250841</v>
      </c>
      <c r="I12" s="308">
        <f>OBLAST_TG!H9</f>
        <v>1787</v>
      </c>
      <c r="J12" s="438">
        <f>(I12-OBLAST_TG!I9)/OBLAST_TG!I9*100</f>
        <v>-0.83240843507214213</v>
      </c>
      <c r="K12" s="567">
        <f>OBLAST_TG!J9</f>
        <v>61.143726897151552</v>
      </c>
      <c r="L12" s="310">
        <f>OBLAST_TG!K9</f>
        <v>62.395659432387298</v>
      </c>
    </row>
    <row r="13" spans="1:12" s="41" customFormat="1" x14ac:dyDescent="0.25">
      <c r="A13" s="564">
        <f>OBLAST_TG!A10</f>
        <v>9</v>
      </c>
      <c r="B13" s="340">
        <f>OBLAST_TG!B10</f>
        <v>15</v>
      </c>
      <c r="C13" s="565">
        <v>7</v>
      </c>
      <c r="D13" s="566" t="str">
        <f>OBLAST_TG!C10</f>
        <v>Тамбовская область</v>
      </c>
      <c r="E13" s="350">
        <f>OBLAST_TG!D10</f>
        <v>2996</v>
      </c>
      <c r="F13" s="437">
        <f>(E13-OBLAST_TG!E10)/OBLAST_TG!E10*100</f>
        <v>11.91632424355622</v>
      </c>
      <c r="G13" s="308">
        <f>OBLAST_TG!F10</f>
        <v>1385</v>
      </c>
      <c r="H13" s="437">
        <f>(G13-OBLAST_TG!G10)/OBLAST_TG!G10*100</f>
        <v>3.5901271503365741</v>
      </c>
      <c r="I13" s="308">
        <f>OBLAST_TG!H10</f>
        <v>901</v>
      </c>
      <c r="J13" s="438">
        <f>(I13-OBLAST_TG!I10)/OBLAST_TG!I10*100</f>
        <v>1.4639639639639639</v>
      </c>
      <c r="K13" s="567">
        <f>OBLAST_TG!J10</f>
        <v>60.586176727909013</v>
      </c>
      <c r="L13" s="310">
        <f>OBLAST_TG!K10</f>
        <v>60.089887640449433</v>
      </c>
    </row>
    <row r="14" spans="1:12" x14ac:dyDescent="0.25">
      <c r="A14" s="564">
        <f>OBLAST_TG!A11</f>
        <v>10</v>
      </c>
      <c r="B14" s="340">
        <f>OBLAST_TG!B11</f>
        <v>17</v>
      </c>
      <c r="C14" s="565">
        <v>11</v>
      </c>
      <c r="D14" s="566" t="str">
        <f>OBLAST_TG!C11</f>
        <v>Брянская область</v>
      </c>
      <c r="E14" s="350">
        <f>OBLAST_TG!D11</f>
        <v>2823</v>
      </c>
      <c r="F14" s="437">
        <f>(E14-OBLAST_TG!E11)/OBLAST_TG!E11*100</f>
        <v>-2.2845275181723781</v>
      </c>
      <c r="G14" s="308">
        <f>OBLAST_TG!F11</f>
        <v>1573</v>
      </c>
      <c r="H14" s="437">
        <f>(G14-OBLAST_TG!G11)/OBLAST_TG!G11*100</f>
        <v>9.3120222376650457</v>
      </c>
      <c r="I14" s="308">
        <f>OBLAST_TG!H11</f>
        <v>1122</v>
      </c>
      <c r="J14" s="438">
        <f>(I14-OBLAST_TG!I11)/OBLAST_TG!I11*100</f>
        <v>13.562753036437247</v>
      </c>
      <c r="K14" s="567">
        <f>OBLAST_TG!J11</f>
        <v>58.367346938775512</v>
      </c>
      <c r="L14" s="310">
        <f>OBLAST_TG!K11</f>
        <v>59.291306139266588</v>
      </c>
    </row>
    <row r="15" spans="1:12" x14ac:dyDescent="0.25">
      <c r="A15" s="564">
        <f>OBLAST_TG!A12</f>
        <v>11</v>
      </c>
      <c r="B15" s="340">
        <f>OBLAST_TG!B12</f>
        <v>8</v>
      </c>
      <c r="C15" s="565">
        <v>13</v>
      </c>
      <c r="D15" s="566" t="str">
        <f>OBLAST_TG!C12</f>
        <v>Республика Калмыкия</v>
      </c>
      <c r="E15" s="350">
        <f>OBLAST_TG!D12</f>
        <v>737</v>
      </c>
      <c r="F15" s="437">
        <f>(E15-OBLAST_TG!E12)/OBLAST_TG!E12*100</f>
        <v>16.246056782334385</v>
      </c>
      <c r="G15" s="308">
        <f>OBLAST_TG!F12</f>
        <v>387</v>
      </c>
      <c r="H15" s="437">
        <f>(G15-OBLAST_TG!G12)/OBLAST_TG!G12*100</f>
        <v>-2.0253164556962027</v>
      </c>
      <c r="I15" s="308">
        <f>OBLAST_TG!H12</f>
        <v>280</v>
      </c>
      <c r="J15" s="438">
        <f>(I15-OBLAST_TG!I12)/OBLAST_TG!I12*100</f>
        <v>32.075471698113205</v>
      </c>
      <c r="K15" s="567">
        <f>OBLAST_TG!J12</f>
        <v>58.020989505247378</v>
      </c>
      <c r="L15" s="310">
        <f>OBLAST_TG!K12</f>
        <v>65.074135090609559</v>
      </c>
    </row>
    <row r="16" spans="1:12" s="43" customFormat="1" ht="15.75" thickBot="1" x14ac:dyDescent="0.3">
      <c r="A16" s="564">
        <f>OBLAST_TG!A13</f>
        <v>12</v>
      </c>
      <c r="B16" s="340">
        <f>OBLAST_TG!B13</f>
        <v>32</v>
      </c>
      <c r="C16" s="565">
        <v>8</v>
      </c>
      <c r="D16" s="566" t="str">
        <f>OBLAST_TG!C13</f>
        <v>Курганская область</v>
      </c>
      <c r="E16" s="350">
        <f>OBLAST_TG!D13</f>
        <v>4159</v>
      </c>
      <c r="F16" s="437">
        <f>(E16-OBLAST_TG!E13)/OBLAST_TG!E13*100</f>
        <v>4.0010002500625159</v>
      </c>
      <c r="G16" s="308">
        <f>OBLAST_TG!F13</f>
        <v>2170</v>
      </c>
      <c r="H16" s="437">
        <f>(G16-OBLAST_TG!G13)/OBLAST_TG!G13*100</f>
        <v>10.770801429300663</v>
      </c>
      <c r="I16" s="308">
        <f>OBLAST_TG!H13</f>
        <v>1647</v>
      </c>
      <c r="J16" s="438">
        <f>(I16-OBLAST_TG!I13)/OBLAST_TG!I13*100</f>
        <v>-8.4491384102279046</v>
      </c>
      <c r="K16" s="567">
        <f>OBLAST_TG!J13</f>
        <v>56.850930049777318</v>
      </c>
      <c r="L16" s="310">
        <f>OBLAST_TG!K13</f>
        <v>52.128791910590742</v>
      </c>
    </row>
    <row r="17" spans="1:13" s="119" customFormat="1" ht="15.75" thickBot="1" x14ac:dyDescent="0.3">
      <c r="A17" s="564">
        <f>OBLAST_TG!A14</f>
        <v>13</v>
      </c>
      <c r="B17" s="340">
        <f>OBLAST_TG!B14</f>
        <v>20</v>
      </c>
      <c r="C17" s="565">
        <v>18</v>
      </c>
      <c r="D17" s="566" t="str">
        <f>OBLAST_TG!C14</f>
        <v>Республика Мордовия</v>
      </c>
      <c r="E17" s="350">
        <f>OBLAST_TG!D14</f>
        <v>2306</v>
      </c>
      <c r="F17" s="437">
        <f>(E17-OBLAST_TG!E14)/OBLAST_TG!E14*100</f>
        <v>39.335347432024172</v>
      </c>
      <c r="G17" s="308">
        <f>OBLAST_TG!F14</f>
        <v>1156</v>
      </c>
      <c r="H17" s="437">
        <f>(G17-OBLAST_TG!G14)/OBLAST_TG!G14*100</f>
        <v>40.291262135922331</v>
      </c>
      <c r="I17" s="308">
        <f>OBLAST_TG!H14</f>
        <v>963</v>
      </c>
      <c r="J17" s="438">
        <f>(I17-OBLAST_TG!I14)/OBLAST_TG!I14*100</f>
        <v>51.177394034536896</v>
      </c>
      <c r="K17" s="567">
        <f>OBLAST_TG!J14</f>
        <v>54.554034922133077</v>
      </c>
      <c r="L17" s="310">
        <f>OBLAST_TG!K14</f>
        <v>56.399726214921287</v>
      </c>
    </row>
    <row r="18" spans="1:13" s="115" customFormat="1" ht="15.75" thickBot="1" x14ac:dyDescent="0.3">
      <c r="A18" s="564">
        <f>OBLAST_TG!A15</f>
        <v>14</v>
      </c>
      <c r="B18" s="340">
        <f>OBLAST_TG!B15</f>
        <v>16</v>
      </c>
      <c r="C18" s="565">
        <v>16</v>
      </c>
      <c r="D18" s="566" t="str">
        <f>OBLAST_TG!C15</f>
        <v>Псковская область</v>
      </c>
      <c r="E18" s="350">
        <f>OBLAST_TG!D15</f>
        <v>3248</v>
      </c>
      <c r="F18" s="437">
        <f>(E18-OBLAST_TG!E15)/OBLAST_TG!E15*100</f>
        <v>26.381322957198446</v>
      </c>
      <c r="G18" s="308">
        <f>OBLAST_TG!F15</f>
        <v>1541</v>
      </c>
      <c r="H18" s="437">
        <f>(G18-OBLAST_TG!G15)/OBLAST_TG!G15*100</f>
        <v>24.174053182917003</v>
      </c>
      <c r="I18" s="308">
        <f>OBLAST_TG!H15</f>
        <v>1307</v>
      </c>
      <c r="J18" s="438">
        <f>(I18-OBLAST_TG!I15)/OBLAST_TG!I15*100</f>
        <v>56.33971291866029</v>
      </c>
      <c r="K18" s="567">
        <f>OBLAST_TG!J15</f>
        <v>54.108146067415731</v>
      </c>
      <c r="L18" s="310">
        <f>OBLAST_TG!K15</f>
        <v>59.74963890226288</v>
      </c>
    </row>
    <row r="19" spans="1:13" s="113" customFormat="1" ht="15.75" thickBot="1" x14ac:dyDescent="0.3">
      <c r="A19" s="564">
        <f>OBLAST_TG!A16</f>
        <v>15</v>
      </c>
      <c r="B19" s="340">
        <f>OBLAST_TG!B16</f>
        <v>21</v>
      </c>
      <c r="C19" s="565">
        <v>12</v>
      </c>
      <c r="D19" s="566" t="str">
        <f>OBLAST_TG!C16</f>
        <v>Тульская область</v>
      </c>
      <c r="E19" s="350">
        <f>OBLAST_TG!D16</f>
        <v>3827</v>
      </c>
      <c r="F19" s="437">
        <f>(E19-OBLAST_TG!E16)/OBLAST_TG!E16*100</f>
        <v>17.32066217044758</v>
      </c>
      <c r="G19" s="308">
        <f>OBLAST_TG!F16</f>
        <v>1785</v>
      </c>
      <c r="H19" s="437">
        <f>(G19-OBLAST_TG!G16)/OBLAST_TG!G16*100</f>
        <v>11.842105263157894</v>
      </c>
      <c r="I19" s="308">
        <f>OBLAST_TG!H16</f>
        <v>1527</v>
      </c>
      <c r="J19" s="438">
        <f>(I19-OBLAST_TG!I16)/OBLAST_TG!I16*100</f>
        <v>22.355769230769234</v>
      </c>
      <c r="K19" s="567">
        <f>OBLAST_TG!J16</f>
        <v>53.894927536231883</v>
      </c>
      <c r="L19" s="310">
        <f>OBLAST_TG!K16</f>
        <v>56.118143459915608</v>
      </c>
      <c r="M19" s="112"/>
    </row>
    <row r="20" spans="1:13" s="93" customFormat="1" ht="15.75" thickBot="1" x14ac:dyDescent="0.3">
      <c r="A20" s="564">
        <f>OBLAST_TG!A17</f>
        <v>16</v>
      </c>
      <c r="B20" s="340">
        <f>OBLAST_TG!B17</f>
        <v>12</v>
      </c>
      <c r="C20" s="565">
        <v>19</v>
      </c>
      <c r="D20" s="566" t="str">
        <f>OBLAST_TG!C17</f>
        <v>Оренбургская область</v>
      </c>
      <c r="E20" s="350">
        <f>OBLAST_TG!D17</f>
        <v>7838</v>
      </c>
      <c r="F20" s="437">
        <f>(E20-OBLAST_TG!E17)/OBLAST_TG!E17*100</f>
        <v>13.102453102453101</v>
      </c>
      <c r="G20" s="308">
        <f>OBLAST_TG!F17</f>
        <v>4088</v>
      </c>
      <c r="H20" s="437">
        <f>(G20-OBLAST_TG!G17)/OBLAST_TG!G17*100</f>
        <v>-5.1508120649651978</v>
      </c>
      <c r="I20" s="308">
        <f>OBLAST_TG!H17</f>
        <v>3580</v>
      </c>
      <c r="J20" s="438">
        <f>(I20-OBLAST_TG!I17)/OBLAST_TG!I17*100</f>
        <v>38.598528842431278</v>
      </c>
      <c r="K20" s="567">
        <f>OBLAST_TG!J17</f>
        <v>53.312467396974441</v>
      </c>
      <c r="L20" s="310">
        <f>OBLAST_TG!K17</f>
        <v>62.527201508777019</v>
      </c>
    </row>
    <row r="21" spans="1:13" s="122" customFormat="1" ht="15.75" thickBot="1" x14ac:dyDescent="0.3">
      <c r="A21" s="564">
        <f>OBLAST_TG!A18</f>
        <v>17</v>
      </c>
      <c r="B21" s="340">
        <f>OBLAST_TG!B18</f>
        <v>18</v>
      </c>
      <c r="C21" s="565">
        <v>26</v>
      </c>
      <c r="D21" s="566" t="str">
        <f>OBLAST_TG!C18</f>
        <v>Республика Бурятия</v>
      </c>
      <c r="E21" s="350">
        <f>OBLAST_TG!D18</f>
        <v>5206</v>
      </c>
      <c r="F21" s="437">
        <f>(E21-OBLAST_TG!E18)/OBLAST_TG!E18*100</f>
        <v>8.0307117659265401</v>
      </c>
      <c r="G21" s="308">
        <f>OBLAST_TG!F18</f>
        <v>2661</v>
      </c>
      <c r="H21" s="437">
        <f>(G21-OBLAST_TG!G18)/OBLAST_TG!G18*100</f>
        <v>1.7201834862385321</v>
      </c>
      <c r="I21" s="308">
        <f>OBLAST_TG!H18</f>
        <v>2347</v>
      </c>
      <c r="J21" s="438">
        <f>(I21-OBLAST_TG!I18)/OBLAST_TG!I18*100</f>
        <v>23.656480505795574</v>
      </c>
      <c r="K21" s="567">
        <f>OBLAST_TG!J18</f>
        <v>53.134984025559113</v>
      </c>
      <c r="L21" s="310">
        <f>OBLAST_TG!K18</f>
        <v>57.953035002215323</v>
      </c>
    </row>
    <row r="22" spans="1:13" s="101" customFormat="1" ht="15.75" thickBot="1" x14ac:dyDescent="0.3">
      <c r="A22" s="564">
        <f>OBLAST_TG!A19</f>
        <v>18</v>
      </c>
      <c r="B22" s="340">
        <f>OBLAST_TG!B19</f>
        <v>35</v>
      </c>
      <c r="C22" s="565">
        <v>15</v>
      </c>
      <c r="D22" s="566" t="str">
        <f>OBLAST_TG!C19</f>
        <v>Московская область</v>
      </c>
      <c r="E22" s="350">
        <f>OBLAST_TG!D19</f>
        <v>20869</v>
      </c>
      <c r="F22" s="437">
        <f>(E22-OBLAST_TG!E19)/OBLAST_TG!E19*100</f>
        <v>-3.7585316362294776</v>
      </c>
      <c r="G22" s="308">
        <f>OBLAST_TG!F19</f>
        <v>10998</v>
      </c>
      <c r="H22" s="437">
        <f>(G22-OBLAST_TG!G19)/OBLAST_TG!G19*100</f>
        <v>4.2069357589539509</v>
      </c>
      <c r="I22" s="308">
        <f>OBLAST_TG!H19</f>
        <v>9715</v>
      </c>
      <c r="J22" s="438">
        <f>(I22-OBLAST_TG!I19)/OBLAST_TG!I19*100</f>
        <v>-8.6163107892013926</v>
      </c>
      <c r="K22" s="567">
        <f>OBLAST_TG!J19</f>
        <v>53.097088784821118</v>
      </c>
      <c r="L22" s="310">
        <f>OBLAST_TG!K19</f>
        <v>49.818267642199672</v>
      </c>
      <c r="M22" s="100"/>
    </row>
    <row r="23" spans="1:13" s="54" customFormat="1" ht="15.75" thickBot="1" x14ac:dyDescent="0.3">
      <c r="A23" s="564">
        <f>OBLAST_TG!A20</f>
        <v>19</v>
      </c>
      <c r="B23" s="340">
        <f>OBLAST_TG!B20</f>
        <v>23</v>
      </c>
      <c r="C23" s="565">
        <v>20</v>
      </c>
      <c r="D23" s="566" t="str">
        <f>OBLAST_TG!C20</f>
        <v>Республика Тыва</v>
      </c>
      <c r="E23" s="350">
        <f>OBLAST_TG!D20</f>
        <v>1934</v>
      </c>
      <c r="F23" s="437">
        <f>(E23-OBLAST_TG!E20)/OBLAST_TG!E20*100</f>
        <v>2.1658742736397252</v>
      </c>
      <c r="G23" s="308">
        <f>OBLAST_TG!F20</f>
        <v>899</v>
      </c>
      <c r="H23" s="437">
        <f>(G23-OBLAST_TG!G20)/OBLAST_TG!G20*100</f>
        <v>-12.633624878522836</v>
      </c>
      <c r="I23" s="308">
        <f>OBLAST_TG!H20</f>
        <v>826</v>
      </c>
      <c r="J23" s="438">
        <f>(I23-OBLAST_TG!I20)/OBLAST_TG!I20*100</f>
        <v>-4.728950403690888</v>
      </c>
      <c r="K23" s="567">
        <f>OBLAST_TG!J20</f>
        <v>52.115942028985508</v>
      </c>
      <c r="L23" s="310">
        <f>OBLAST_TG!K20</f>
        <v>54.27215189873418</v>
      </c>
    </row>
    <row r="24" spans="1:13" s="108" customFormat="1" ht="15.75" thickBot="1" x14ac:dyDescent="0.3">
      <c r="A24" s="564">
        <f>OBLAST_TG!A21</f>
        <v>20</v>
      </c>
      <c r="B24" s="340">
        <f>OBLAST_TG!B21</f>
        <v>26</v>
      </c>
      <c r="C24" s="565">
        <v>27</v>
      </c>
      <c r="D24" s="566" t="str">
        <f>OBLAST_TG!C21</f>
        <v>Кабардино-Балкарская Республика</v>
      </c>
      <c r="E24" s="350">
        <f>OBLAST_TG!D21</f>
        <v>2140</v>
      </c>
      <c r="F24" s="437">
        <f>(E24-OBLAST_TG!E21)/OBLAST_TG!E21*100</f>
        <v>-2.1490626428898034</v>
      </c>
      <c r="G24" s="308">
        <f>OBLAST_TG!F21</f>
        <v>1054</v>
      </c>
      <c r="H24" s="437">
        <f>(G24-OBLAST_TG!G21)/OBLAST_TG!G21*100</f>
        <v>-2.6777469990766392</v>
      </c>
      <c r="I24" s="308">
        <f>OBLAST_TG!H21</f>
        <v>969</v>
      </c>
      <c r="J24" s="438">
        <f>(I24-OBLAST_TG!I21)/OBLAST_TG!I21*100</f>
        <v>4.4181034482758621</v>
      </c>
      <c r="K24" s="567">
        <f>OBLAST_TG!J21</f>
        <v>52.100840336134461</v>
      </c>
      <c r="L24" s="310">
        <f>OBLAST_TG!K21</f>
        <v>53.853804077573344</v>
      </c>
    </row>
    <row r="25" spans="1:13" s="133" customFormat="1" ht="15.75" thickBot="1" x14ac:dyDescent="0.3">
      <c r="A25" s="564">
        <f>OBLAST_TG!A22</f>
        <v>21</v>
      </c>
      <c r="B25" s="340">
        <f>OBLAST_TG!B22</f>
        <v>10</v>
      </c>
      <c r="C25" s="565">
        <v>21</v>
      </c>
      <c r="D25" s="566" t="str">
        <f>OBLAST_TG!C22</f>
        <v>Камчатский край</v>
      </c>
      <c r="E25" s="350">
        <f>OBLAST_TG!D22</f>
        <v>1393</v>
      </c>
      <c r="F25" s="437">
        <f>(E25-OBLAST_TG!E22)/OBLAST_TG!E22*100</f>
        <v>43.165467625899282</v>
      </c>
      <c r="G25" s="308">
        <f>OBLAST_TG!F22</f>
        <v>640</v>
      </c>
      <c r="H25" s="437">
        <f>(G25-OBLAST_TG!G22)/OBLAST_TG!G22*100</f>
        <v>9.2150170648464158</v>
      </c>
      <c r="I25" s="308">
        <f>OBLAST_TG!H22</f>
        <v>591</v>
      </c>
      <c r="J25" s="438">
        <f>(I25-OBLAST_TG!I22)/OBLAST_TG!I22*100</f>
        <v>69.827586206896555</v>
      </c>
      <c r="K25" s="567">
        <f>OBLAST_TG!J22</f>
        <v>51.990251827782288</v>
      </c>
      <c r="L25" s="310">
        <f>OBLAST_TG!K22</f>
        <v>62.740899357601712</v>
      </c>
    </row>
    <row r="26" spans="1:13" s="137" customFormat="1" ht="15.75" thickBot="1" x14ac:dyDescent="0.3">
      <c r="A26" s="564">
        <f>OBLAST_TG!A23</f>
        <v>22</v>
      </c>
      <c r="B26" s="340">
        <f>OBLAST_TG!B23</f>
        <v>24</v>
      </c>
      <c r="C26" s="565">
        <v>22</v>
      </c>
      <c r="D26" s="566" t="str">
        <f>OBLAST_TG!C23</f>
        <v>Самарская область</v>
      </c>
      <c r="E26" s="350">
        <f>OBLAST_TG!D23</f>
        <v>11404</v>
      </c>
      <c r="F26" s="437">
        <f>(E26-OBLAST_TG!E23)/OBLAST_TG!E23*100</f>
        <v>13.506519359012639</v>
      </c>
      <c r="G26" s="308">
        <f>OBLAST_TG!F23</f>
        <v>5668</v>
      </c>
      <c r="H26" s="437">
        <f>(G26-OBLAST_TG!G23)/OBLAST_TG!G23*100</f>
        <v>17.422829915061115</v>
      </c>
      <c r="I26" s="308">
        <f>OBLAST_TG!H23</f>
        <v>5308</v>
      </c>
      <c r="J26" s="438">
        <f>(I26-OBLAST_TG!I23)/OBLAST_TG!I23*100</f>
        <v>30.48180924287119</v>
      </c>
      <c r="K26" s="567">
        <f>OBLAST_TG!J23</f>
        <v>51.639941690962097</v>
      </c>
      <c r="L26" s="310">
        <f>OBLAST_TG!K23</f>
        <v>54.266441821247888</v>
      </c>
    </row>
    <row r="27" spans="1:13" s="16" customFormat="1" x14ac:dyDescent="0.25">
      <c r="A27" s="564">
        <f>OBLAST_TG!A24</f>
        <v>23</v>
      </c>
      <c r="B27" s="340">
        <f>OBLAST_TG!B24</f>
        <v>30</v>
      </c>
      <c r="C27" s="565">
        <v>23</v>
      </c>
      <c r="D27" s="566" t="str">
        <f>OBLAST_TG!C24</f>
        <v>Свердловская область</v>
      </c>
      <c r="E27" s="350">
        <f>OBLAST_TG!D24</f>
        <v>13222</v>
      </c>
      <c r="F27" s="437">
        <f>(E27-OBLAST_TG!E24)/OBLAST_TG!E24*100</f>
        <v>4.1102362204724407</v>
      </c>
      <c r="G27" s="308">
        <f>OBLAST_TG!F24</f>
        <v>6153</v>
      </c>
      <c r="H27" s="437">
        <f>(G27-OBLAST_TG!G24)/OBLAST_TG!G24*100</f>
        <v>-3.5277516462841016</v>
      </c>
      <c r="I27" s="308">
        <f>OBLAST_TG!H24</f>
        <v>6027</v>
      </c>
      <c r="J27" s="438">
        <f>(I27-OBLAST_TG!I24)/OBLAST_TG!I24*100</f>
        <v>3.8600723763570564</v>
      </c>
      <c r="K27" s="567">
        <f>OBLAST_TG!J24</f>
        <v>50.517241379310342</v>
      </c>
      <c r="L27" s="310">
        <f>OBLAST_TG!K24</f>
        <v>52.360233149987693</v>
      </c>
    </row>
    <row r="28" spans="1:13" s="17" customFormat="1" x14ac:dyDescent="0.25">
      <c r="A28" s="564">
        <f>OBLAST_TG!A25</f>
        <v>24</v>
      </c>
      <c r="B28" s="340">
        <f>OBLAST_TG!B25</f>
        <v>38</v>
      </c>
      <c r="C28" s="565">
        <v>17</v>
      </c>
      <c r="D28" s="566" t="str">
        <f>OBLAST_TG!C25</f>
        <v>Рязанская область</v>
      </c>
      <c r="E28" s="350">
        <f>OBLAST_TG!D25</f>
        <v>2492</v>
      </c>
      <c r="F28" s="437">
        <f>(E28-OBLAST_TG!E25)/OBLAST_TG!E25*100</f>
        <v>-11.348274635361081</v>
      </c>
      <c r="G28" s="308">
        <f>OBLAST_TG!F25</f>
        <v>1163</v>
      </c>
      <c r="H28" s="437">
        <f>(G28-OBLAST_TG!G25)/OBLAST_TG!G25*100</f>
        <v>-10.054137664346481</v>
      </c>
      <c r="I28" s="308">
        <f>OBLAST_TG!H25</f>
        <v>1197</v>
      </c>
      <c r="J28" s="438">
        <f>(I28-OBLAST_TG!I25)/OBLAST_TG!I25*100</f>
        <v>-9.0425531914893629</v>
      </c>
      <c r="K28" s="567">
        <f>OBLAST_TG!J25</f>
        <v>49.279661016949149</v>
      </c>
      <c r="L28" s="310">
        <f>OBLAST_TG!K25</f>
        <v>49.559218091222689</v>
      </c>
    </row>
    <row r="29" spans="1:13" s="6" customFormat="1" ht="15.75" thickBot="1" x14ac:dyDescent="0.3">
      <c r="A29" s="564">
        <f>OBLAST_TG!A26</f>
        <v>25</v>
      </c>
      <c r="B29" s="340">
        <f>OBLAST_TG!B26</f>
        <v>14</v>
      </c>
      <c r="C29" s="565">
        <v>30</v>
      </c>
      <c r="D29" s="566" t="str">
        <f>OBLAST_TG!C26</f>
        <v>Астраханская область</v>
      </c>
      <c r="E29" s="350">
        <f>OBLAST_TG!D26</f>
        <v>3571</v>
      </c>
      <c r="F29" s="437">
        <f>(E29-OBLAST_TG!E26)/OBLAST_TG!E26*100</f>
        <v>28.176597272074659</v>
      </c>
      <c r="G29" s="308">
        <f>OBLAST_TG!F26</f>
        <v>1675</v>
      </c>
      <c r="H29" s="437">
        <f>(G29-OBLAST_TG!G26)/OBLAST_TG!G26*100</f>
        <v>1.8856447688564477</v>
      </c>
      <c r="I29" s="308">
        <f>OBLAST_TG!H26</f>
        <v>1745</v>
      </c>
      <c r="J29" s="438">
        <f>(I29-OBLAST_TG!I26)/OBLAST_TG!I26*100</f>
        <v>63.542642924086223</v>
      </c>
      <c r="K29" s="567">
        <f>OBLAST_TG!J26</f>
        <v>48.976608187134502</v>
      </c>
      <c r="L29" s="310">
        <f>OBLAST_TG!K26</f>
        <v>60.641829583179643</v>
      </c>
    </row>
    <row r="30" spans="1:13" s="151" customFormat="1" ht="15.75" thickBot="1" x14ac:dyDescent="0.3">
      <c r="A30" s="564">
        <f>OBLAST_TG!A27</f>
        <v>26</v>
      </c>
      <c r="B30" s="340">
        <f>OBLAST_TG!B27</f>
        <v>81</v>
      </c>
      <c r="C30" s="565">
        <v>14</v>
      </c>
      <c r="D30" s="566" t="str">
        <f>OBLAST_TG!C27</f>
        <v>Республика Северная Осетия - Алания</v>
      </c>
      <c r="E30" s="350">
        <f>OBLAST_TG!D27</f>
        <v>2061</v>
      </c>
      <c r="F30" s="437">
        <f>(E30-OBLAST_TG!E27)/OBLAST_TG!E27*100</f>
        <v>-25.863309352517987</v>
      </c>
      <c r="G30" s="308">
        <f>OBLAST_TG!F27</f>
        <v>938</v>
      </c>
      <c r="H30" s="437">
        <f>(G30-OBLAST_TG!G27)/OBLAST_TG!G27*100</f>
        <v>2.1786492374727668</v>
      </c>
      <c r="I30" s="308">
        <f>OBLAST_TG!H27</f>
        <v>1001</v>
      </c>
      <c r="J30" s="438">
        <f>(I30-OBLAST_TG!I27)/OBLAST_TG!I27*100</f>
        <v>-40.381179273377008</v>
      </c>
      <c r="K30" s="567">
        <f>OBLAST_TG!J27</f>
        <v>48.375451263537897</v>
      </c>
      <c r="L30" s="310">
        <f>OBLAST_TG!K27</f>
        <v>35.348479014247211</v>
      </c>
    </row>
    <row r="31" spans="1:13" x14ac:dyDescent="0.25">
      <c r="A31" s="564">
        <f>OBLAST_TG!A28</f>
        <v>27</v>
      </c>
      <c r="B31" s="340">
        <f>OBLAST_TG!B28</f>
        <v>22</v>
      </c>
      <c r="C31" s="565">
        <v>29</v>
      </c>
      <c r="D31" s="566" t="str">
        <f>OBLAST_TG!C28</f>
        <v>Вологодская область</v>
      </c>
      <c r="E31" s="350">
        <f>OBLAST_TG!D28</f>
        <v>3855</v>
      </c>
      <c r="F31" s="437">
        <f>(E31-OBLAST_TG!E28)/OBLAST_TG!E28*100</f>
        <v>17.817848410757946</v>
      </c>
      <c r="G31" s="308">
        <f>OBLAST_TG!F28</f>
        <v>1603</v>
      </c>
      <c r="H31" s="437">
        <f>(G31-OBLAST_TG!G28)/OBLAST_TG!G28*100</f>
        <v>-8.2951945080091534</v>
      </c>
      <c r="I31" s="308">
        <f>OBLAST_TG!H28</f>
        <v>1711</v>
      </c>
      <c r="J31" s="438">
        <f>(I31-OBLAST_TG!I28)/OBLAST_TG!I28*100</f>
        <v>18.902015288394718</v>
      </c>
      <c r="K31" s="567">
        <f>OBLAST_TG!J28</f>
        <v>48.370549185274591</v>
      </c>
      <c r="L31" s="310">
        <f>OBLAST_TG!K28</f>
        <v>54.847819265767193</v>
      </c>
    </row>
    <row r="32" spans="1:13" s="132" customFormat="1" x14ac:dyDescent="0.25">
      <c r="A32" s="564">
        <f>OBLAST_TG!A29</f>
        <v>28</v>
      </c>
      <c r="B32" s="340">
        <f>OBLAST_TG!B29</f>
        <v>25</v>
      </c>
      <c r="C32" s="565">
        <v>24</v>
      </c>
      <c r="D32" s="566" t="str">
        <f>OBLAST_TG!C29</f>
        <v>Республика Хакасия</v>
      </c>
      <c r="E32" s="350">
        <f>OBLAST_TG!D29</f>
        <v>2492</v>
      </c>
      <c r="F32" s="437">
        <f>(E32-OBLAST_TG!E29)/OBLAST_TG!E29*100</f>
        <v>27.402862985685072</v>
      </c>
      <c r="G32" s="308">
        <f>OBLAST_TG!F29</f>
        <v>1064</v>
      </c>
      <c r="H32" s="437">
        <f>(G32-OBLAST_TG!G29)/OBLAST_TG!G29*100</f>
        <v>15.904139433551197</v>
      </c>
      <c r="I32" s="308">
        <f>OBLAST_TG!H29</f>
        <v>1159</v>
      </c>
      <c r="J32" s="438">
        <f>(I32-OBLAST_TG!I29)/OBLAST_TG!I29*100</f>
        <v>47.83163265306122</v>
      </c>
      <c r="K32" s="567">
        <f>OBLAST_TG!J29</f>
        <v>47.863247863247857</v>
      </c>
      <c r="L32" s="310">
        <f>OBLAST_TG!K29</f>
        <v>53.936545240893061</v>
      </c>
    </row>
    <row r="33" spans="1:12" x14ac:dyDescent="0.25">
      <c r="A33" s="564">
        <f>OBLAST_TG!A30</f>
        <v>29</v>
      </c>
      <c r="B33" s="340">
        <f>OBLAST_TG!B30</f>
        <v>19</v>
      </c>
      <c r="C33" s="565">
        <v>28</v>
      </c>
      <c r="D33" s="566" t="str">
        <f>OBLAST_TG!C30</f>
        <v>Ненецкий автономный округ</v>
      </c>
      <c r="E33" s="350">
        <f>OBLAST_TG!D30</f>
        <v>201</v>
      </c>
      <c r="F33" s="437">
        <f>(E33-OBLAST_TG!E30)/OBLAST_TG!E30*100</f>
        <v>3.608247422680412</v>
      </c>
      <c r="G33" s="308">
        <f>OBLAST_TG!F30</f>
        <v>93</v>
      </c>
      <c r="H33" s="437">
        <f>(G33-OBLAST_TG!G30)/OBLAST_TG!G30*100</f>
        <v>-21.1864406779661</v>
      </c>
      <c r="I33" s="308">
        <f>OBLAST_TG!H30</f>
        <v>102</v>
      </c>
      <c r="J33" s="438">
        <f>(I33-OBLAST_TG!I30)/OBLAST_TG!I30*100</f>
        <v>13.333333333333334</v>
      </c>
      <c r="K33" s="567">
        <f>OBLAST_TG!J30</f>
        <v>47.692307692307693</v>
      </c>
      <c r="L33" s="310">
        <f>OBLAST_TG!K30</f>
        <v>56.730769230769234</v>
      </c>
    </row>
    <row r="34" spans="1:12" x14ac:dyDescent="0.25">
      <c r="A34" s="564">
        <f>OBLAST_TG!A31</f>
        <v>30</v>
      </c>
      <c r="B34" s="340">
        <f>OBLAST_TG!B31</f>
        <v>37</v>
      </c>
      <c r="C34" s="565">
        <v>25</v>
      </c>
      <c r="D34" s="566" t="str">
        <f>OBLAST_TG!C31</f>
        <v>Калужская область</v>
      </c>
      <c r="E34" s="350">
        <f>OBLAST_TG!D31</f>
        <v>4789</v>
      </c>
      <c r="F34" s="437">
        <f>(E34-OBLAST_TG!E31)/OBLAST_TG!E31*100</f>
        <v>12.417840375586854</v>
      </c>
      <c r="G34" s="308">
        <f>OBLAST_TG!F31</f>
        <v>2087</v>
      </c>
      <c r="H34" s="437">
        <f>(G34-OBLAST_TG!G31)/OBLAST_TG!G31*100</f>
        <v>12.932900432900432</v>
      </c>
      <c r="I34" s="308">
        <f>OBLAST_TG!H31</f>
        <v>2345</v>
      </c>
      <c r="J34" s="438">
        <f>(I34-OBLAST_TG!I31)/OBLAST_TG!I31*100</f>
        <v>25.13340448239061</v>
      </c>
      <c r="K34" s="567">
        <f>OBLAST_TG!J31</f>
        <v>47.089350180505413</v>
      </c>
      <c r="L34" s="310">
        <f>OBLAST_TG!K31</f>
        <v>49.650725416442768</v>
      </c>
    </row>
    <row r="35" spans="1:12" s="19" customFormat="1" ht="15.75" thickBot="1" x14ac:dyDescent="0.3">
      <c r="A35" s="564">
        <f>OBLAST_TG!A32</f>
        <v>31</v>
      </c>
      <c r="B35" s="340">
        <f>OBLAST_TG!B32</f>
        <v>11</v>
      </c>
      <c r="C35" s="565">
        <v>39</v>
      </c>
      <c r="D35" s="566" t="str">
        <f>OBLAST_TG!C32</f>
        <v>Чувашская Республика</v>
      </c>
      <c r="E35" s="350">
        <f>OBLAST_TG!D32</f>
        <v>4516</v>
      </c>
      <c r="F35" s="437">
        <f>(E35-OBLAST_TG!E32)/OBLAST_TG!E32*100</f>
        <v>30.40716142073347</v>
      </c>
      <c r="G35" s="308">
        <f>OBLAST_TG!F32</f>
        <v>2062</v>
      </c>
      <c r="H35" s="437">
        <f>(G35-OBLAST_TG!G32)/OBLAST_TG!G32*100</f>
        <v>10.681696188942565</v>
      </c>
      <c r="I35" s="308">
        <f>OBLAST_TG!H32</f>
        <v>2326</v>
      </c>
      <c r="J35" s="438">
        <f>(I35-OBLAST_TG!I32)/OBLAST_TG!I32*100</f>
        <v>109.7385031559964</v>
      </c>
      <c r="K35" s="567">
        <f>OBLAST_TG!J32</f>
        <v>46.991795806745671</v>
      </c>
      <c r="L35" s="310">
        <f>OBLAST_TG!K32</f>
        <v>62.685060565275897</v>
      </c>
    </row>
    <row r="36" spans="1:12" s="145" customFormat="1" ht="15.75" thickBot="1" x14ac:dyDescent="0.3">
      <c r="A36" s="564">
        <f>OBLAST_TG!A33</f>
        <v>32</v>
      </c>
      <c r="B36" s="340">
        <f>OBLAST_TG!B33</f>
        <v>9</v>
      </c>
      <c r="C36" s="565">
        <v>31</v>
      </c>
      <c r="D36" s="566" t="str">
        <f>OBLAST_TG!C33</f>
        <v>Ульяновская область</v>
      </c>
      <c r="E36" s="350">
        <f>OBLAST_TG!D33</f>
        <v>3424</v>
      </c>
      <c r="F36" s="437">
        <f>(E36-OBLAST_TG!E33)/OBLAST_TG!E33*100</f>
        <v>22.900215362526922</v>
      </c>
      <c r="G36" s="308">
        <f>OBLAST_TG!F33</f>
        <v>1515</v>
      </c>
      <c r="H36" s="437">
        <f>(G36-OBLAST_TG!G33)/OBLAST_TG!G33*100</f>
        <v>1</v>
      </c>
      <c r="I36" s="308">
        <f>OBLAST_TG!H33</f>
        <v>1786</v>
      </c>
      <c r="J36" s="438">
        <f>(I36-OBLAST_TG!I33)/OBLAST_TG!I33*100</f>
        <v>116.22276029055689</v>
      </c>
      <c r="K36" s="567">
        <f>OBLAST_TG!J33</f>
        <v>45.895183277794608</v>
      </c>
      <c r="L36" s="310">
        <f>OBLAST_TG!K33</f>
        <v>64.488392089423911</v>
      </c>
    </row>
    <row r="37" spans="1:12" ht="15.75" thickBot="1" x14ac:dyDescent="0.3">
      <c r="A37" s="564">
        <f>OBLAST_TG!A34</f>
        <v>33</v>
      </c>
      <c r="B37" s="340">
        <f>OBLAST_TG!B34</f>
        <v>36</v>
      </c>
      <c r="C37" s="565">
        <v>33</v>
      </c>
      <c r="D37" s="566" t="str">
        <f>OBLAST_TG!C34</f>
        <v>Пермский край</v>
      </c>
      <c r="E37" s="350">
        <f>OBLAST_TG!D34</f>
        <v>10649</v>
      </c>
      <c r="F37" s="437">
        <f>(E37-OBLAST_TG!E34)/OBLAST_TG!E34*100</f>
        <v>-5.6311590802440165E-2</v>
      </c>
      <c r="G37" s="308">
        <f>OBLAST_TG!F34</f>
        <v>4712</v>
      </c>
      <c r="H37" s="437">
        <f>(G37-OBLAST_TG!G34)/OBLAST_TG!G34*100</f>
        <v>-1.4432127170048108</v>
      </c>
      <c r="I37" s="308">
        <f>OBLAST_TG!H34</f>
        <v>5594</v>
      </c>
      <c r="J37" s="438">
        <f>(I37-OBLAST_TG!I34)/OBLAST_TG!I34*100</f>
        <v>15.889786616946344</v>
      </c>
      <c r="K37" s="567">
        <f>OBLAST_TG!J34</f>
        <v>45.720939258684261</v>
      </c>
      <c r="L37" s="310">
        <f>OBLAST_TG!K34</f>
        <v>49.76061615320566</v>
      </c>
    </row>
    <row r="38" spans="1:12" s="156" customFormat="1" ht="15.75" thickBot="1" x14ac:dyDescent="0.3">
      <c r="A38" s="564">
        <f>OBLAST_TG!A35</f>
        <v>34</v>
      </c>
      <c r="B38" s="340">
        <f>OBLAST_TG!B35</f>
        <v>29</v>
      </c>
      <c r="C38" s="565">
        <v>40</v>
      </c>
      <c r="D38" s="566" t="str">
        <f>OBLAST_TG!C35</f>
        <v>Челябинская область</v>
      </c>
      <c r="E38" s="350">
        <f>OBLAST_TG!D35</f>
        <v>15181</v>
      </c>
      <c r="F38" s="437">
        <f>(E38-OBLAST_TG!E35)/OBLAST_TG!E35*100</f>
        <v>2.7826675693974274</v>
      </c>
      <c r="G38" s="308">
        <f>OBLAST_TG!F35</f>
        <v>6448</v>
      </c>
      <c r="H38" s="437">
        <f>(G38-OBLAST_TG!G35)/OBLAST_TG!G35*100</f>
        <v>-10.556249133028158</v>
      </c>
      <c r="I38" s="308">
        <f>OBLAST_TG!H35</f>
        <v>7796</v>
      </c>
      <c r="J38" s="438">
        <f>(I38-OBLAST_TG!I35)/OBLAST_TG!I35*100</f>
        <v>20.012315270935961</v>
      </c>
      <c r="K38" s="567">
        <f>OBLAST_TG!J35</f>
        <v>45.268183094636342</v>
      </c>
      <c r="L38" s="310">
        <f>OBLAST_TG!K35</f>
        <v>52.601240423203208</v>
      </c>
    </row>
    <row r="39" spans="1:12" s="130" customFormat="1" ht="15.75" thickBot="1" x14ac:dyDescent="0.3">
      <c r="A39" s="564">
        <f>OBLAST_TG!A36</f>
        <v>35</v>
      </c>
      <c r="B39" s="340">
        <f>OBLAST_TG!B36</f>
        <v>53</v>
      </c>
      <c r="C39" s="565">
        <v>34</v>
      </c>
      <c r="D39" s="566" t="str">
        <f>OBLAST_TG!C36</f>
        <v>Нижегородская область</v>
      </c>
      <c r="E39" s="350">
        <f>OBLAST_TG!D36</f>
        <v>11584</v>
      </c>
      <c r="F39" s="437">
        <f>(E39-OBLAST_TG!E36)/OBLAST_TG!E36*100</f>
        <v>12.750632664979561</v>
      </c>
      <c r="G39" s="308">
        <f>OBLAST_TG!F36</f>
        <v>4835</v>
      </c>
      <c r="H39" s="437">
        <f>(G39-OBLAST_TG!G36)/OBLAST_TG!G36*100</f>
        <v>18.359853121175028</v>
      </c>
      <c r="I39" s="308">
        <f>OBLAST_TG!H36</f>
        <v>5937</v>
      </c>
      <c r="J39" s="438">
        <f>(I39-OBLAST_TG!I36)/OBLAST_TG!I36*100</f>
        <v>14.636030121645105</v>
      </c>
      <c r="K39" s="567">
        <f>OBLAST_TG!J36</f>
        <v>44.884886743408828</v>
      </c>
      <c r="L39" s="310">
        <f>OBLAST_TG!K36</f>
        <v>44.095423143350601</v>
      </c>
    </row>
    <row r="40" spans="1:12" ht="15.75" thickBot="1" x14ac:dyDescent="0.3">
      <c r="A40" s="564">
        <f>OBLAST_TG!A37</f>
        <v>36</v>
      </c>
      <c r="B40" s="340">
        <f>OBLAST_TG!B37</f>
        <v>33</v>
      </c>
      <c r="C40" s="565">
        <v>45</v>
      </c>
      <c r="D40" s="566" t="str">
        <f>OBLAST_TG!C37</f>
        <v>Магаданская область</v>
      </c>
      <c r="E40" s="350">
        <f>OBLAST_TG!D37</f>
        <v>872</v>
      </c>
      <c r="F40" s="437">
        <f>(E40-OBLAST_TG!E37)/OBLAST_TG!E37*100</f>
        <v>8.1885856079404462</v>
      </c>
      <c r="G40" s="308">
        <f>OBLAST_TG!F37</f>
        <v>377</v>
      </c>
      <c r="H40" s="437">
        <f>(G40-OBLAST_TG!G37)/OBLAST_TG!G37*100</f>
        <v>-3.3333333333333335</v>
      </c>
      <c r="I40" s="308">
        <f>OBLAST_TG!H37</f>
        <v>465</v>
      </c>
      <c r="J40" s="438">
        <f>(I40-OBLAST_TG!I37)/OBLAST_TG!I37*100</f>
        <v>28.80886426592798</v>
      </c>
      <c r="K40" s="567">
        <f>OBLAST_TG!J37</f>
        <v>44.774346793349167</v>
      </c>
      <c r="L40" s="310">
        <f>OBLAST_TG!K37</f>
        <v>51.930758988015981</v>
      </c>
    </row>
    <row r="41" spans="1:12" s="163" customFormat="1" ht="15.75" thickBot="1" x14ac:dyDescent="0.3">
      <c r="A41" s="564">
        <f>OBLAST_TG!A38</f>
        <v>37</v>
      </c>
      <c r="B41" s="340">
        <f>OBLAST_TG!B38</f>
        <v>43</v>
      </c>
      <c r="C41" s="565">
        <v>35</v>
      </c>
      <c r="D41" s="566" t="str">
        <f>OBLAST_TG!C38</f>
        <v>Краснодарский край</v>
      </c>
      <c r="E41" s="350">
        <f>OBLAST_TG!D38</f>
        <v>15858</v>
      </c>
      <c r="F41" s="437">
        <f>(E41-OBLAST_TG!E38)/OBLAST_TG!E38*100</f>
        <v>7.5045759609517999</v>
      </c>
      <c r="G41" s="308">
        <f>OBLAST_TG!F38</f>
        <v>6369</v>
      </c>
      <c r="H41" s="437">
        <f>(G41-OBLAST_TG!G38)/OBLAST_TG!G38*100</f>
        <v>2.3296915167095116</v>
      </c>
      <c r="I41" s="308">
        <f>OBLAST_TG!H38</f>
        <v>7978</v>
      </c>
      <c r="J41" s="438">
        <f>(I41-OBLAST_TG!I38)/OBLAST_TG!I38*100</f>
        <v>16.945177367340953</v>
      </c>
      <c r="K41" s="567">
        <f>OBLAST_TG!J38</f>
        <v>44.392555935038693</v>
      </c>
      <c r="L41" s="310">
        <f>OBLAST_TG!K38</f>
        <v>47.708109765445343</v>
      </c>
    </row>
    <row r="42" spans="1:12" ht="15.75" thickBot="1" x14ac:dyDescent="0.3">
      <c r="A42" s="564">
        <f>OBLAST_TG!A39</f>
        <v>38</v>
      </c>
      <c r="B42" s="340">
        <f>OBLAST_TG!B39</f>
        <v>84</v>
      </c>
      <c r="C42" s="565">
        <v>32</v>
      </c>
      <c r="D42" s="566" t="str">
        <f>OBLAST_TG!C39</f>
        <v>Ивановская область</v>
      </c>
      <c r="E42" s="350">
        <f>OBLAST_TG!D39</f>
        <v>3705</v>
      </c>
      <c r="F42" s="437">
        <f>(E42-OBLAST_TG!E39)/OBLAST_TG!E39*100</f>
        <v>9.6802841918294842</v>
      </c>
      <c r="G42" s="308">
        <f>OBLAST_TG!F39</f>
        <v>1409</v>
      </c>
      <c r="H42" s="437">
        <f>(G42-OBLAST_TG!G39)/OBLAST_TG!G39*100</f>
        <v>13.812600969305331</v>
      </c>
      <c r="I42" s="308">
        <f>OBLAST_TG!H39</f>
        <v>1769</v>
      </c>
      <c r="J42" s="438">
        <f>(I42-OBLAST_TG!I39)/OBLAST_TG!I39*100</f>
        <v>-32.325937260902833</v>
      </c>
      <c r="K42" s="567">
        <f>OBLAST_TG!J39</f>
        <v>44.336060415355568</v>
      </c>
      <c r="L42" s="310">
        <f>OBLAST_TG!K39</f>
        <v>32.139148494288683</v>
      </c>
    </row>
    <row r="43" spans="1:12" s="166" customFormat="1" ht="15.75" thickBot="1" x14ac:dyDescent="0.3">
      <c r="A43" s="564">
        <f>OBLAST_TG!A40</f>
        <v>39</v>
      </c>
      <c r="B43" s="340">
        <f>OBLAST_TG!B40</f>
        <v>67</v>
      </c>
      <c r="C43" s="565">
        <v>41</v>
      </c>
      <c r="D43" s="566" t="str">
        <f>OBLAST_TG!C40</f>
        <v>Томская область</v>
      </c>
      <c r="E43" s="350">
        <f>OBLAST_TG!D40</f>
        <v>4256</v>
      </c>
      <c r="F43" s="437">
        <f>(E43-OBLAST_TG!E40)/OBLAST_TG!E40*100</f>
        <v>3.9316239316239314</v>
      </c>
      <c r="G43" s="308">
        <f>OBLAST_TG!F40</f>
        <v>1799</v>
      </c>
      <c r="H43" s="437">
        <f>(G43-OBLAST_TG!G40)/OBLAST_TG!G40*100</f>
        <v>8.7009063444108765</v>
      </c>
      <c r="I43" s="308">
        <f>OBLAST_TG!H40</f>
        <v>2286</v>
      </c>
      <c r="J43" s="438">
        <f>(I43-OBLAST_TG!I40)/OBLAST_TG!I40*100</f>
        <v>-3.5035880118193328</v>
      </c>
      <c r="K43" s="567">
        <f>OBLAST_TG!J40</f>
        <v>44.039167686658509</v>
      </c>
      <c r="L43" s="310">
        <f>OBLAST_TG!K40</f>
        <v>41.128230616302183</v>
      </c>
    </row>
    <row r="44" spans="1:12" x14ac:dyDescent="0.25">
      <c r="A44" s="564">
        <f>OBLAST_TG!A41</f>
        <v>40</v>
      </c>
      <c r="B44" s="340">
        <f>OBLAST_TG!B41</f>
        <v>50</v>
      </c>
      <c r="C44" s="565">
        <v>36</v>
      </c>
      <c r="D44" s="566" t="str">
        <f>OBLAST_TG!C41</f>
        <v>Калининградская область</v>
      </c>
      <c r="E44" s="350">
        <f>OBLAST_TG!D41</f>
        <v>3384</v>
      </c>
      <c r="F44" s="437">
        <f>(E44-OBLAST_TG!E41)/OBLAST_TG!E41*100</f>
        <v>2.0814479638009047</v>
      </c>
      <c r="G44" s="308">
        <f>OBLAST_TG!F41</f>
        <v>1312</v>
      </c>
      <c r="H44" s="437">
        <f>(G44-OBLAST_TG!G41)/OBLAST_TG!G41*100</f>
        <v>-4.7895500725689404</v>
      </c>
      <c r="I44" s="308">
        <f>OBLAST_TG!H41</f>
        <v>1677</v>
      </c>
      <c r="J44" s="438">
        <f>(I44-OBLAST_TG!I41)/OBLAST_TG!I41*100</f>
        <v>0.23909145248057379</v>
      </c>
      <c r="K44" s="567">
        <f>OBLAST_TG!J41</f>
        <v>43.894279023084643</v>
      </c>
      <c r="L44" s="310">
        <f>OBLAST_TG!K41</f>
        <v>45.165519501802677</v>
      </c>
    </row>
    <row r="45" spans="1:12" s="11" customFormat="1" x14ac:dyDescent="0.25">
      <c r="A45" s="564">
        <f>OBLAST_TG!A42</f>
        <v>41</v>
      </c>
      <c r="B45" s="340">
        <f>OBLAST_TG!B42</f>
        <v>39</v>
      </c>
      <c r="C45" s="565">
        <v>38</v>
      </c>
      <c r="D45" s="566" t="str">
        <f>OBLAST_TG!C42</f>
        <v>Республика Ингушетия</v>
      </c>
      <c r="E45" s="350">
        <f>OBLAST_TG!D42</f>
        <v>588</v>
      </c>
      <c r="F45" s="437">
        <f>(E45-OBLAST_TG!E42)/OBLAST_TG!E42*100</f>
        <v>12.643678160919542</v>
      </c>
      <c r="G45" s="308">
        <f>OBLAST_TG!F42</f>
        <v>225</v>
      </c>
      <c r="H45" s="437">
        <f>(G45-OBLAST_TG!G42)/OBLAST_TG!G42*100</f>
        <v>-2.1739130434782608</v>
      </c>
      <c r="I45" s="308">
        <f>OBLAST_TG!H42</f>
        <v>289</v>
      </c>
      <c r="J45" s="438">
        <f>(I45-OBLAST_TG!I42)/OBLAST_TG!I42*100</f>
        <v>21.940928270042196</v>
      </c>
      <c r="K45" s="567">
        <f>OBLAST_TG!J42</f>
        <v>43.774319066147861</v>
      </c>
      <c r="L45" s="310">
        <f>OBLAST_TG!K42</f>
        <v>49.25053533190578</v>
      </c>
    </row>
    <row r="46" spans="1:12" x14ac:dyDescent="0.25">
      <c r="A46" s="564">
        <f>OBLAST_TG!A43</f>
        <v>42</v>
      </c>
      <c r="B46" s="340">
        <f>OBLAST_TG!B43</f>
        <v>27</v>
      </c>
      <c r="C46" s="565">
        <v>46</v>
      </c>
      <c r="D46" s="566" t="str">
        <f>OBLAST_TG!C43</f>
        <v>Красноярский край</v>
      </c>
      <c r="E46" s="350">
        <f>OBLAST_TG!D43</f>
        <v>13656</v>
      </c>
      <c r="F46" s="437">
        <f>(E46-OBLAST_TG!E43)/OBLAST_TG!E43*100</f>
        <v>28.805885681946801</v>
      </c>
      <c r="G46" s="308">
        <f>OBLAST_TG!F43</f>
        <v>5543</v>
      </c>
      <c r="H46" s="437">
        <f>(G46-OBLAST_TG!G43)/OBLAST_TG!G43*100</f>
        <v>4.822239031770045</v>
      </c>
      <c r="I46" s="308">
        <f>OBLAST_TG!H43</f>
        <v>7206</v>
      </c>
      <c r="J46" s="438">
        <f>(I46-OBLAST_TG!I43)/OBLAST_TG!I43*100</f>
        <v>56.92508710801394</v>
      </c>
      <c r="K46" s="567">
        <f>OBLAST_TG!J43</f>
        <v>43.477919836849949</v>
      </c>
      <c r="L46" s="310">
        <f>OBLAST_TG!K43</f>
        <v>53.522267206477743</v>
      </c>
    </row>
    <row r="47" spans="1:12" s="38" customFormat="1" ht="15.75" thickBot="1" x14ac:dyDescent="0.3">
      <c r="A47" s="564">
        <f>OBLAST_TG!A44</f>
        <v>43</v>
      </c>
      <c r="B47" s="340">
        <f>OBLAST_TG!B44</f>
        <v>79</v>
      </c>
      <c r="C47" s="565">
        <v>37</v>
      </c>
      <c r="D47" s="566" t="str">
        <f>OBLAST_TG!C44</f>
        <v>Орловская область</v>
      </c>
      <c r="E47" s="350">
        <f>OBLAST_TG!D44</f>
        <v>1880</v>
      </c>
      <c r="F47" s="437">
        <f>(E47-OBLAST_TG!E44)/OBLAST_TG!E44*100</f>
        <v>5.1454138702460845</v>
      </c>
      <c r="G47" s="308">
        <f>OBLAST_TG!F44</f>
        <v>784</v>
      </c>
      <c r="H47" s="437">
        <f>(G47-OBLAST_TG!G44)/OBLAST_TG!G44*100</f>
        <v>28.524590163934427</v>
      </c>
      <c r="I47" s="308">
        <f>OBLAST_TG!H44</f>
        <v>1027</v>
      </c>
      <c r="J47" s="438">
        <f>(I47-OBLAST_TG!I44)/OBLAST_TG!I44*100</f>
        <v>3.2160804020100504</v>
      </c>
      <c r="K47" s="567">
        <f>OBLAST_TG!J44</f>
        <v>43.290999447818884</v>
      </c>
      <c r="L47" s="310">
        <f>OBLAST_TG!K44</f>
        <v>38.006230529595022</v>
      </c>
    </row>
    <row r="48" spans="1:12" s="187" customFormat="1" ht="15.75" thickBot="1" x14ac:dyDescent="0.3">
      <c r="A48" s="564">
        <f>OBLAST_TG!A45</f>
        <v>44</v>
      </c>
      <c r="B48" s="340">
        <f>OBLAST_TG!B45</f>
        <v>52</v>
      </c>
      <c r="C48" s="565">
        <v>53</v>
      </c>
      <c r="D48" s="566" t="str">
        <f>OBLAST_TG!C45</f>
        <v>Хабаровский край</v>
      </c>
      <c r="E48" s="350">
        <f>OBLAST_TG!D45</f>
        <v>5259</v>
      </c>
      <c r="F48" s="437">
        <f>(E48-OBLAST_TG!E45)/OBLAST_TG!E45*100</f>
        <v>4.5111287758346581</v>
      </c>
      <c r="G48" s="308">
        <f>OBLAST_TG!F45</f>
        <v>2191</v>
      </c>
      <c r="H48" s="437">
        <f>(G48-OBLAST_TG!G45)/OBLAST_TG!G45*100</f>
        <v>1.0142923005993545</v>
      </c>
      <c r="I48" s="308">
        <f>OBLAST_TG!H45</f>
        <v>2901</v>
      </c>
      <c r="J48" s="438">
        <f>(I48-OBLAST_TG!I45)/OBLAST_TG!I45*100</f>
        <v>8.3271097834204628</v>
      </c>
      <c r="K48" s="567">
        <f>OBLAST_TG!J45</f>
        <v>43.028279654359778</v>
      </c>
      <c r="L48" s="310">
        <f>OBLAST_TG!K45</f>
        <v>44.749329482153911</v>
      </c>
    </row>
    <row r="49" spans="1:13" s="12" customFormat="1" ht="15.75" thickBot="1" x14ac:dyDescent="0.3">
      <c r="A49" s="564">
        <f>OBLAST_TG!A46</f>
        <v>45</v>
      </c>
      <c r="B49" s="340">
        <f>OBLAST_TG!B46</f>
        <v>64</v>
      </c>
      <c r="C49" s="565">
        <v>47</v>
      </c>
      <c r="D49" s="566" t="str">
        <f>OBLAST_TG!C46</f>
        <v>Сахалинская область</v>
      </c>
      <c r="E49" s="350">
        <f>OBLAST_TG!D46</f>
        <v>2108</v>
      </c>
      <c r="F49" s="437">
        <f>(E49-OBLAST_TG!E46)/OBLAST_TG!E46*100</f>
        <v>5.0323866467364224</v>
      </c>
      <c r="G49" s="308">
        <f>OBLAST_TG!F46</f>
        <v>895</v>
      </c>
      <c r="H49" s="437">
        <f>(G49-OBLAST_TG!G46)/OBLAST_TG!G46*100</f>
        <v>14.890885750962774</v>
      </c>
      <c r="I49" s="308">
        <f>OBLAST_TG!H46</f>
        <v>1200</v>
      </c>
      <c r="J49" s="438">
        <f>(I49-OBLAST_TG!I46)/OBLAST_TG!I46*100</f>
        <v>12.781954887218044</v>
      </c>
      <c r="K49" s="567">
        <f>OBLAST_TG!J46</f>
        <v>42.720763723150363</v>
      </c>
      <c r="L49" s="310">
        <f>OBLAST_TG!K46</f>
        <v>42.268041237113401</v>
      </c>
    </row>
    <row r="50" spans="1:13" s="50" customFormat="1" ht="15.75" thickBot="1" x14ac:dyDescent="0.3">
      <c r="A50" s="564">
        <f>OBLAST_TG!A47</f>
        <v>46</v>
      </c>
      <c r="B50" s="340">
        <f>OBLAST_TG!B47</f>
        <v>34</v>
      </c>
      <c r="C50" s="565">
        <v>44</v>
      </c>
      <c r="D50" s="566" t="str">
        <f>OBLAST_TG!C47</f>
        <v>Курская область</v>
      </c>
      <c r="E50" s="350">
        <f>OBLAST_TG!D47</f>
        <v>3461</v>
      </c>
      <c r="F50" s="437">
        <f>(E50-OBLAST_TG!E47)/OBLAST_TG!E47*100</f>
        <v>8.4612973989345033</v>
      </c>
      <c r="G50" s="308">
        <f>OBLAST_TG!F47</f>
        <v>1424</v>
      </c>
      <c r="H50" s="437">
        <f>(G50-OBLAST_TG!G47)/OBLAST_TG!G47*100</f>
        <v>-1.453287197231834</v>
      </c>
      <c r="I50" s="308">
        <f>OBLAST_TG!H47</f>
        <v>1929</v>
      </c>
      <c r="J50" s="438">
        <f>(I50-OBLAST_TG!I47)/OBLAST_TG!I47*100</f>
        <v>38.378766140602579</v>
      </c>
      <c r="K50" s="567">
        <f>OBLAST_TG!J47</f>
        <v>42.469430360870867</v>
      </c>
      <c r="L50" s="310">
        <f>OBLAST_TG!K47</f>
        <v>50.898203592814383</v>
      </c>
    </row>
    <row r="51" spans="1:13" s="194" customFormat="1" ht="15.75" thickBot="1" x14ac:dyDescent="0.3">
      <c r="A51" s="564">
        <f>OBLAST_TG!A48</f>
        <v>47</v>
      </c>
      <c r="B51" s="340">
        <f>OBLAST_TG!B48</f>
        <v>48</v>
      </c>
      <c r="C51" s="565">
        <v>52</v>
      </c>
      <c r="D51" s="566" t="str">
        <f>OBLAST_TG!C48</f>
        <v>Новгородская область</v>
      </c>
      <c r="E51" s="350">
        <f>OBLAST_TG!D48</f>
        <v>3571</v>
      </c>
      <c r="F51" s="437">
        <f>(E51-OBLAST_TG!E48)/OBLAST_TG!E48*100</f>
        <v>24.425087108013937</v>
      </c>
      <c r="G51" s="308">
        <f>OBLAST_TG!F48</f>
        <v>1419</v>
      </c>
      <c r="H51" s="437">
        <f>(G51-OBLAST_TG!G48)/OBLAST_TG!G48*100</f>
        <v>12.798092209856915</v>
      </c>
      <c r="I51" s="308">
        <f>OBLAST_TG!H48</f>
        <v>2005</v>
      </c>
      <c r="J51" s="438">
        <f>(I51-OBLAST_TG!I48)/OBLAST_TG!I48*100</f>
        <v>33.666666666666664</v>
      </c>
      <c r="K51" s="567">
        <f>OBLAST_TG!J48</f>
        <v>41.44275700934579</v>
      </c>
      <c r="L51" s="310">
        <f>OBLAST_TG!K48</f>
        <v>45.612762871646133</v>
      </c>
    </row>
    <row r="52" spans="1:13" s="264" customFormat="1" ht="15.75" thickBot="1" x14ac:dyDescent="0.3">
      <c r="A52" s="568">
        <f>OBLAST_TG!A49</f>
        <v>48</v>
      </c>
      <c r="B52" s="569">
        <f>OBLAST_TG!B49</f>
        <v>59</v>
      </c>
      <c r="C52" s="570">
        <v>50</v>
      </c>
      <c r="D52" s="571" t="str">
        <f>OBLAST_TG!C49</f>
        <v>Белгородская область</v>
      </c>
      <c r="E52" s="352">
        <f>OBLAST_TG!D49</f>
        <v>3836</v>
      </c>
      <c r="F52" s="439">
        <f>(E52-OBLAST_TG!E49)/OBLAST_TG!E49*100</f>
        <v>17.201344332416742</v>
      </c>
      <c r="G52" s="353">
        <f>OBLAST_TG!F49</f>
        <v>1543</v>
      </c>
      <c r="H52" s="439">
        <f>(G52-OBLAST_TG!G49)/OBLAST_TG!G49*100</f>
        <v>19.334880123743233</v>
      </c>
      <c r="I52" s="353">
        <f>OBLAST_TG!H49</f>
        <v>2191</v>
      </c>
      <c r="J52" s="440">
        <f>(I52-OBLAST_TG!I49)/OBLAST_TG!I49*100</f>
        <v>30.261593341260408</v>
      </c>
      <c r="K52" s="572">
        <f>OBLAST_TG!J49</f>
        <v>41.322978039635778</v>
      </c>
      <c r="L52" s="404">
        <f>OBLAST_TG!K49</f>
        <v>43.462184873949568</v>
      </c>
    </row>
    <row r="53" spans="1:13" s="113" customFormat="1" ht="15.75" thickBot="1" x14ac:dyDescent="0.3">
      <c r="A53" s="573"/>
      <c r="B53" s="574"/>
      <c r="C53" s="575"/>
      <c r="D53" s="576" t="str">
        <f>OBLAST_TG!C50</f>
        <v>Всего по России</v>
      </c>
      <c r="E53" s="573">
        <f>OBLAST_TG!D50</f>
        <v>556902</v>
      </c>
      <c r="F53" s="577">
        <f>(E53-OBLAST_TG!E50)/OBLAST_TG!E50*100</f>
        <v>13.876108800471126</v>
      </c>
      <c r="G53" s="574">
        <f>OBLAST_TG!F50</f>
        <v>213282</v>
      </c>
      <c r="H53" s="577">
        <f>(G53-OBLAST_TG!G50)/OBLAST_TG!G50*100</f>
        <v>1.7028195945849287</v>
      </c>
      <c r="I53" s="574">
        <f>OBLAST_TG!H50</f>
        <v>309022</v>
      </c>
      <c r="J53" s="578">
        <f>(I53-OBLAST_TG!I50)/OBLAST_TG!I50*100</f>
        <v>26.59284657957371</v>
      </c>
      <c r="K53" s="579">
        <f>OBLAST_TG!J50</f>
        <v>40.834839480455827</v>
      </c>
      <c r="L53" s="580">
        <f>OBLAST_TG!K50</f>
        <v>46.210375084284891</v>
      </c>
      <c r="M53" s="112"/>
    </row>
    <row r="54" spans="1:13" s="269" customFormat="1" ht="15" customHeight="1" thickBot="1" x14ac:dyDescent="0.3">
      <c r="A54" s="581">
        <f>OBLAST_TG!A51</f>
        <v>49</v>
      </c>
      <c r="B54" s="582">
        <f>OBLAST_TG!B51</f>
        <v>56</v>
      </c>
      <c r="C54" s="583">
        <v>56</v>
      </c>
      <c r="D54" s="584" t="str">
        <f>OBLAST_TG!C51</f>
        <v>Кемеровская область</v>
      </c>
      <c r="E54" s="354">
        <f>OBLAST_TG!D51</f>
        <v>12747</v>
      </c>
      <c r="F54" s="455">
        <f>(E54-OBLAST_TG!E51)/OBLAST_TG!E51*100</f>
        <v>12.725504067916518</v>
      </c>
      <c r="G54" s="304">
        <f>OBLAST_TG!F51</f>
        <v>5010</v>
      </c>
      <c r="H54" s="455">
        <f>(G54-OBLAST_TG!G51)/OBLAST_TG!G51*100</f>
        <v>4.2663891779396463</v>
      </c>
      <c r="I54" s="304">
        <f>OBLAST_TG!H51</f>
        <v>7265</v>
      </c>
      <c r="J54" s="456">
        <f>(I54-OBLAST_TG!I51)/OBLAST_TG!I51*100</f>
        <v>17.177419354838712</v>
      </c>
      <c r="K54" s="585">
        <f>OBLAST_TG!J51</f>
        <v>40.81466395112016</v>
      </c>
      <c r="L54" s="306">
        <f>OBLAST_TG!K51</f>
        <v>43.661971830985912</v>
      </c>
      <c r="M54" s="268"/>
    </row>
    <row r="55" spans="1:13" s="240" customFormat="1" ht="15.75" thickBot="1" x14ac:dyDescent="0.3">
      <c r="A55" s="564">
        <f>OBLAST_TG!A52</f>
        <v>50</v>
      </c>
      <c r="B55" s="340">
        <f>OBLAST_TG!B52</f>
        <v>28</v>
      </c>
      <c r="C55" s="565">
        <v>48</v>
      </c>
      <c r="D55" s="566" t="str">
        <f>OBLAST_TG!C52</f>
        <v>Омская область</v>
      </c>
      <c r="E55" s="350">
        <f>OBLAST_TG!D52</f>
        <v>7462</v>
      </c>
      <c r="F55" s="437">
        <f>(E55-OBLAST_TG!E52)/OBLAST_TG!E52*100</f>
        <v>19.144180105380808</v>
      </c>
      <c r="G55" s="308">
        <f>OBLAST_TG!F52</f>
        <v>2904</v>
      </c>
      <c r="H55" s="437">
        <f>(G55-OBLAST_TG!G52)/OBLAST_TG!G52*100</f>
        <v>-10.618651892890121</v>
      </c>
      <c r="I55" s="308">
        <f>OBLAST_TG!H52</f>
        <v>4284</v>
      </c>
      <c r="J55" s="438">
        <f>(I55-OBLAST_TG!I52)/OBLAST_TG!I52*100</f>
        <v>49.060542797494783</v>
      </c>
      <c r="K55" s="567">
        <f>OBLAST_TG!J52</f>
        <v>40.40066777963272</v>
      </c>
      <c r="L55" s="310">
        <f>OBLAST_TG!K52</f>
        <v>53.062224399804023</v>
      </c>
      <c r="M55" s="239"/>
    </row>
    <row r="56" spans="1:13" s="267" customFormat="1" ht="15.75" thickBot="1" x14ac:dyDescent="0.3">
      <c r="A56" s="564">
        <f>OBLAST_TG!A53</f>
        <v>51</v>
      </c>
      <c r="B56" s="340">
        <f>OBLAST_TG!B53</f>
        <v>71</v>
      </c>
      <c r="C56" s="565">
        <v>43</v>
      </c>
      <c r="D56" s="566" t="str">
        <f>OBLAST_TG!C53</f>
        <v>Ярославская область</v>
      </c>
      <c r="E56" s="350">
        <f>OBLAST_TG!D53</f>
        <v>4141</v>
      </c>
      <c r="F56" s="437">
        <f>(E56-OBLAST_TG!E53)/OBLAST_TG!E53*100</f>
        <v>-5.3918208818825679</v>
      </c>
      <c r="G56" s="308">
        <f>OBLAST_TG!F53</f>
        <v>1584</v>
      </c>
      <c r="H56" s="437">
        <f>(G56-OBLAST_TG!G53)/OBLAST_TG!G53*100</f>
        <v>-6.3091482649842281E-2</v>
      </c>
      <c r="I56" s="308">
        <f>OBLAST_TG!H53</f>
        <v>2385</v>
      </c>
      <c r="J56" s="438">
        <f>(I56-OBLAST_TG!I53)/OBLAST_TG!I53*100</f>
        <v>3.8310840226382239</v>
      </c>
      <c r="K56" s="567">
        <f>OBLAST_TG!J53</f>
        <v>39.909297052154187</v>
      </c>
      <c r="L56" s="310">
        <f>OBLAST_TG!K53</f>
        <v>40.829469345698087</v>
      </c>
      <c r="M56" s="266"/>
    </row>
    <row r="57" spans="1:13" s="93" customFormat="1" x14ac:dyDescent="0.25">
      <c r="A57" s="564">
        <f>OBLAST_TG!A54</f>
        <v>52</v>
      </c>
      <c r="B57" s="340">
        <f>OBLAST_TG!B54</f>
        <v>31</v>
      </c>
      <c r="C57" s="565">
        <v>58</v>
      </c>
      <c r="D57" s="566" t="str">
        <f>OBLAST_TG!C54</f>
        <v>Алтайский край</v>
      </c>
      <c r="E57" s="350">
        <f>OBLAST_TG!D54</f>
        <v>10421</v>
      </c>
      <c r="F57" s="437">
        <f>(E57-OBLAST_TG!E54)/OBLAST_TG!E54*100</f>
        <v>30.002495009980041</v>
      </c>
      <c r="G57" s="308">
        <f>OBLAST_TG!F54</f>
        <v>3812</v>
      </c>
      <c r="H57" s="437">
        <f>(G57-OBLAST_TG!G54)/OBLAST_TG!G54*100</f>
        <v>-5.4563492063492065</v>
      </c>
      <c r="I57" s="308">
        <f>OBLAST_TG!H54</f>
        <v>5740</v>
      </c>
      <c r="J57" s="438">
        <f>(I57-OBLAST_TG!I54)/OBLAST_TG!I54*100</f>
        <v>55.639913232104121</v>
      </c>
      <c r="K57" s="567">
        <f>OBLAST_TG!J54</f>
        <v>39.907872696817421</v>
      </c>
      <c r="L57" s="310">
        <f>OBLAST_TG!K54</f>
        <v>52.2279792746114</v>
      </c>
    </row>
    <row r="58" spans="1:13" s="249" customFormat="1" x14ac:dyDescent="0.25">
      <c r="A58" s="564">
        <f>OBLAST_TG!A55</f>
        <v>53</v>
      </c>
      <c r="B58" s="340">
        <f>OBLAST_TG!B55</f>
        <v>42</v>
      </c>
      <c r="C58" s="565">
        <v>49</v>
      </c>
      <c r="D58" s="566" t="str">
        <f>OBLAST_TG!C55</f>
        <v>Архангельская область с НАО</v>
      </c>
      <c r="E58" s="350">
        <f>OBLAST_TG!D55</f>
        <v>5593</v>
      </c>
      <c r="F58" s="437">
        <f>(E58-OBLAST_TG!E55)/OBLAST_TG!E55*100</f>
        <v>14.70467596390484</v>
      </c>
      <c r="G58" s="308">
        <f>OBLAST_TG!F55</f>
        <v>2103</v>
      </c>
      <c r="H58" s="437">
        <f>(G58-OBLAST_TG!G55)/OBLAST_TG!G55*100</f>
        <v>-1.4064697609001406</v>
      </c>
      <c r="I58" s="308">
        <f>OBLAST_TG!H55</f>
        <v>3195</v>
      </c>
      <c r="J58" s="438">
        <f>(I58-OBLAST_TG!I55)/OBLAST_TG!I55*100</f>
        <v>37.774902975420439</v>
      </c>
      <c r="K58" s="567">
        <f>OBLAST_TG!J55</f>
        <v>39.69422423556059</v>
      </c>
      <c r="L58" s="310">
        <f>OBLAST_TG!K55</f>
        <v>47.911051212938013</v>
      </c>
      <c r="M58" s="251"/>
    </row>
    <row r="59" spans="1:13" s="270" customFormat="1" ht="15.75" thickBot="1" x14ac:dyDescent="0.3">
      <c r="A59" s="568">
        <f>OBLAST_TG!A56</f>
        <v>54</v>
      </c>
      <c r="B59" s="569">
        <f>OBLAST_TG!B56</f>
        <v>41</v>
      </c>
      <c r="C59" s="570">
        <v>42</v>
      </c>
      <c r="D59" s="571" t="str">
        <f>OBLAST_TG!C56</f>
        <v>Республика Карелия</v>
      </c>
      <c r="E59" s="352">
        <f>OBLAST_TG!D56</f>
        <v>2995</v>
      </c>
      <c r="F59" s="439">
        <f>(E59-OBLAST_TG!E56)/OBLAST_TG!E56*100</f>
        <v>23.454245671887879</v>
      </c>
      <c r="G59" s="353">
        <f>OBLAST_TG!F56</f>
        <v>1075</v>
      </c>
      <c r="H59" s="439">
        <f>(G59-OBLAST_TG!G56)/OBLAST_TG!G56*100</f>
        <v>-1.1948529411764706</v>
      </c>
      <c r="I59" s="353">
        <f>OBLAST_TG!H56</f>
        <v>1637</v>
      </c>
      <c r="J59" s="440">
        <f>(I59-OBLAST_TG!I56)/OBLAST_TG!I56*100</f>
        <v>40.635738831615122</v>
      </c>
      <c r="K59" s="572">
        <f>OBLAST_TG!J56</f>
        <v>39.638643067846608</v>
      </c>
      <c r="L59" s="404">
        <f>OBLAST_TG!K56</f>
        <v>48.312611012433393</v>
      </c>
      <c r="M59" s="271"/>
    </row>
    <row r="60" spans="1:13" s="113" customFormat="1" ht="15.75" thickBot="1" x14ac:dyDescent="0.3">
      <c r="A60" s="573">
        <f>OBLAST_TG!A57</f>
        <v>55</v>
      </c>
      <c r="B60" s="574">
        <f>OBLAST_TG!B57</f>
        <v>44</v>
      </c>
      <c r="C60" s="575">
        <v>51</v>
      </c>
      <c r="D60" s="576" t="str">
        <f>OBLAST_TG!C57</f>
        <v>Архангельская область</v>
      </c>
      <c r="E60" s="573">
        <f>OBLAST_TG!D57</f>
        <v>5392</v>
      </c>
      <c r="F60" s="577">
        <f>(E60-OBLAST_TG!E57)/OBLAST_TG!E57*100</f>
        <v>15.164459632635626</v>
      </c>
      <c r="G60" s="574">
        <f>OBLAST_TG!F57</f>
        <v>2010</v>
      </c>
      <c r="H60" s="577">
        <f>(G60-OBLAST_TG!G57)/OBLAST_TG!G57*100</f>
        <v>-0.24813895781637718</v>
      </c>
      <c r="I60" s="574">
        <f>OBLAST_TG!H57</f>
        <v>3093</v>
      </c>
      <c r="J60" s="578">
        <f>(I60-OBLAST_TG!I57)/OBLAST_TG!I57*100</f>
        <v>38.761776581426652</v>
      </c>
      <c r="K60" s="579">
        <f>OBLAST_TG!J57</f>
        <v>39.388594944150498</v>
      </c>
      <c r="L60" s="580">
        <f>OBLAST_TG!K57</f>
        <v>47.478793590951938</v>
      </c>
      <c r="M60" s="112"/>
    </row>
    <row r="61" spans="1:13" s="250" customFormat="1" ht="15.75" thickBot="1" x14ac:dyDescent="0.3">
      <c r="A61" s="581">
        <f>OBLAST_TG!A58</f>
        <v>56</v>
      </c>
      <c r="B61" s="582">
        <f>OBLAST_TG!B58</f>
        <v>40</v>
      </c>
      <c r="C61" s="583">
        <v>63</v>
      </c>
      <c r="D61" s="584" t="str">
        <f>OBLAST_TG!C58</f>
        <v>Республика Марий Эл</v>
      </c>
      <c r="E61" s="354">
        <f>OBLAST_TG!D58</f>
        <v>2394</v>
      </c>
      <c r="F61" s="455">
        <f>(E61-OBLAST_TG!E58)/OBLAST_TG!E58*100</f>
        <v>21.153846153846153</v>
      </c>
      <c r="G61" s="304">
        <f>OBLAST_TG!F58</f>
        <v>831</v>
      </c>
      <c r="H61" s="455">
        <f>(G61-OBLAST_TG!G58)/OBLAST_TG!G58*100</f>
        <v>-7.6666666666666661</v>
      </c>
      <c r="I61" s="304">
        <f>OBLAST_TG!H58</f>
        <v>1284</v>
      </c>
      <c r="J61" s="456">
        <f>(I61-OBLAST_TG!I58)/OBLAST_TG!I58*100</f>
        <v>37.620578778135048</v>
      </c>
      <c r="K61" s="585">
        <f>OBLAST_TG!J58</f>
        <v>39.290780141843967</v>
      </c>
      <c r="L61" s="306">
        <f>OBLAST_TG!K58</f>
        <v>49.099836333878891</v>
      </c>
    </row>
    <row r="62" spans="1:13" s="105" customFormat="1" ht="15.75" thickBot="1" x14ac:dyDescent="0.3">
      <c r="A62" s="564">
        <f>OBLAST_TG!A59</f>
        <v>57</v>
      </c>
      <c r="B62" s="340">
        <f>OBLAST_TG!B59</f>
        <v>55</v>
      </c>
      <c r="C62" s="565">
        <v>55</v>
      </c>
      <c r="D62" s="566" t="str">
        <f>OBLAST_TG!C59</f>
        <v>Ростовская область</v>
      </c>
      <c r="E62" s="350">
        <f>OBLAST_TG!D59</f>
        <v>14930</v>
      </c>
      <c r="F62" s="437">
        <f>(E62-OBLAST_TG!E59)/OBLAST_TG!E59*100</f>
        <v>15.727462987365321</v>
      </c>
      <c r="G62" s="308">
        <f>OBLAST_TG!F59</f>
        <v>5496</v>
      </c>
      <c r="H62" s="437">
        <f>(G62-OBLAST_TG!G59)/OBLAST_TG!G59*100</f>
        <v>3.0371203599550056</v>
      </c>
      <c r="I62" s="308">
        <f>OBLAST_TG!H59</f>
        <v>8581</v>
      </c>
      <c r="J62" s="438">
        <f>(I62-OBLAST_TG!I59)/OBLAST_TG!I59*100</f>
        <v>25.747362250879252</v>
      </c>
      <c r="K62" s="567">
        <f>OBLAST_TG!J59</f>
        <v>39.042409604319097</v>
      </c>
      <c r="L62" s="310">
        <f>OBLAST_TG!K59</f>
        <v>43.872347425563412</v>
      </c>
    </row>
    <row r="63" spans="1:13" s="85" customFormat="1" ht="15.75" thickBot="1" x14ac:dyDescent="0.3">
      <c r="A63" s="564">
        <f>OBLAST_TG!A60</f>
        <v>58</v>
      </c>
      <c r="B63" s="340">
        <f>OBLAST_TG!B60</f>
        <v>49</v>
      </c>
      <c r="C63" s="565">
        <v>60</v>
      </c>
      <c r="D63" s="566" t="str">
        <f>OBLAST_TG!C60</f>
        <v>Саратовская область</v>
      </c>
      <c r="E63" s="350">
        <f>OBLAST_TG!D60</f>
        <v>8046</v>
      </c>
      <c r="F63" s="437">
        <f>(E63-OBLAST_TG!E60)/OBLAST_TG!E60*100</f>
        <v>18.970870915274286</v>
      </c>
      <c r="G63" s="308">
        <f>OBLAST_TG!F60</f>
        <v>2925</v>
      </c>
      <c r="H63" s="437">
        <f>(G63-OBLAST_TG!G60)/OBLAST_TG!G60*100</f>
        <v>11.513534121235226</v>
      </c>
      <c r="I63" s="308">
        <f>OBLAST_TG!H60</f>
        <v>4605</v>
      </c>
      <c r="J63" s="438">
        <f>(I63-OBLAST_TG!I60)/OBLAST_TG!I60*100</f>
        <v>45.085066162570882</v>
      </c>
      <c r="K63" s="567">
        <f>OBLAST_TG!J60</f>
        <v>38.844621513944219</v>
      </c>
      <c r="L63" s="310">
        <f>OBLAST_TG!K60</f>
        <v>45.247541831982048</v>
      </c>
      <c r="M63" s="84"/>
    </row>
    <row r="64" spans="1:13" s="49" customFormat="1" ht="15.75" thickBot="1" x14ac:dyDescent="0.3">
      <c r="A64" s="564">
        <f>OBLAST_TG!A61</f>
        <v>59</v>
      </c>
      <c r="B64" s="340">
        <f>OBLAST_TG!B61</f>
        <v>72</v>
      </c>
      <c r="C64" s="565">
        <v>54</v>
      </c>
      <c r="D64" s="566" t="str">
        <f>OBLAST_TG!C61</f>
        <v>Ханты-Мансийский автономный округ - Югра</v>
      </c>
      <c r="E64" s="350">
        <f>OBLAST_TG!D61</f>
        <v>6461</v>
      </c>
      <c r="F64" s="437">
        <f>(E64-OBLAST_TG!E61)/OBLAST_TG!E61*100</f>
        <v>12.014563106796118</v>
      </c>
      <c r="G64" s="308">
        <f>OBLAST_TG!F61</f>
        <v>2287</v>
      </c>
      <c r="H64" s="437">
        <f>(G64-OBLAST_TG!G61)/OBLAST_TG!G61*100</f>
        <v>12.438544739429695</v>
      </c>
      <c r="I64" s="308">
        <f>OBLAST_TG!H61</f>
        <v>3728</v>
      </c>
      <c r="J64" s="438">
        <f>(I64-OBLAST_TG!I61)/OBLAST_TG!I61*100</f>
        <v>26.372881355932204</v>
      </c>
      <c r="K64" s="567">
        <f>OBLAST_TG!J61</f>
        <v>38.021612635078966</v>
      </c>
      <c r="L64" s="310">
        <f>OBLAST_TG!K61</f>
        <v>40.810593900481543</v>
      </c>
    </row>
    <row r="65" spans="1:13" s="53" customFormat="1" ht="15.75" thickBot="1" x14ac:dyDescent="0.3">
      <c r="A65" s="564">
        <f>OBLAST_TG!A62</f>
        <v>60</v>
      </c>
      <c r="B65" s="340">
        <f>OBLAST_TG!B62</f>
        <v>76</v>
      </c>
      <c r="C65" s="565">
        <v>65</v>
      </c>
      <c r="D65" s="566" t="str">
        <f>OBLAST_TG!C62</f>
        <v>Республика Татарстан</v>
      </c>
      <c r="E65" s="350">
        <f>OBLAST_TG!D62</f>
        <v>15748</v>
      </c>
      <c r="F65" s="437">
        <f>(E65-OBLAST_TG!E62)/OBLAST_TG!E62*100</f>
        <v>30.829941015203122</v>
      </c>
      <c r="G65" s="308">
        <f>OBLAST_TG!F62</f>
        <v>5354</v>
      </c>
      <c r="H65" s="437">
        <f>(G65-OBLAST_TG!G62)/OBLAST_TG!G62*100</f>
        <v>25.976470588235294</v>
      </c>
      <c r="I65" s="308">
        <f>OBLAST_TG!H62</f>
        <v>9101</v>
      </c>
      <c r="J65" s="438">
        <f>(I65-OBLAST_TG!I62)/OBLAST_TG!I62*100</f>
        <v>36.590124568512685</v>
      </c>
      <c r="K65" s="567">
        <f>OBLAST_TG!J62</f>
        <v>37.03908682116915</v>
      </c>
      <c r="L65" s="310">
        <f>OBLAST_TG!K62</f>
        <v>38.944378264455239</v>
      </c>
    </row>
    <row r="66" spans="1:13" s="90" customFormat="1" ht="15.75" thickBot="1" x14ac:dyDescent="0.3">
      <c r="A66" s="564">
        <f>OBLAST_TG!A63</f>
        <v>61</v>
      </c>
      <c r="B66" s="340">
        <f>OBLAST_TG!B63</f>
        <v>66</v>
      </c>
      <c r="C66" s="565">
        <v>61</v>
      </c>
      <c r="D66" s="566" t="str">
        <f>OBLAST_TG!C63</f>
        <v>Владимирская область</v>
      </c>
      <c r="E66" s="350">
        <f>OBLAST_TG!D63</f>
        <v>4921</v>
      </c>
      <c r="F66" s="437">
        <f>(E66-OBLAST_TG!E63)/OBLAST_TG!E63*100</f>
        <v>6.0103403705299439</v>
      </c>
      <c r="G66" s="308">
        <f>OBLAST_TG!F63</f>
        <v>1782</v>
      </c>
      <c r="H66" s="437">
        <f>(G66-OBLAST_TG!G63)/OBLAST_TG!G63*100</f>
        <v>-0.94496942745969981</v>
      </c>
      <c r="I66" s="308">
        <f>OBLAST_TG!H63</f>
        <v>3074</v>
      </c>
      <c r="J66" s="438">
        <f>(I66-OBLAST_TG!I63)/OBLAST_TG!I63*100</f>
        <v>22.812624850179784</v>
      </c>
      <c r="K66" s="567">
        <f>OBLAST_TG!J63</f>
        <v>36.696869851729822</v>
      </c>
      <c r="L66" s="310">
        <f>OBLAST_TG!K63</f>
        <v>41.817759181775919</v>
      </c>
    </row>
    <row r="67" spans="1:13" s="30" customFormat="1" x14ac:dyDescent="0.25">
      <c r="A67" s="564">
        <f>OBLAST_TG!A64</f>
        <v>62</v>
      </c>
      <c r="B67" s="340">
        <f>OBLAST_TG!B64</f>
        <v>75</v>
      </c>
      <c r="C67" s="565">
        <v>64</v>
      </c>
      <c r="D67" s="566" t="str">
        <f>OBLAST_TG!C64</f>
        <v>Тюменская область</v>
      </c>
      <c r="E67" s="350">
        <f>OBLAST_TG!D64</f>
        <v>15540</v>
      </c>
      <c r="F67" s="437">
        <f>(E67-OBLAST_TG!E64)/OBLAST_TG!E64*100</f>
        <v>11.911277545729511</v>
      </c>
      <c r="G67" s="308">
        <f>OBLAST_TG!F64</f>
        <v>5358</v>
      </c>
      <c r="H67" s="437">
        <f>(G67-OBLAST_TG!G64)/OBLAST_TG!G64*100</f>
        <v>4.6893317702227435</v>
      </c>
      <c r="I67" s="308">
        <f>OBLAST_TG!H64</f>
        <v>9393</v>
      </c>
      <c r="J67" s="438">
        <f>(I67-OBLAST_TG!I64)/OBLAST_TG!I64*100</f>
        <v>21.718284307373331</v>
      </c>
      <c r="K67" s="567">
        <f>OBLAST_TG!J64</f>
        <v>36.322961155175918</v>
      </c>
      <c r="L67" s="310">
        <f>OBLAST_TG!K64</f>
        <v>39.875340864822753</v>
      </c>
    </row>
    <row r="68" spans="1:13" ht="15.75" customHeight="1" x14ac:dyDescent="0.25">
      <c r="A68" s="564">
        <f>OBLAST_TG!A65</f>
        <v>63</v>
      </c>
      <c r="B68" s="340">
        <f>OBLAST_TG!B65</f>
        <v>73</v>
      </c>
      <c r="C68" s="565">
        <v>67</v>
      </c>
      <c r="D68" s="566" t="str">
        <f>OBLAST_TG!C65</f>
        <v>Иркутская область</v>
      </c>
      <c r="E68" s="350">
        <f>OBLAST_TG!D65</f>
        <v>12022</v>
      </c>
      <c r="F68" s="437">
        <f>(E68-OBLAST_TG!E65)/OBLAST_TG!E65*100</f>
        <v>6.8432278706007823</v>
      </c>
      <c r="G68" s="308">
        <f>OBLAST_TG!F65</f>
        <v>4181</v>
      </c>
      <c r="H68" s="437">
        <f>(G68-OBLAST_TG!G65)/OBLAST_TG!G65*100</f>
        <v>-5.3001132502831254</v>
      </c>
      <c r="I68" s="308">
        <f>OBLAST_TG!H65</f>
        <v>7441</v>
      </c>
      <c r="J68" s="438">
        <f>(I68-OBLAST_TG!I65)/OBLAST_TG!I65*100</f>
        <v>15.579372475924199</v>
      </c>
      <c r="K68" s="567">
        <f>OBLAST_TG!J65</f>
        <v>35.9748752366202</v>
      </c>
      <c r="L68" s="310">
        <f>OBLAST_TG!K65</f>
        <v>40.679996314383118</v>
      </c>
    </row>
    <row r="69" spans="1:13" s="34" customFormat="1" x14ac:dyDescent="0.25">
      <c r="A69" s="564">
        <f>OBLAST_TG!A66</f>
        <v>64</v>
      </c>
      <c r="B69" s="340">
        <f>OBLAST_TG!B66</f>
        <v>60</v>
      </c>
      <c r="C69" s="565">
        <v>69</v>
      </c>
      <c r="D69" s="566" t="str">
        <f>OBLAST_TG!C66</f>
        <v>Приморский край</v>
      </c>
      <c r="E69" s="350">
        <f>OBLAST_TG!D66</f>
        <v>8944</v>
      </c>
      <c r="F69" s="437">
        <f>(E69-OBLAST_TG!E66)/OBLAST_TG!E66*100</f>
        <v>21.670521017548634</v>
      </c>
      <c r="G69" s="308">
        <f>OBLAST_TG!F66</f>
        <v>3065</v>
      </c>
      <c r="H69" s="437">
        <f>(G69-OBLAST_TG!G66)/OBLAST_TG!G66*100</f>
        <v>1.490066225165563</v>
      </c>
      <c r="I69" s="308">
        <f>OBLAST_TG!H66</f>
        <v>5486</v>
      </c>
      <c r="J69" s="438">
        <f>(I69-OBLAST_TG!I66)/OBLAST_TG!I66*100</f>
        <v>37.804571715649331</v>
      </c>
      <c r="K69" s="567">
        <f>OBLAST_TG!J66</f>
        <v>35.843760963629983</v>
      </c>
      <c r="L69" s="310">
        <f>OBLAST_TG!K66</f>
        <v>43.136694757891732</v>
      </c>
    </row>
    <row r="70" spans="1:13" s="79" customFormat="1" ht="15.75" thickBot="1" x14ac:dyDescent="0.3">
      <c r="A70" s="564">
        <f>OBLAST_TG!A67</f>
        <v>65</v>
      </c>
      <c r="B70" s="340">
        <f>OBLAST_TG!B67</f>
        <v>62</v>
      </c>
      <c r="C70" s="565">
        <v>76</v>
      </c>
      <c r="D70" s="566" t="str">
        <f>OBLAST_TG!C67</f>
        <v>Ямало-Ненецкий автономный округ</v>
      </c>
      <c r="E70" s="350">
        <f>OBLAST_TG!D67</f>
        <v>2161</v>
      </c>
      <c r="F70" s="437">
        <f>(E70-OBLAST_TG!E67)/OBLAST_TG!E67*100</f>
        <v>14.702760084925689</v>
      </c>
      <c r="G70" s="308">
        <f>OBLAST_TG!F67</f>
        <v>755</v>
      </c>
      <c r="H70" s="437">
        <f>(G70-OBLAST_TG!G67)/OBLAST_TG!G67*100</f>
        <v>-6.0945273631840795</v>
      </c>
      <c r="I70" s="308">
        <f>OBLAST_TG!H67</f>
        <v>1364</v>
      </c>
      <c r="J70" s="438">
        <f>(I70-OBLAST_TG!I67)/OBLAST_TG!I67*100</f>
        <v>25.137614678899084</v>
      </c>
      <c r="K70" s="567">
        <f>OBLAST_TG!J67</f>
        <v>35.630014157621517</v>
      </c>
      <c r="L70" s="310">
        <f>OBLAST_TG!K67</f>
        <v>42.449841605068642</v>
      </c>
      <c r="M70" s="83"/>
    </row>
    <row r="71" spans="1:13" s="94" customFormat="1" ht="15.75" thickBot="1" x14ac:dyDescent="0.3">
      <c r="A71" s="564">
        <f>OBLAST_TG!A68</f>
        <v>66</v>
      </c>
      <c r="B71" s="340">
        <f>OBLAST_TG!B68</f>
        <v>58</v>
      </c>
      <c r="C71" s="586">
        <v>70</v>
      </c>
      <c r="D71" s="566" t="str">
        <f>OBLAST_TG!C68</f>
        <v>Пензенская область</v>
      </c>
      <c r="E71" s="350">
        <f>OBLAST_TG!D68</f>
        <v>3842</v>
      </c>
      <c r="F71" s="437">
        <f>(E71-OBLAST_TG!E68)/OBLAST_TG!E68*100</f>
        <v>17.31297709923664</v>
      </c>
      <c r="G71" s="308">
        <f>OBLAST_TG!F68</f>
        <v>1262</v>
      </c>
      <c r="H71" s="437">
        <f>(G71-OBLAST_TG!G68)/OBLAST_TG!G68*100</f>
        <v>-5.8208955223880592</v>
      </c>
      <c r="I71" s="308">
        <f>OBLAST_TG!H68</f>
        <v>2299</v>
      </c>
      <c r="J71" s="438">
        <f>(I71-OBLAST_TG!I68)/OBLAST_TG!I68*100</f>
        <v>31.974741676234213</v>
      </c>
      <c r="K71" s="567">
        <f>OBLAST_TG!J68</f>
        <v>35.43948329121033</v>
      </c>
      <c r="L71" s="310">
        <f>OBLAST_TG!K68</f>
        <v>43.478260869565219</v>
      </c>
    </row>
    <row r="72" spans="1:13" s="50" customFormat="1" ht="15.75" thickBot="1" x14ac:dyDescent="0.3">
      <c r="A72" s="564">
        <f>OBLAST_TG!A69</f>
        <v>67</v>
      </c>
      <c r="B72" s="340">
        <f>OBLAST_TG!B69</f>
        <v>47</v>
      </c>
      <c r="C72" s="565">
        <v>59</v>
      </c>
      <c r="D72" s="566" t="str">
        <f>OBLAST_TG!C69</f>
        <v>Еврейская автономная область</v>
      </c>
      <c r="E72" s="350">
        <f>OBLAST_TG!D69</f>
        <v>1043</v>
      </c>
      <c r="F72" s="437">
        <f>(E72-OBLAST_TG!E69)/OBLAST_TG!E69*100</f>
        <v>16.928251121076233</v>
      </c>
      <c r="G72" s="308">
        <f>OBLAST_TG!F69</f>
        <v>399</v>
      </c>
      <c r="H72" s="437">
        <f>(G72-OBLAST_TG!G69)/OBLAST_TG!G69*100</f>
        <v>26.666666666666668</v>
      </c>
      <c r="I72" s="308">
        <f>OBLAST_TG!H69</f>
        <v>727</v>
      </c>
      <c r="J72" s="438">
        <f>(I72-OBLAST_TG!I69)/OBLAST_TG!I69*100</f>
        <v>101.38504155124654</v>
      </c>
      <c r="K72" s="567">
        <f>OBLAST_TG!J69</f>
        <v>35.43516873889876</v>
      </c>
      <c r="L72" s="310">
        <f>OBLAST_TG!K69</f>
        <v>46.597633136094672</v>
      </c>
    </row>
    <row r="73" spans="1:13" s="19" customFormat="1" ht="15.75" thickBot="1" x14ac:dyDescent="0.3">
      <c r="A73" s="564">
        <f>OBLAST_TG!A70</f>
        <v>68</v>
      </c>
      <c r="B73" s="340">
        <f>OBLAST_TG!B70</f>
        <v>57</v>
      </c>
      <c r="C73" s="565">
        <v>62</v>
      </c>
      <c r="D73" s="566" t="str">
        <f>OBLAST_TG!C70</f>
        <v>Липецкая область</v>
      </c>
      <c r="E73" s="350">
        <f>OBLAST_TG!D70</f>
        <v>3544</v>
      </c>
      <c r="F73" s="437">
        <f>(E73-OBLAST_TG!E70)/OBLAST_TG!E70*100</f>
        <v>25.052928722653494</v>
      </c>
      <c r="G73" s="308">
        <f>OBLAST_TG!F70</f>
        <v>1120</v>
      </c>
      <c r="H73" s="437">
        <f>(G73-OBLAST_TG!G70)/OBLAST_TG!G70*100</f>
        <v>6.565176022835395</v>
      </c>
      <c r="I73" s="308">
        <f>OBLAST_TG!H70</f>
        <v>2067</v>
      </c>
      <c r="J73" s="438">
        <f>(I73-OBLAST_TG!I70)/OBLAST_TG!I70*100</f>
        <v>51.428571428571423</v>
      </c>
      <c r="K73" s="567">
        <f>OBLAST_TG!J70</f>
        <v>35.142767492940067</v>
      </c>
      <c r="L73" s="310">
        <f>OBLAST_TG!K70</f>
        <v>43.501655629139073</v>
      </c>
    </row>
    <row r="74" spans="1:13" s="99" customFormat="1" ht="15.75" thickBot="1" x14ac:dyDescent="0.3">
      <c r="A74" s="564">
        <f>OBLAST_TG!A71</f>
        <v>69</v>
      </c>
      <c r="B74" s="340">
        <f>OBLAST_TG!B71</f>
        <v>78</v>
      </c>
      <c r="C74" s="565">
        <v>71</v>
      </c>
      <c r="D74" s="566" t="str">
        <f>OBLAST_TG!C71</f>
        <v>Тюменская область</v>
      </c>
      <c r="E74" s="350">
        <f>OBLAST_TG!D71</f>
        <v>6918</v>
      </c>
      <c r="F74" s="437">
        <f>(E74-OBLAST_TG!E71)/OBLAST_TG!E71*100</f>
        <v>10.972088546679499</v>
      </c>
      <c r="G74" s="308">
        <f>OBLAST_TG!F71</f>
        <v>2316</v>
      </c>
      <c r="H74" s="437">
        <f>(G74-OBLAST_TG!G71)/OBLAST_TG!G71*100</f>
        <v>1.5789473684210527</v>
      </c>
      <c r="I74" s="308">
        <f>OBLAST_TG!H71</f>
        <v>4301</v>
      </c>
      <c r="J74" s="438">
        <f>(I74-OBLAST_TG!I71)/OBLAST_TG!I71*100</f>
        <v>16.970356268697305</v>
      </c>
      <c r="K74" s="567">
        <f>OBLAST_TG!J71</f>
        <v>35.000755629439332</v>
      </c>
      <c r="L74" s="310">
        <f>OBLAST_TG!K71</f>
        <v>38.274299143864361</v>
      </c>
    </row>
    <row r="75" spans="1:13" x14ac:dyDescent="0.25">
      <c r="A75" s="564">
        <f>OBLAST_TG!A72</f>
        <v>70</v>
      </c>
      <c r="B75" s="340">
        <f>OBLAST_TG!B72</f>
        <v>45</v>
      </c>
      <c r="C75" s="565">
        <v>68</v>
      </c>
      <c r="D75" s="566" t="str">
        <f>OBLAST_TG!C72</f>
        <v>Амурская область</v>
      </c>
      <c r="E75" s="350">
        <f>OBLAST_TG!D72</f>
        <v>5529</v>
      </c>
      <c r="F75" s="437">
        <f>(E75-OBLAST_TG!E72)/OBLAST_TG!E72*100</f>
        <v>9.1393604421634418</v>
      </c>
      <c r="G75" s="308">
        <f>OBLAST_TG!F72</f>
        <v>1997</v>
      </c>
      <c r="H75" s="437">
        <f>(G75-OBLAST_TG!G72)/OBLAST_TG!G72*100</f>
        <v>-1.0896483407627537</v>
      </c>
      <c r="I75" s="308">
        <f>OBLAST_TG!H72</f>
        <v>3713</v>
      </c>
      <c r="J75" s="438">
        <f>(I75-OBLAST_TG!I72)/OBLAST_TG!I72*100</f>
        <v>63.424295774647888</v>
      </c>
      <c r="K75" s="567">
        <f>OBLAST_TG!J72</f>
        <v>34.973730297723293</v>
      </c>
      <c r="L75" s="310">
        <f>OBLAST_TG!K72</f>
        <v>47.051969237939872</v>
      </c>
    </row>
    <row r="76" spans="1:13" x14ac:dyDescent="0.25">
      <c r="A76" s="564">
        <f>OBLAST_TG!A73</f>
        <v>71</v>
      </c>
      <c r="B76" s="340">
        <f>OBLAST_TG!B73</f>
        <v>63</v>
      </c>
      <c r="C76" s="565">
        <v>74</v>
      </c>
      <c r="D76" s="566" t="str">
        <f>OBLAST_TG!C73</f>
        <v>Ставропольский край</v>
      </c>
      <c r="E76" s="350">
        <f>OBLAST_TG!D73</f>
        <v>10759</v>
      </c>
      <c r="F76" s="437">
        <f>(E76-OBLAST_TG!E73)/OBLAST_TG!E73*100</f>
        <v>21.010010122595883</v>
      </c>
      <c r="G76" s="308">
        <f>OBLAST_TG!F73</f>
        <v>3580</v>
      </c>
      <c r="H76" s="437">
        <f>(G76-OBLAST_TG!G73)/OBLAST_TG!G73*100</f>
        <v>12.507856693903205</v>
      </c>
      <c r="I76" s="308">
        <f>OBLAST_TG!H73</f>
        <v>6700</v>
      </c>
      <c r="J76" s="438">
        <f>(I76-OBLAST_TG!I73)/OBLAST_TG!I73*100</f>
        <v>54.377880184331794</v>
      </c>
      <c r="K76" s="567">
        <f>OBLAST_TG!J73</f>
        <v>34.824902723735413</v>
      </c>
      <c r="L76" s="310">
        <f>OBLAST_TG!K73</f>
        <v>42.302579101302847</v>
      </c>
    </row>
    <row r="77" spans="1:13" x14ac:dyDescent="0.25">
      <c r="A77" s="564">
        <f>OBLAST_TG!A74</f>
        <v>72</v>
      </c>
      <c r="B77" s="340">
        <f>OBLAST_TG!B74</f>
        <v>68</v>
      </c>
      <c r="C77" s="565">
        <v>73</v>
      </c>
      <c r="D77" s="566" t="str">
        <f>OBLAST_TG!C74</f>
        <v>Республика Башкортостан</v>
      </c>
      <c r="E77" s="350">
        <f>OBLAST_TG!D74</f>
        <v>15172</v>
      </c>
      <c r="F77" s="437">
        <f>(E77-OBLAST_TG!E74)/OBLAST_TG!E74*100</f>
        <v>21.346876749580101</v>
      </c>
      <c r="G77" s="308">
        <f>OBLAST_TG!F74</f>
        <v>4838</v>
      </c>
      <c r="H77" s="437">
        <f>(G77-OBLAST_TG!G74)/OBLAST_TG!G74*100</f>
        <v>-2.9877681973130139</v>
      </c>
      <c r="I77" s="308">
        <f>OBLAST_TG!H74</f>
        <v>9136</v>
      </c>
      <c r="J77" s="438">
        <f>(I77-OBLAST_TG!I74)/OBLAST_TG!I74*100</f>
        <v>27.776223776223773</v>
      </c>
      <c r="K77" s="567">
        <f>OBLAST_TG!J74</f>
        <v>34.621439816802628</v>
      </c>
      <c r="L77" s="310">
        <f>OBLAST_TG!K74</f>
        <v>41.089231276262673</v>
      </c>
    </row>
    <row r="78" spans="1:13" x14ac:dyDescent="0.25">
      <c r="A78" s="564">
        <f>OBLAST_TG!A75</f>
        <v>73</v>
      </c>
      <c r="B78" s="340">
        <f>OBLAST_TG!B75</f>
        <v>61</v>
      </c>
      <c r="C78" s="565">
        <v>72</v>
      </c>
      <c r="D78" s="566" t="str">
        <f>OBLAST_TG!C75</f>
        <v>Смоленская область</v>
      </c>
      <c r="E78" s="350">
        <f>OBLAST_TG!D75</f>
        <v>4356</v>
      </c>
      <c r="F78" s="437">
        <f>(E78-OBLAST_TG!E75)/OBLAST_TG!E75*100</f>
        <v>21.540178571428573</v>
      </c>
      <c r="G78" s="308">
        <f>OBLAST_TG!F75</f>
        <v>1457</v>
      </c>
      <c r="H78" s="437">
        <f>(G78-OBLAST_TG!G75)/OBLAST_TG!G75*100</f>
        <v>-0.61391541609822653</v>
      </c>
      <c r="I78" s="308">
        <f>OBLAST_TG!H75</f>
        <v>2764</v>
      </c>
      <c r="J78" s="438">
        <f>(I78-OBLAST_TG!I75)/OBLAST_TG!I75*100</f>
        <v>42.327497425334712</v>
      </c>
      <c r="K78" s="567">
        <f>OBLAST_TG!J75</f>
        <v>34.517886756692732</v>
      </c>
      <c r="L78" s="310">
        <f>OBLAST_TG!K75</f>
        <v>43.016431924882632</v>
      </c>
    </row>
    <row r="79" spans="1:13" x14ac:dyDescent="0.25">
      <c r="A79" s="564">
        <f>OBLAST_TG!A76</f>
        <v>74</v>
      </c>
      <c r="B79" s="340">
        <f>OBLAST_TG!B76</f>
        <v>54</v>
      </c>
      <c r="C79" s="565">
        <v>75</v>
      </c>
      <c r="D79" s="566" t="str">
        <f>OBLAST_TG!C76</f>
        <v>Республика Коми</v>
      </c>
      <c r="E79" s="350">
        <f>OBLAST_TG!D76</f>
        <v>4685</v>
      </c>
      <c r="F79" s="437">
        <f>(E79-OBLAST_TG!E76)/OBLAST_TG!E76*100</f>
        <v>19.454360020397758</v>
      </c>
      <c r="G79" s="308">
        <f>OBLAST_TG!F76</f>
        <v>1516</v>
      </c>
      <c r="H79" s="437">
        <f>(G79-OBLAST_TG!G76)/OBLAST_TG!G76*100</f>
        <v>-4.0506329113924053</v>
      </c>
      <c r="I79" s="308">
        <f>OBLAST_TG!H76</f>
        <v>2992</v>
      </c>
      <c r="J79" s="438">
        <f>(I79-OBLAST_TG!I76)/OBLAST_TG!I76*100</f>
        <v>48.339117501239464</v>
      </c>
      <c r="K79" s="567">
        <f>OBLAST_TG!J76</f>
        <v>33.629103815439223</v>
      </c>
      <c r="L79" s="310">
        <f>OBLAST_TG!K76</f>
        <v>43.925493466777873</v>
      </c>
    </row>
    <row r="80" spans="1:13" x14ac:dyDescent="0.25">
      <c r="A80" s="564">
        <f>OBLAST_TG!A77</f>
        <v>75</v>
      </c>
      <c r="B80" s="340">
        <f>OBLAST_TG!B77</f>
        <v>69</v>
      </c>
      <c r="C80" s="565">
        <v>79</v>
      </c>
      <c r="D80" s="566" t="str">
        <f>OBLAST_TG!C77</f>
        <v>Кировская область</v>
      </c>
      <c r="E80" s="350">
        <f>OBLAST_TG!D77</f>
        <v>5627</v>
      </c>
      <c r="F80" s="437">
        <f>(E80-OBLAST_TG!E77)/OBLAST_TG!E77*100</f>
        <v>23.102165828046378</v>
      </c>
      <c r="G80" s="308">
        <f>OBLAST_TG!F77</f>
        <v>1770</v>
      </c>
      <c r="H80" s="437">
        <f>(G80-OBLAST_TG!G77)/OBLAST_TG!G77*100</f>
        <v>-1.1725293132328307</v>
      </c>
      <c r="I80" s="308">
        <f>OBLAST_TG!H77</f>
        <v>3556</v>
      </c>
      <c r="J80" s="438">
        <f>(I80-OBLAST_TG!I77)/OBLAST_TG!I77*100</f>
        <v>38.04347826086957</v>
      </c>
      <c r="K80" s="567">
        <f>OBLAST_TG!J77</f>
        <v>33.233195644010507</v>
      </c>
      <c r="L80" s="310">
        <f>OBLAST_TG!K77</f>
        <v>41.012136478131438</v>
      </c>
    </row>
    <row r="81" spans="1:12" x14ac:dyDescent="0.25">
      <c r="A81" s="564">
        <f>OBLAST_TG!A78</f>
        <v>76</v>
      </c>
      <c r="B81" s="340">
        <f>OBLAST_TG!B78</f>
        <v>80</v>
      </c>
      <c r="C81" s="565">
        <v>78</v>
      </c>
      <c r="D81" s="566" t="str">
        <f>OBLAST_TG!C78</f>
        <v>Волгоградская область</v>
      </c>
      <c r="E81" s="350">
        <f>OBLAST_TG!D78</f>
        <v>9540</v>
      </c>
      <c r="F81" s="437">
        <f>(E81-OBLAST_TG!E78)/OBLAST_TG!E78*100</f>
        <v>4.6971027216856891</v>
      </c>
      <c r="G81" s="308">
        <f>OBLAST_TG!F78</f>
        <v>3100</v>
      </c>
      <c r="H81" s="437">
        <f>(G81-OBLAST_TG!G78)/OBLAST_TG!G78*100</f>
        <v>3.0927835051546393</v>
      </c>
      <c r="I81" s="308">
        <f>OBLAST_TG!H78</f>
        <v>6245</v>
      </c>
      <c r="J81" s="438">
        <f>(I81-OBLAST_TG!I78)/OBLAST_TG!I78*100</f>
        <v>18.748811561133294</v>
      </c>
      <c r="K81" s="567">
        <f>OBLAST_TG!J78</f>
        <v>33.172819689673616</v>
      </c>
      <c r="L81" s="310">
        <f>OBLAST_TG!K78</f>
        <v>36.377933704330992</v>
      </c>
    </row>
    <row r="82" spans="1:12" x14ac:dyDescent="0.25">
      <c r="A82" s="564">
        <f>OBLAST_TG!A79</f>
        <v>77</v>
      </c>
      <c r="B82" s="340">
        <f>OBLAST_TG!B79</f>
        <v>70</v>
      </c>
      <c r="C82" s="565">
        <v>77</v>
      </c>
      <c r="D82" s="566" t="str">
        <f>OBLAST_TG!C79</f>
        <v>Удмурдская Республика</v>
      </c>
      <c r="E82" s="350">
        <f>OBLAST_TG!D79</f>
        <v>8005</v>
      </c>
      <c r="F82" s="437">
        <f>(E82-OBLAST_TG!E79)/OBLAST_TG!E79*100</f>
        <v>25.156347717323328</v>
      </c>
      <c r="G82" s="308">
        <f>OBLAST_TG!F79</f>
        <v>2548</v>
      </c>
      <c r="H82" s="437">
        <f>(G82-OBLAST_TG!G79)/OBLAST_TG!G79*100</f>
        <v>5.9459459459459465</v>
      </c>
      <c r="I82" s="308">
        <f>OBLAST_TG!H79</f>
        <v>5159</v>
      </c>
      <c r="J82" s="438">
        <f>(I82-OBLAST_TG!I79)/OBLAST_TG!I79*100</f>
        <v>48.717209570481408</v>
      </c>
      <c r="K82" s="567">
        <f>OBLAST_TG!J79</f>
        <v>33.060853769300643</v>
      </c>
      <c r="L82" s="310">
        <f>OBLAST_TG!K79</f>
        <v>40.943139257745997</v>
      </c>
    </row>
    <row r="83" spans="1:12" x14ac:dyDescent="0.25">
      <c r="A83" s="564">
        <f>OBLAST_TG!A80</f>
        <v>78</v>
      </c>
      <c r="B83" s="340">
        <f>OBLAST_TG!B80</f>
        <v>74</v>
      </c>
      <c r="C83" s="565">
        <v>66</v>
      </c>
      <c r="D83" s="566" t="str">
        <f>OBLAST_TG!C80</f>
        <v>Тверская оласть</v>
      </c>
      <c r="E83" s="350">
        <f>OBLAST_TG!D80</f>
        <v>5639</v>
      </c>
      <c r="F83" s="437">
        <f>(E83-OBLAST_TG!E80)/OBLAST_TG!E80*100</f>
        <v>28.451025056947611</v>
      </c>
      <c r="G83" s="308">
        <f>OBLAST_TG!F80</f>
        <v>1619</v>
      </c>
      <c r="H83" s="437">
        <f>(G83-OBLAST_TG!G80)/OBLAST_TG!G80*100</f>
        <v>2.2741629816803539</v>
      </c>
      <c r="I83" s="308">
        <f>OBLAST_TG!H80</f>
        <v>3543</v>
      </c>
      <c r="J83" s="438">
        <f>(I83-OBLAST_TG!I80)/OBLAST_TG!I80*100</f>
        <v>50.190758796100042</v>
      </c>
      <c r="K83" s="567">
        <f>OBLAST_TG!J80</f>
        <v>31.363812475784581</v>
      </c>
      <c r="L83" s="310">
        <f>OBLAST_TG!K80</f>
        <v>40.157280568239472</v>
      </c>
    </row>
    <row r="84" spans="1:12" x14ac:dyDescent="0.25">
      <c r="A84" s="564">
        <f>OBLAST_TG!A81</f>
        <v>79</v>
      </c>
      <c r="B84" s="340">
        <f>OBLAST_TG!B81</f>
        <v>46</v>
      </c>
      <c r="C84" s="565">
        <v>80</v>
      </c>
      <c r="D84" s="566" t="str">
        <f>OBLAST_TG!C81</f>
        <v>Костромская область</v>
      </c>
      <c r="E84" s="350">
        <f>OBLAST_TG!D81</f>
        <v>3016</v>
      </c>
      <c r="F84" s="437">
        <f>(E84-OBLAST_TG!E81)/OBLAST_TG!E81*100</f>
        <v>44.582933844678813</v>
      </c>
      <c r="G84" s="308">
        <f>OBLAST_TG!F81</f>
        <v>933</v>
      </c>
      <c r="H84" s="437">
        <f>(G84-OBLAST_TG!G81)/OBLAST_TG!G81*100</f>
        <v>6.1433447098976108</v>
      </c>
      <c r="I84" s="308">
        <f>OBLAST_TG!H81</f>
        <v>2083</v>
      </c>
      <c r="J84" s="438">
        <f>(I84-OBLAST_TG!I81)/OBLAST_TG!I81*100</f>
        <v>108.0919080919081</v>
      </c>
      <c r="K84" s="567">
        <f>OBLAST_TG!J81</f>
        <v>30.935013262599469</v>
      </c>
      <c r="L84" s="310">
        <f>OBLAST_TG!K81</f>
        <v>46.755319148936167</v>
      </c>
    </row>
    <row r="85" spans="1:12" x14ac:dyDescent="0.25">
      <c r="A85" s="564">
        <f>OBLAST_TG!A82</f>
        <v>80</v>
      </c>
      <c r="B85" s="340">
        <f>OBLAST_TG!B82</f>
        <v>83</v>
      </c>
      <c r="C85" s="565">
        <v>81</v>
      </c>
      <c r="D85" s="566" t="str">
        <f>OBLAST_TG!C82</f>
        <v>Воронежская область</v>
      </c>
      <c r="E85" s="350">
        <f>OBLAST_TG!D82</f>
        <v>8305</v>
      </c>
      <c r="F85" s="437">
        <f>(E85-OBLAST_TG!E82)/OBLAST_TG!E82*100</f>
        <v>5.9581525899464154</v>
      </c>
      <c r="G85" s="308">
        <f>OBLAST_TG!F82</f>
        <v>2424</v>
      </c>
      <c r="H85" s="437">
        <f>(G85-OBLAST_TG!G82)/OBLAST_TG!G82*100</f>
        <v>-1.182225845902976</v>
      </c>
      <c r="I85" s="308">
        <f>OBLAST_TG!H82</f>
        <v>5540</v>
      </c>
      <c r="J85" s="438">
        <f>(I85-OBLAST_TG!I82)/OBLAST_TG!I82*100</f>
        <v>14.368290668868703</v>
      </c>
      <c r="K85" s="567">
        <f>OBLAST_TG!J82</f>
        <v>30.436966348568561</v>
      </c>
      <c r="L85" s="310">
        <f>OBLAST_TG!K82</f>
        <v>33.616554748526802</v>
      </c>
    </row>
    <row r="86" spans="1:12" x14ac:dyDescent="0.25">
      <c r="A86" s="564">
        <f>OBLAST_TG!A83</f>
        <v>81</v>
      </c>
      <c r="B86" s="340">
        <f>OBLAST_TG!B83</f>
        <v>65</v>
      </c>
      <c r="C86" s="565">
        <v>57</v>
      </c>
      <c r="D86" s="566" t="str">
        <f>OBLAST_TG!C83</f>
        <v>Мурманская область</v>
      </c>
      <c r="E86" s="350">
        <f>OBLAST_TG!D83</f>
        <v>3514</v>
      </c>
      <c r="F86" s="437">
        <f>(E86-OBLAST_TG!E83)/OBLAST_TG!E83*100</f>
        <v>29.667896678966788</v>
      </c>
      <c r="G86" s="308">
        <f>OBLAST_TG!F83</f>
        <v>945</v>
      </c>
      <c r="H86" s="437">
        <f>(G86-OBLAST_TG!G83)/OBLAST_TG!G83*100</f>
        <v>-3.7678207739307537</v>
      </c>
      <c r="I86" s="308">
        <f>OBLAST_TG!H83</f>
        <v>2172</v>
      </c>
      <c r="J86" s="438">
        <f>(I86-OBLAST_TG!I83)/OBLAST_TG!I83*100</f>
        <v>59.2375366568915</v>
      </c>
      <c r="K86" s="567">
        <f>OBLAST_TG!J83</f>
        <v>30.317613089509141</v>
      </c>
      <c r="L86" s="310">
        <f>OBLAST_TG!K83</f>
        <v>41.85848252344416</v>
      </c>
    </row>
    <row r="87" spans="1:12" x14ac:dyDescent="0.25">
      <c r="A87" s="564">
        <f>OBLAST_TG!A84</f>
        <v>82</v>
      </c>
      <c r="B87" s="340">
        <f>OBLAST_TG!B84</f>
        <v>51</v>
      </c>
      <c r="C87" s="565">
        <v>82</v>
      </c>
      <c r="D87" s="566" t="str">
        <f>OBLAST_TG!C84</f>
        <v>Новосибирская область</v>
      </c>
      <c r="E87" s="350">
        <f>OBLAST_TG!D84</f>
        <v>13126</v>
      </c>
      <c r="F87" s="437">
        <f>(E87-OBLAST_TG!E84)/OBLAST_TG!E84*100</f>
        <v>26.625506463438164</v>
      </c>
      <c r="G87" s="308">
        <f>OBLAST_TG!F84</f>
        <v>3642</v>
      </c>
      <c r="H87" s="437">
        <f>(G87-OBLAST_TG!G84)/OBLAST_TG!G84*100</f>
        <v>-15.518441196938065</v>
      </c>
      <c r="I87" s="308">
        <f>OBLAST_TG!H84</f>
        <v>8572</v>
      </c>
      <c r="J87" s="438">
        <f>(I87-OBLAST_TG!I84)/OBLAST_TG!I84*100</f>
        <v>62.811016144349473</v>
      </c>
      <c r="K87" s="567">
        <f>OBLAST_TG!J84</f>
        <v>29.818241362371051</v>
      </c>
      <c r="L87" s="310">
        <f>OBLAST_TG!K84</f>
        <v>45.018796992481199</v>
      </c>
    </row>
    <row r="88" spans="1:12" x14ac:dyDescent="0.25">
      <c r="A88" s="564">
        <f>OBLAST_TG!A85</f>
        <v>83</v>
      </c>
      <c r="B88" s="340">
        <f>OBLAST_TG!B85</f>
        <v>77</v>
      </c>
      <c r="C88" s="565">
        <v>83</v>
      </c>
      <c r="D88" s="566" t="str">
        <f>OBLAST_TG!C85</f>
        <v>г. Санкт-Петербург</v>
      </c>
      <c r="E88" s="350">
        <f>OBLAST_TG!D85</f>
        <v>22917</v>
      </c>
      <c r="F88" s="437">
        <f>(E88-OBLAST_TG!E85)/OBLAST_TG!E85*100</f>
        <v>36.817910447761193</v>
      </c>
      <c r="G88" s="308">
        <f>OBLAST_TG!F85</f>
        <v>5771</v>
      </c>
      <c r="H88" s="437">
        <f>(G88-OBLAST_TG!G85)/OBLAST_TG!G85*100</f>
        <v>-14.376854599406528</v>
      </c>
      <c r="I88" s="308">
        <f>OBLAST_TG!H85</f>
        <v>14100</v>
      </c>
      <c r="J88" s="438">
        <f>(I88-OBLAST_TG!I85)/OBLAST_TG!I85*100</f>
        <v>30.992196209587515</v>
      </c>
      <c r="K88" s="567">
        <f>OBLAST_TG!J85</f>
        <v>29.04232298324191</v>
      </c>
      <c r="L88" s="310">
        <f>OBLAST_TG!K85</f>
        <v>38.505484460694703</v>
      </c>
    </row>
    <row r="89" spans="1:12" x14ac:dyDescent="0.25">
      <c r="A89" s="564">
        <f>OBLAST_TG!A86</f>
        <v>84</v>
      </c>
      <c r="B89" s="340">
        <f>OBLAST_TG!B86</f>
        <v>82</v>
      </c>
      <c r="C89" s="565">
        <v>84</v>
      </c>
      <c r="D89" s="566" t="str">
        <f>OBLAST_TG!C86</f>
        <v>г. Москва</v>
      </c>
      <c r="E89" s="350">
        <f>OBLAST_TG!D86</f>
        <v>53525</v>
      </c>
      <c r="F89" s="437">
        <f>(E89-OBLAST_TG!E86)/OBLAST_TG!E86*100</f>
        <v>16.589339780870855</v>
      </c>
      <c r="G89" s="308">
        <f>OBLAST_TG!F86</f>
        <v>14099</v>
      </c>
      <c r="H89" s="437">
        <f>(G89-OBLAST_TG!G86)/OBLAST_TG!G86*100</f>
        <v>-0.96930533117932149</v>
      </c>
      <c r="I89" s="308">
        <f>OBLAST_TG!H86</f>
        <v>35159</v>
      </c>
      <c r="J89" s="438">
        <f>(I89-OBLAST_TG!I86)/OBLAST_TG!I86*100</f>
        <v>31.524016160407005</v>
      </c>
      <c r="K89" s="567">
        <f>OBLAST_TG!J86</f>
        <v>28.622761784887739</v>
      </c>
      <c r="L89" s="310">
        <f>OBLAST_TG!K86</f>
        <v>34.750665137054852</v>
      </c>
    </row>
    <row r="90" spans="1:12" ht="15.75" thickBot="1" x14ac:dyDescent="0.3">
      <c r="A90" s="587">
        <f>OBLAST_TG!A87</f>
        <v>85</v>
      </c>
      <c r="B90" s="588">
        <f>OBLAST_TG!B87</f>
        <v>85</v>
      </c>
      <c r="C90" s="589">
        <v>85</v>
      </c>
      <c r="D90" s="590" t="str">
        <f>OBLAST_TG!C87</f>
        <v>Ленинградская область</v>
      </c>
      <c r="E90" s="351">
        <f>OBLAST_TG!D87</f>
        <v>10131</v>
      </c>
      <c r="F90" s="499">
        <f>(E90-OBLAST_TG!E87)/OBLAST_TG!E87*100</f>
        <v>19.258387286639199</v>
      </c>
      <c r="G90" s="312">
        <f>OBLAST_TG!F87</f>
        <v>2180</v>
      </c>
      <c r="H90" s="499">
        <f>(G90-OBLAST_TG!G87)/OBLAST_TG!G87*100</f>
        <v>-1.3128112267994569</v>
      </c>
      <c r="I90" s="312">
        <f>OBLAST_TG!H87</f>
        <v>7486</v>
      </c>
      <c r="J90" s="546">
        <f>(I90-OBLAST_TG!I87)/OBLAST_TG!I87*100</f>
        <v>27.269636178170693</v>
      </c>
      <c r="K90" s="591">
        <f>OBLAST_TG!J87</f>
        <v>22.55327953651976</v>
      </c>
      <c r="L90" s="314">
        <f>OBLAST_TG!K87</f>
        <v>27.30194042763565</v>
      </c>
    </row>
    <row r="91" spans="1:12" ht="19.5" thickBot="1" x14ac:dyDescent="0.35">
      <c r="A91" s="705" t="s">
        <v>8</v>
      </c>
      <c r="B91" s="706"/>
      <c r="C91" s="706"/>
      <c r="D91" s="706"/>
      <c r="E91" s="706"/>
      <c r="F91" s="706"/>
      <c r="G91" s="706"/>
      <c r="H91" s="706"/>
      <c r="I91" s="706"/>
      <c r="J91" s="706"/>
      <c r="K91" s="706"/>
      <c r="L91" s="707"/>
    </row>
    <row r="92" spans="1:12" s="102" customFormat="1" ht="15.75" thickBot="1" x14ac:dyDescent="0.3">
      <c r="A92" s="559">
        <f>OBLAST_TG!A90</f>
        <v>1</v>
      </c>
      <c r="B92" s="560">
        <f>OBLAST_TG!B90</f>
        <v>1</v>
      </c>
      <c r="C92" s="560">
        <v>1</v>
      </c>
      <c r="D92" s="562" t="str">
        <f>OBLAST_TG!C90</f>
        <v>Северо-Кавказский ФО</v>
      </c>
      <c r="E92" s="505">
        <f>OBLAST_TG!D90</f>
        <v>21448</v>
      </c>
      <c r="F92" s="435">
        <f>(E92-OBLAST_TG!E90)/OBLAST_TG!E90*100</f>
        <v>8.0122878581860313</v>
      </c>
      <c r="G92" s="349">
        <f>OBLAST_TG!F90</f>
        <v>9591</v>
      </c>
      <c r="H92" s="435">
        <f>(G92-OBLAST_TG!G90)/OBLAST_TG!G90*100</f>
        <v>8.1529093369418124</v>
      </c>
      <c r="I92" s="349">
        <f>OBLAST_TG!H90</f>
        <v>10860</v>
      </c>
      <c r="J92" s="464">
        <f>(I92-OBLAST_TG!I90)/OBLAST_TG!I90*100</f>
        <v>26.839523475823405</v>
      </c>
      <c r="K92" s="592">
        <f>OBLAST_TG!J90</f>
        <v>46.897462226785983</v>
      </c>
      <c r="L92" s="384">
        <f>OBLAST_TG!K90</f>
        <v>50.877796901893291</v>
      </c>
    </row>
    <row r="93" spans="1:12" s="166" customFormat="1" ht="15.75" thickBot="1" x14ac:dyDescent="0.3">
      <c r="A93" s="564">
        <f>OBLAST_TG!A91</f>
        <v>2</v>
      </c>
      <c r="B93" s="340">
        <f>OBLAST_TG!B91</f>
        <v>3</v>
      </c>
      <c r="C93" s="340">
        <v>2</v>
      </c>
      <c r="D93" s="566" t="str">
        <f>OBLAST_TG!C91</f>
        <v>Уральский ФО</v>
      </c>
      <c r="E93" s="307">
        <f>OBLAST_TG!D91</f>
        <v>48102</v>
      </c>
      <c r="F93" s="437">
        <f>(E93-OBLAST_TG!E91)/OBLAST_TG!E91*100</f>
        <v>6.0566640943666625</v>
      </c>
      <c r="G93" s="308">
        <f>OBLAST_TG!F91</f>
        <v>20129</v>
      </c>
      <c r="H93" s="437">
        <f>(G93-OBLAST_TG!G91)/OBLAST_TG!G91*100</f>
        <v>-2.589043747580333</v>
      </c>
      <c r="I93" s="308">
        <f>OBLAST_TG!H91</f>
        <v>24863</v>
      </c>
      <c r="J93" s="471">
        <f>(I93-OBLAST_TG!I91)/OBLAST_TG!I91*100</f>
        <v>13.972037588815036</v>
      </c>
      <c r="K93" s="593">
        <f>OBLAST_TG!J91</f>
        <v>44.739064722617357</v>
      </c>
      <c r="L93" s="310">
        <f>OBLAST_TG!K91</f>
        <v>48.645212928741259</v>
      </c>
    </row>
    <row r="94" spans="1:12" s="159" customFormat="1" ht="15.75" thickBot="1" x14ac:dyDescent="0.3">
      <c r="A94" s="564">
        <f>OBLAST_TG!A92</f>
        <v>3</v>
      </c>
      <c r="B94" s="340">
        <f>OBLAST_TG!B92</f>
        <v>5</v>
      </c>
      <c r="C94" s="340">
        <v>4</v>
      </c>
      <c r="D94" s="566" t="str">
        <f>OBLAST_TG!C92</f>
        <v>Приволжский ФО</v>
      </c>
      <c r="E94" s="307">
        <f>OBLAST_TG!D92</f>
        <v>110555</v>
      </c>
      <c r="F94" s="437">
        <f>(E94-OBLAST_TG!E92)/OBLAST_TG!E92*100</f>
        <v>18.45474708296279</v>
      </c>
      <c r="G94" s="308">
        <f>OBLAST_TG!F92</f>
        <v>43564</v>
      </c>
      <c r="H94" s="437">
        <f>(G94-OBLAST_TG!G92)/OBLAST_TG!G92*100</f>
        <v>7.60262806896211</v>
      </c>
      <c r="I94" s="308">
        <f>OBLAST_TG!H92</f>
        <v>60634</v>
      </c>
      <c r="J94" s="471">
        <f>(I94-OBLAST_TG!I92)/OBLAST_TG!I92*100</f>
        <v>34.934128538365677</v>
      </c>
      <c r="K94" s="593">
        <f>OBLAST_TG!J92</f>
        <v>41.808863893740757</v>
      </c>
      <c r="L94" s="310">
        <f>OBLAST_TG!K92</f>
        <v>47.395284587108698</v>
      </c>
    </row>
    <row r="95" spans="1:12" s="138" customFormat="1" ht="15.75" thickBot="1" x14ac:dyDescent="0.3">
      <c r="A95" s="564">
        <f>OBLAST_TG!A93</f>
        <v>4</v>
      </c>
      <c r="B95" s="340">
        <f>OBLAST_TG!B93</f>
        <v>6</v>
      </c>
      <c r="C95" s="340">
        <v>3</v>
      </c>
      <c r="D95" s="566" t="str">
        <f>OBLAST_TG!C93</f>
        <v>Южный ФО</v>
      </c>
      <c r="E95" s="307">
        <f>OBLAST_TG!D93</f>
        <v>45639</v>
      </c>
      <c r="F95" s="437">
        <f>(E95-OBLAST_TG!E93)/OBLAST_TG!E93*100</f>
        <v>10.54352565034152</v>
      </c>
      <c r="G95" s="308">
        <f>OBLAST_TG!F93</f>
        <v>17951</v>
      </c>
      <c r="H95" s="437">
        <f>(G95-OBLAST_TG!G93)/OBLAST_TG!G93*100</f>
        <v>4.2813988613918905</v>
      </c>
      <c r="I95" s="308">
        <f>OBLAST_TG!H93</f>
        <v>25109</v>
      </c>
      <c r="J95" s="471">
        <f>(I95-OBLAST_TG!I93)/OBLAST_TG!I93*100</f>
        <v>23.107472053343791</v>
      </c>
      <c r="K95" s="593">
        <f>OBLAST_TG!J93</f>
        <v>41.68834184858337</v>
      </c>
      <c r="L95" s="310">
        <f>OBLAST_TG!K93</f>
        <v>45.769742089869723</v>
      </c>
    </row>
    <row r="96" spans="1:12" s="139" customFormat="1" ht="15.75" thickBot="1" x14ac:dyDescent="0.3">
      <c r="A96" s="564">
        <f>OBLAST_TG!A94</f>
        <v>5</v>
      </c>
      <c r="B96" s="340">
        <f>OBLAST_TG!B94</f>
        <v>4</v>
      </c>
      <c r="C96" s="340">
        <v>6</v>
      </c>
      <c r="D96" s="566" t="str">
        <f>OBLAST_TG!C94</f>
        <v>Дальневосточный ФО</v>
      </c>
      <c r="E96" s="307">
        <f>OBLAST_TG!D94</f>
        <v>28271</v>
      </c>
      <c r="F96" s="437">
        <f>(E96-OBLAST_TG!E94)/OBLAST_TG!E94*100</f>
        <v>13.442478231210625</v>
      </c>
      <c r="G96" s="308">
        <f>OBLAST_TG!F94</f>
        <v>11421</v>
      </c>
      <c r="H96" s="437">
        <f>(G96-OBLAST_TG!G94)/OBLAST_TG!G94*100</f>
        <v>1.6645896385971157</v>
      </c>
      <c r="I96" s="308">
        <f>OBLAST_TG!H94</f>
        <v>16117</v>
      </c>
      <c r="J96" s="471">
        <f>(I96-OBLAST_TG!I94)/OBLAST_TG!I94*100</f>
        <v>34.80260956841753</v>
      </c>
      <c r="K96" s="593">
        <f>OBLAST_TG!J94</f>
        <v>41.473600116203073</v>
      </c>
      <c r="L96" s="310">
        <f>OBLAST_TG!K94</f>
        <v>48.443294523501507</v>
      </c>
    </row>
    <row r="97" spans="1:12" s="179" customFormat="1" ht="15" customHeight="1" thickBot="1" x14ac:dyDescent="0.3">
      <c r="A97" s="564">
        <f>OBLAST_TG!A95</f>
        <v>6</v>
      </c>
      <c r="B97" s="340">
        <f>OBLAST_TG!B95</f>
        <v>2</v>
      </c>
      <c r="C97" s="340">
        <v>5</v>
      </c>
      <c r="D97" s="566" t="str">
        <f>OBLAST_TG!C95</f>
        <v>Сибирский ФО</v>
      </c>
      <c r="E97" s="307">
        <f>OBLAST_TG!D95</f>
        <v>88999</v>
      </c>
      <c r="F97" s="437">
        <f>(E97-OBLAST_TG!E95)/OBLAST_TG!E95*100</f>
        <v>16.977734549564943</v>
      </c>
      <c r="G97" s="308">
        <f>OBLAST_TG!F95</f>
        <v>34877</v>
      </c>
      <c r="H97" s="437">
        <f>(G97-OBLAST_TG!G95)/OBLAST_TG!G95*100</f>
        <v>-2.6244520758299132</v>
      </c>
      <c r="I97" s="308">
        <f>OBLAST_TG!H95</f>
        <v>49220</v>
      </c>
      <c r="J97" s="471">
        <f>(I97-OBLAST_TG!I95)/OBLAST_TG!I95*100</f>
        <v>33.091774376723812</v>
      </c>
      <c r="K97" s="593">
        <f>OBLAST_TG!J95</f>
        <v>41.472347408349883</v>
      </c>
      <c r="L97" s="310">
        <f>OBLAST_TG!K95</f>
        <v>49.199851646313817</v>
      </c>
    </row>
    <row r="98" spans="1:12" s="205" customFormat="1" ht="15.75" thickBot="1" x14ac:dyDescent="0.3">
      <c r="A98" s="568">
        <f>OBLAST_TG!A96</f>
        <v>7</v>
      </c>
      <c r="B98" s="569">
        <f>OBLAST_TG!B96</f>
        <v>7</v>
      </c>
      <c r="C98" s="569">
        <v>7</v>
      </c>
      <c r="D98" s="571" t="str">
        <f>OBLAST_TG!C96</f>
        <v>Центральный ФО</v>
      </c>
      <c r="E98" s="452">
        <f>OBLAST_TG!D96</f>
        <v>138125</v>
      </c>
      <c r="F98" s="439">
        <f>(E98-OBLAST_TG!E96)/OBLAST_TG!E96*100</f>
        <v>10.61238218029518</v>
      </c>
      <c r="G98" s="353">
        <f>OBLAST_TG!F96</f>
        <v>49169</v>
      </c>
      <c r="H98" s="439">
        <f>(G98-OBLAST_TG!G96)/OBLAST_TG!G96*100</f>
        <v>3.066700205424894</v>
      </c>
      <c r="I98" s="353">
        <f>OBLAST_TG!H96</f>
        <v>80338</v>
      </c>
      <c r="J98" s="478">
        <f>(I98-OBLAST_TG!I96)/OBLAST_TG!I96*100</f>
        <v>20.495552922472367</v>
      </c>
      <c r="K98" s="594">
        <f>OBLAST_TG!J96</f>
        <v>37.966287536581042</v>
      </c>
      <c r="L98" s="404">
        <f>OBLAST_TG!K96</f>
        <v>41.708705269323907</v>
      </c>
    </row>
    <row r="99" spans="1:12" s="50" customFormat="1" ht="15.75" thickBot="1" x14ac:dyDescent="0.3">
      <c r="A99" s="573">
        <f>OBLAST_TG!A97</f>
        <v>8</v>
      </c>
      <c r="B99" s="574">
        <f>OBLAST_TG!B97</f>
        <v>8</v>
      </c>
      <c r="C99" s="574">
        <v>8</v>
      </c>
      <c r="D99" s="576" t="str">
        <f>OBLAST_TG!C97</f>
        <v>Северо-Западный ФО</v>
      </c>
      <c r="E99" s="595">
        <f>OBLAST_TG!D97</f>
        <v>63893</v>
      </c>
      <c r="F99" s="577">
        <f>(E99-OBLAST_TG!E97)/OBLAST_TG!E97*100</f>
        <v>24.776393391399445</v>
      </c>
      <c r="G99" s="574">
        <f>OBLAST_TG!F97</f>
        <v>19465</v>
      </c>
      <c r="H99" s="577">
        <f>(G99-OBLAST_TG!G97)/OBLAST_TG!G97*100</f>
        <v>-4.3817851353342832</v>
      </c>
      <c r="I99" s="574">
        <f>OBLAST_TG!H97</f>
        <v>38282</v>
      </c>
      <c r="J99" s="596">
        <f>(I99-OBLAST_TG!I97)/OBLAST_TG!I97*100</f>
        <v>32.198356240071831</v>
      </c>
      <c r="K99" s="580">
        <f>OBLAST_TG!J97</f>
        <v>33.707378738289442</v>
      </c>
      <c r="L99" s="580">
        <f>OBLAST_TG!K97</f>
        <v>41.279529554902162</v>
      </c>
    </row>
    <row r="100" spans="1:12" ht="19.5" thickBot="1" x14ac:dyDescent="0.35">
      <c r="A100" s="706" t="s">
        <v>9</v>
      </c>
      <c r="B100" s="706"/>
      <c r="C100" s="706"/>
      <c r="D100" s="706"/>
      <c r="E100" s="706"/>
      <c r="F100" s="706"/>
      <c r="G100" s="706"/>
      <c r="H100" s="706"/>
      <c r="I100" s="706"/>
      <c r="J100" s="706"/>
      <c r="K100" s="706"/>
      <c r="L100" s="706"/>
    </row>
    <row r="101" spans="1:12" s="118" customFormat="1" ht="15.75" thickBot="1" x14ac:dyDescent="0.3">
      <c r="A101" s="559">
        <f>OBLAST_TG!A100</f>
        <v>1</v>
      </c>
      <c r="B101" s="560">
        <f>OBLAST_TG!B100</f>
        <v>1</v>
      </c>
      <c r="C101" s="560">
        <v>1</v>
      </c>
      <c r="D101" s="562" t="str">
        <f>OBLAST_TG!C100</f>
        <v>Псковская область</v>
      </c>
      <c r="E101" s="348">
        <f>OBLAST_TG!D100</f>
        <v>3248</v>
      </c>
      <c r="F101" s="435">
        <f>(E101-OBLAST_TG!E100)/OBLAST_TG!E100*100</f>
        <v>26.381322957198446</v>
      </c>
      <c r="G101" s="349">
        <f>OBLAST_TG!F100</f>
        <v>1541</v>
      </c>
      <c r="H101" s="435">
        <f>(G101-OBLAST_TG!G100)/OBLAST_TG!G100*100</f>
        <v>24.174053182917003</v>
      </c>
      <c r="I101" s="349">
        <f>OBLAST_TG!H100</f>
        <v>1307</v>
      </c>
      <c r="J101" s="436">
        <f>(I101-OBLAST_TG!I100)/OBLAST_TG!I100*100</f>
        <v>56.33971291866029</v>
      </c>
      <c r="K101" s="563">
        <f>OBLAST_TG!J100</f>
        <v>54.108146067415731</v>
      </c>
      <c r="L101" s="384">
        <f>OBLAST_TG!K100</f>
        <v>59.74963890226288</v>
      </c>
    </row>
    <row r="102" spans="1:12" s="129" customFormat="1" ht="15.75" thickBot="1" x14ac:dyDescent="0.3">
      <c r="A102" s="564">
        <f>OBLAST_TG!A101</f>
        <v>2</v>
      </c>
      <c r="B102" s="340">
        <f>OBLAST_TG!B101</f>
        <v>3</v>
      </c>
      <c r="C102" s="340">
        <v>4</v>
      </c>
      <c r="D102" s="566" t="str">
        <f>OBLAST_TG!C101</f>
        <v>Вологодская область</v>
      </c>
      <c r="E102" s="350">
        <f>OBLAST_TG!D101</f>
        <v>3855</v>
      </c>
      <c r="F102" s="437">
        <f>(E102-OBLAST_TG!E101)/OBLAST_TG!E101*100</f>
        <v>17.817848410757946</v>
      </c>
      <c r="G102" s="308">
        <f>OBLAST_TG!F101</f>
        <v>1603</v>
      </c>
      <c r="H102" s="437">
        <f>(G102-OBLAST_TG!G101)/OBLAST_TG!G101*100</f>
        <v>-8.2951945080091534</v>
      </c>
      <c r="I102" s="308">
        <f>OBLAST_TG!H101</f>
        <v>1711</v>
      </c>
      <c r="J102" s="438">
        <f>(I102-OBLAST_TG!I101)/OBLAST_TG!I101*100</f>
        <v>18.902015288394718</v>
      </c>
      <c r="K102" s="567">
        <f>OBLAST_TG!J101</f>
        <v>48.370549185274591</v>
      </c>
      <c r="L102" s="310">
        <f>OBLAST_TG!K101</f>
        <v>54.847819265767193</v>
      </c>
    </row>
    <row r="103" spans="1:12" s="139" customFormat="1" ht="15.75" thickBot="1" x14ac:dyDescent="0.3">
      <c r="A103" s="564">
        <f>OBLAST_TG!A102</f>
        <v>3</v>
      </c>
      <c r="B103" s="340">
        <f>OBLAST_TG!B102</f>
        <v>2</v>
      </c>
      <c r="C103" s="340">
        <v>2</v>
      </c>
      <c r="D103" s="566" t="str">
        <f>OBLAST_TG!C102</f>
        <v>Ненецкий автономный округ</v>
      </c>
      <c r="E103" s="350">
        <f>OBLAST_TG!D102</f>
        <v>201</v>
      </c>
      <c r="F103" s="437">
        <f>(E103-OBLAST_TG!E102)/OBLAST_TG!E102*100</f>
        <v>3.608247422680412</v>
      </c>
      <c r="G103" s="308">
        <f>OBLAST_TG!F102</f>
        <v>93</v>
      </c>
      <c r="H103" s="437">
        <f>(G103-OBLAST_TG!G102)/OBLAST_TG!G102*100</f>
        <v>-21.1864406779661</v>
      </c>
      <c r="I103" s="308">
        <f>OBLAST_TG!H102</f>
        <v>102</v>
      </c>
      <c r="J103" s="438">
        <f>(I103-OBLAST_TG!I102)/OBLAST_TG!I102*100</f>
        <v>13.333333333333334</v>
      </c>
      <c r="K103" s="567">
        <f>OBLAST_TG!J102</f>
        <v>47.692307692307693</v>
      </c>
      <c r="L103" s="310">
        <f>OBLAST_TG!K102</f>
        <v>56.730769230769234</v>
      </c>
    </row>
    <row r="104" spans="1:12" s="167" customFormat="1" ht="15.75" thickBot="1" x14ac:dyDescent="0.3">
      <c r="A104" s="564">
        <f>OBLAST_TG!A103</f>
        <v>4</v>
      </c>
      <c r="B104" s="340">
        <f>OBLAST_TG!B103</f>
        <v>7</v>
      </c>
      <c r="C104" s="340">
        <v>4</v>
      </c>
      <c r="D104" s="566" t="str">
        <f>OBLAST_TG!C103</f>
        <v>Калининградская область</v>
      </c>
      <c r="E104" s="350">
        <f>OBLAST_TG!D103</f>
        <v>3384</v>
      </c>
      <c r="F104" s="437">
        <f>(E104-OBLAST_TG!E103)/OBLAST_TG!E103*100</f>
        <v>2.0814479638009047</v>
      </c>
      <c r="G104" s="308">
        <f>OBLAST_TG!F103</f>
        <v>1312</v>
      </c>
      <c r="H104" s="437">
        <f>(G104-OBLAST_TG!G103)/OBLAST_TG!G103*100</f>
        <v>-4.7895500725689404</v>
      </c>
      <c r="I104" s="308">
        <f>OBLAST_TG!H103</f>
        <v>1677</v>
      </c>
      <c r="J104" s="438">
        <f>(I104-OBLAST_TG!I103)/OBLAST_TG!I103*100</f>
        <v>0.23909145248057379</v>
      </c>
      <c r="K104" s="567">
        <f>OBLAST_TG!J103</f>
        <v>43.894279023084643</v>
      </c>
      <c r="L104" s="310">
        <f>OBLAST_TG!K103</f>
        <v>45.165519501802677</v>
      </c>
    </row>
    <row r="105" spans="1:12" s="198" customFormat="1" ht="15.75" thickBot="1" x14ac:dyDescent="0.3">
      <c r="A105" s="564">
        <f>OBLAST_TG!A104</f>
        <v>5</v>
      </c>
      <c r="B105" s="340">
        <f>OBLAST_TG!B104</f>
        <v>6</v>
      </c>
      <c r="C105" s="340">
        <v>7</v>
      </c>
      <c r="D105" s="566" t="str">
        <f>OBLAST_TG!C104</f>
        <v>Новгородская область</v>
      </c>
      <c r="E105" s="350">
        <f>OBLAST_TG!D104</f>
        <v>3571</v>
      </c>
      <c r="F105" s="437">
        <f>(E105-OBLAST_TG!E104)/OBLAST_TG!E104*100</f>
        <v>24.425087108013937</v>
      </c>
      <c r="G105" s="308">
        <f>OBLAST_TG!F104</f>
        <v>1419</v>
      </c>
      <c r="H105" s="437">
        <f>(G105-OBLAST_TG!G104)/OBLAST_TG!G104*100</f>
        <v>12.798092209856915</v>
      </c>
      <c r="I105" s="308">
        <f>OBLAST_TG!H104</f>
        <v>2005</v>
      </c>
      <c r="J105" s="438">
        <f>(I105-OBLAST_TG!I104)/OBLAST_TG!I104*100</f>
        <v>33.666666666666664</v>
      </c>
      <c r="K105" s="567">
        <f>OBLAST_TG!J104</f>
        <v>41.44275700934579</v>
      </c>
      <c r="L105" s="310">
        <f>OBLAST_TG!K104</f>
        <v>45.612762871646133</v>
      </c>
    </row>
    <row r="106" spans="1:12" s="264" customFormat="1" ht="15.75" thickBot="1" x14ac:dyDescent="0.3">
      <c r="A106" s="568">
        <f>OBLAST_TG!A105</f>
        <v>6</v>
      </c>
      <c r="B106" s="569">
        <f>OBLAST_TG!B105</f>
        <v>4</v>
      </c>
      <c r="C106" s="569">
        <v>5</v>
      </c>
      <c r="D106" s="571" t="str">
        <f>OBLAST_TG!C105</f>
        <v>Республика Карелия</v>
      </c>
      <c r="E106" s="352">
        <f>OBLAST_TG!D105</f>
        <v>2995</v>
      </c>
      <c r="F106" s="439">
        <f>(E106-OBLAST_TG!E105)/OBLAST_TG!E105*100</f>
        <v>23.454245671887879</v>
      </c>
      <c r="G106" s="353">
        <f>OBLAST_TG!F105</f>
        <v>1075</v>
      </c>
      <c r="H106" s="439">
        <f>(G106-OBLAST_TG!G105)/OBLAST_TG!G105*100</f>
        <v>-1.1948529411764706</v>
      </c>
      <c r="I106" s="353">
        <f>OBLAST_TG!H105</f>
        <v>1637</v>
      </c>
      <c r="J106" s="440">
        <f>(I106-OBLAST_TG!I105)/OBLAST_TG!I105*100</f>
        <v>40.635738831615122</v>
      </c>
      <c r="K106" s="572">
        <f>OBLAST_TG!J105</f>
        <v>39.638643067846608</v>
      </c>
      <c r="L106" s="404">
        <f>OBLAST_TG!K105</f>
        <v>48.312611012433393</v>
      </c>
    </row>
    <row r="107" spans="1:12" s="50" customFormat="1" ht="15.75" thickBot="1" x14ac:dyDescent="0.3">
      <c r="A107" s="573">
        <f>OBLAST_TG!A106</f>
        <v>7</v>
      </c>
      <c r="B107" s="574">
        <f>OBLAST_TG!B106</f>
        <v>5</v>
      </c>
      <c r="C107" s="574">
        <v>6</v>
      </c>
      <c r="D107" s="576" t="str">
        <f>OBLAST_TG!C106</f>
        <v>Архангельская область</v>
      </c>
      <c r="E107" s="573">
        <f>OBLAST_TG!D106</f>
        <v>5392</v>
      </c>
      <c r="F107" s="577">
        <f>(E107-OBLAST_TG!E106)/OBLAST_TG!E106*100</f>
        <v>15.164459632635626</v>
      </c>
      <c r="G107" s="574">
        <f>OBLAST_TG!F106</f>
        <v>2010</v>
      </c>
      <c r="H107" s="577">
        <f>(G107-OBLAST_TG!G106)/OBLAST_TG!G106*100</f>
        <v>-0.24813895781637718</v>
      </c>
      <c r="I107" s="574">
        <f>OBLAST_TG!H106</f>
        <v>3093</v>
      </c>
      <c r="J107" s="578">
        <f>(I107-OBLAST_TG!I106)/OBLAST_TG!I106*100</f>
        <v>38.761776581426652</v>
      </c>
      <c r="K107" s="579">
        <f>OBLAST_TG!J106</f>
        <v>39.388594944150498</v>
      </c>
      <c r="L107" s="580">
        <f>OBLAST_TG!K106</f>
        <v>47.478793590951938</v>
      </c>
    </row>
    <row r="108" spans="1:12" s="265" customFormat="1" ht="15.75" thickBot="1" x14ac:dyDescent="0.3">
      <c r="A108" s="581">
        <f>OBLAST_TG!A107</f>
        <v>8</v>
      </c>
      <c r="B108" s="582">
        <f>OBLAST_TG!B107</f>
        <v>8</v>
      </c>
      <c r="C108" s="582">
        <v>9</v>
      </c>
      <c r="D108" s="584" t="str">
        <f>OBLAST_TG!C107</f>
        <v>Республика Коми</v>
      </c>
      <c r="E108" s="354">
        <f>OBLAST_TG!D107</f>
        <v>4685</v>
      </c>
      <c r="F108" s="455">
        <f>(E108-OBLAST_TG!E107)/OBLAST_TG!E107*100</f>
        <v>19.454360020397758</v>
      </c>
      <c r="G108" s="304">
        <f>OBLAST_TG!F107</f>
        <v>1516</v>
      </c>
      <c r="H108" s="455">
        <f>(G108-OBLAST_TG!G107)/OBLAST_TG!G107*100</f>
        <v>-4.0506329113924053</v>
      </c>
      <c r="I108" s="304">
        <f>OBLAST_TG!H107</f>
        <v>2992</v>
      </c>
      <c r="J108" s="456">
        <f>(I108-OBLAST_TG!I107)/OBLAST_TG!I107*100</f>
        <v>48.339117501239464</v>
      </c>
      <c r="K108" s="585">
        <f>OBLAST_TG!J107</f>
        <v>33.629103815439223</v>
      </c>
      <c r="L108" s="306">
        <f>OBLAST_TG!K107</f>
        <v>43.925493466777873</v>
      </c>
    </row>
    <row r="109" spans="1:12" x14ac:dyDescent="0.25">
      <c r="A109" s="564">
        <f>OBLAST_TG!A108</f>
        <v>9</v>
      </c>
      <c r="B109" s="340">
        <f>OBLAST_TG!B108</f>
        <v>9</v>
      </c>
      <c r="C109" s="340">
        <v>7</v>
      </c>
      <c r="D109" s="566" t="str">
        <f>OBLAST_TG!C108</f>
        <v>Мурманская область</v>
      </c>
      <c r="E109" s="350">
        <f>OBLAST_TG!D108</f>
        <v>3514</v>
      </c>
      <c r="F109" s="437">
        <f>(E109-OBLAST_TG!E108)/OBLAST_TG!E108*100</f>
        <v>29.667896678966788</v>
      </c>
      <c r="G109" s="308">
        <f>OBLAST_TG!F108</f>
        <v>945</v>
      </c>
      <c r="H109" s="437">
        <f>(G109-OBLAST_TG!G108)/OBLAST_TG!G108*100</f>
        <v>-3.7678207739307537</v>
      </c>
      <c r="I109" s="308">
        <f>OBLAST_TG!H108</f>
        <v>2172</v>
      </c>
      <c r="J109" s="438">
        <f>(I109-OBLAST_TG!I108)/OBLAST_TG!I108*100</f>
        <v>59.2375366568915</v>
      </c>
      <c r="K109" s="567">
        <f>OBLAST_TG!J108</f>
        <v>30.317613089509141</v>
      </c>
      <c r="L109" s="310">
        <f>OBLAST_TG!K108</f>
        <v>41.85848252344416</v>
      </c>
    </row>
    <row r="110" spans="1:12" x14ac:dyDescent="0.25">
      <c r="A110" s="564">
        <f>OBLAST_TG!A109</f>
        <v>10</v>
      </c>
      <c r="B110" s="340">
        <f>OBLAST_TG!B109</f>
        <v>10</v>
      </c>
      <c r="C110" s="340">
        <v>10</v>
      </c>
      <c r="D110" s="566" t="str">
        <f>OBLAST_TG!C109</f>
        <v>г. Санкт-Петербург</v>
      </c>
      <c r="E110" s="350">
        <f>OBLAST_TG!D109</f>
        <v>22917</v>
      </c>
      <c r="F110" s="437">
        <f>(E110-OBLAST_TG!E109)/OBLAST_TG!E109*100</f>
        <v>36.817910447761193</v>
      </c>
      <c r="G110" s="308">
        <f>OBLAST_TG!F109</f>
        <v>5771</v>
      </c>
      <c r="H110" s="437">
        <f>(G110-OBLAST_TG!G109)/OBLAST_TG!G109*100</f>
        <v>-14.376854599406528</v>
      </c>
      <c r="I110" s="308">
        <f>OBLAST_TG!H109</f>
        <v>14100</v>
      </c>
      <c r="J110" s="438">
        <f>(I110-OBLAST_TG!I109)/OBLAST_TG!I109*100</f>
        <v>30.992196209587515</v>
      </c>
      <c r="K110" s="567">
        <f>OBLAST_TG!J109</f>
        <v>29.04232298324191</v>
      </c>
      <c r="L110" s="310">
        <f>OBLAST_TG!K109</f>
        <v>38.505484460694703</v>
      </c>
    </row>
    <row r="111" spans="1:12" ht="15.75" thickBot="1" x14ac:dyDescent="0.3">
      <c r="A111" s="587">
        <f>OBLAST_TG!A110</f>
        <v>11</v>
      </c>
      <c r="B111" s="588">
        <f>OBLAST_TG!B110</f>
        <v>11</v>
      </c>
      <c r="C111" s="588">
        <v>11</v>
      </c>
      <c r="D111" s="590" t="str">
        <f>OBLAST_TG!C110</f>
        <v>Ленинградская область</v>
      </c>
      <c r="E111" s="351">
        <f>OBLAST_TG!D110</f>
        <v>10131</v>
      </c>
      <c r="F111" s="499">
        <f>(E111-OBLAST_TG!E110)/OBLAST_TG!E110*100</f>
        <v>19.258387286639199</v>
      </c>
      <c r="G111" s="312">
        <f>OBLAST_TG!F110</f>
        <v>2180</v>
      </c>
      <c r="H111" s="499">
        <f>(G111-OBLAST_TG!G110)/OBLAST_TG!G110*100</f>
        <v>-1.3128112267994569</v>
      </c>
      <c r="I111" s="312">
        <f>OBLAST_TG!H110</f>
        <v>7486</v>
      </c>
      <c r="J111" s="546">
        <f>(I111-OBLAST_TG!I110)/OBLAST_TG!I110*100</f>
        <v>27.269636178170693</v>
      </c>
      <c r="K111" s="591">
        <f>OBLAST_TG!J110</f>
        <v>22.55327953651976</v>
      </c>
      <c r="L111" s="314">
        <f>OBLAST_TG!K110</f>
        <v>27.30194042763565</v>
      </c>
    </row>
  </sheetData>
  <mergeCells count="19">
    <mergeCell ref="A1:L1"/>
    <mergeCell ref="A2:A4"/>
    <mergeCell ref="B2:B4"/>
    <mergeCell ref="C2:C4"/>
    <mergeCell ref="D2:D4"/>
    <mergeCell ref="E2:F2"/>
    <mergeCell ref="G2:H2"/>
    <mergeCell ref="I2:J2"/>
    <mergeCell ref="K2:L2"/>
    <mergeCell ref="E3:E4"/>
    <mergeCell ref="L3:L4"/>
    <mergeCell ref="A91:L91"/>
    <mergeCell ref="A100:L100"/>
    <mergeCell ref="I3:I4"/>
    <mergeCell ref="J3:J4"/>
    <mergeCell ref="K3:K4"/>
    <mergeCell ref="F3:F4"/>
    <mergeCell ref="G3:G4"/>
    <mergeCell ref="H3:H4"/>
  </mergeCells>
  <printOptions horizontalCentered="1" verticalCentered="1"/>
  <pageMargins left="0.39370078740157483" right="0.39370078740157483" top="0.39370078740157483" bottom="0.39370078740157483" header="0" footer="0"/>
  <pageSetup paperSize="9" scale="67" fitToHeight="2" orientation="portrait" r:id="rId1"/>
  <rowBreaks count="1" manualBreakCount="1">
    <brk id="6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1"/>
  <sheetViews>
    <sheetView view="pageBreakPreview" topLeftCell="A9" zoomScale="85" zoomScaleNormal="100" zoomScaleSheetLayoutView="85" workbookViewId="0">
      <selection activeCell="H36" sqref="H36"/>
    </sheetView>
  </sheetViews>
  <sheetFormatPr defaultRowHeight="15" x14ac:dyDescent="0.25"/>
  <cols>
    <col min="1" max="3" width="4.7109375" style="44" customWidth="1"/>
    <col min="4" max="4" width="45.7109375" customWidth="1"/>
    <col min="5" max="5" width="10.28515625" style="44" customWidth="1"/>
    <col min="6" max="6" width="10.28515625" style="106" customWidth="1"/>
    <col min="7" max="7" width="10.28515625" style="44" customWidth="1"/>
    <col min="8" max="8" width="10.28515625" style="106" customWidth="1"/>
    <col min="9" max="9" width="10.28515625" style="44" customWidth="1"/>
    <col min="10" max="12" width="10.28515625" style="106" customWidth="1"/>
    <col min="13" max="16384" width="9.140625" style="27"/>
  </cols>
  <sheetData>
    <row r="1" spans="1:12" s="56" customFormat="1" ht="45" customHeight="1" thickBot="1" x14ac:dyDescent="0.3">
      <c r="A1" s="726" t="s">
        <v>237</v>
      </c>
      <c r="B1" s="726"/>
      <c r="C1" s="726"/>
      <c r="D1" s="726"/>
      <c r="E1" s="726"/>
      <c r="F1" s="726"/>
      <c r="G1" s="726"/>
      <c r="H1" s="726"/>
      <c r="I1" s="726"/>
      <c r="J1" s="726"/>
      <c r="K1" s="726"/>
      <c r="L1" s="726"/>
    </row>
    <row r="2" spans="1:12" s="57" customFormat="1" ht="35.1" customHeight="1" x14ac:dyDescent="0.25">
      <c r="A2" s="727" t="s">
        <v>238</v>
      </c>
      <c r="B2" s="730" t="s">
        <v>239</v>
      </c>
      <c r="C2" s="730" t="s">
        <v>232</v>
      </c>
      <c r="D2" s="733"/>
      <c r="E2" s="735" t="s">
        <v>0</v>
      </c>
      <c r="F2" s="735"/>
      <c r="G2" s="736" t="s">
        <v>1</v>
      </c>
      <c r="H2" s="737"/>
      <c r="I2" s="736" t="s">
        <v>2</v>
      </c>
      <c r="J2" s="737"/>
      <c r="K2" s="738" t="s">
        <v>10</v>
      </c>
      <c r="L2" s="739"/>
    </row>
    <row r="3" spans="1:12" s="57" customFormat="1" ht="35.1" customHeight="1" x14ac:dyDescent="0.25">
      <c r="A3" s="728"/>
      <c r="B3" s="731"/>
      <c r="C3" s="731"/>
      <c r="D3" s="734"/>
      <c r="E3" s="740" t="s">
        <v>3</v>
      </c>
      <c r="F3" s="746" t="s">
        <v>4</v>
      </c>
      <c r="G3" s="740" t="s">
        <v>3</v>
      </c>
      <c r="H3" s="746" t="s">
        <v>4</v>
      </c>
      <c r="I3" s="740" t="s">
        <v>3</v>
      </c>
      <c r="J3" s="746" t="s">
        <v>4</v>
      </c>
      <c r="K3" s="748" t="s">
        <v>6</v>
      </c>
      <c r="L3" s="741" t="s">
        <v>7</v>
      </c>
    </row>
    <row r="4" spans="1:12" s="57" customFormat="1" ht="35.1" customHeight="1" thickBot="1" x14ac:dyDescent="0.3">
      <c r="A4" s="729"/>
      <c r="B4" s="732"/>
      <c r="C4" s="732"/>
      <c r="D4" s="734"/>
      <c r="E4" s="734"/>
      <c r="F4" s="747"/>
      <c r="G4" s="734"/>
      <c r="H4" s="747"/>
      <c r="I4" s="734"/>
      <c r="J4" s="747"/>
      <c r="K4" s="749"/>
      <c r="L4" s="742"/>
    </row>
    <row r="5" spans="1:12" x14ac:dyDescent="0.25">
      <c r="A5" s="355">
        <f>OBLAST_MOSH!A2</f>
        <v>1</v>
      </c>
      <c r="B5" s="356">
        <f>OBLAST_MOSH!B2</f>
        <v>1</v>
      </c>
      <c r="C5" s="597">
        <v>1</v>
      </c>
      <c r="D5" s="357" t="str">
        <f>OBLAST_MOSH!C2</f>
        <v>Чеченская Республика</v>
      </c>
      <c r="E5" s="505">
        <f>OBLAST_MOSH!D2</f>
        <v>464</v>
      </c>
      <c r="F5" s="435">
        <f>(E5-OBLAST_MOSH!E2)/OBLAST_MOSH!E2*100</f>
        <v>5.4545454545454541</v>
      </c>
      <c r="G5" s="349">
        <f>OBLAST_MOSH!F2</f>
        <v>366</v>
      </c>
      <c r="H5" s="435">
        <f>(G5-OBLAST_MOSH!G2)/OBLAST_MOSH!G2*100</f>
        <v>21.59468438538206</v>
      </c>
      <c r="I5" s="349">
        <f>OBLAST_MOSH!H2</f>
        <v>68</v>
      </c>
      <c r="J5" s="464">
        <f>(I5-OBLAST_MOSH!I2)/OBLAST_MOSH!I2*100</f>
        <v>-19.047619047619047</v>
      </c>
      <c r="K5" s="598">
        <f>OBLAST_MOSH!J2</f>
        <v>84.331797235023046</v>
      </c>
      <c r="L5" s="384">
        <f>OBLAST_MOSH!K2</f>
        <v>78.181818181818187</v>
      </c>
    </row>
    <row r="6" spans="1:12" x14ac:dyDescent="0.25">
      <c r="A6" s="358">
        <f>OBLAST_MOSH!A3</f>
        <v>2</v>
      </c>
      <c r="B6" s="341">
        <f>OBLAST_MOSH!B3</f>
        <v>2</v>
      </c>
      <c r="C6" s="599">
        <v>2</v>
      </c>
      <c r="D6" s="359" t="str">
        <f>OBLAST_MOSH!C3</f>
        <v>Республика Дагестан</v>
      </c>
      <c r="E6" s="307">
        <f>OBLAST_MOSH!D3</f>
        <v>1952</v>
      </c>
      <c r="F6" s="437">
        <f>(E6-OBLAST_MOSH!E3)/OBLAST_MOSH!E3*100</f>
        <v>25.854287556415219</v>
      </c>
      <c r="G6" s="308">
        <f>OBLAST_MOSH!F3</f>
        <v>1241</v>
      </c>
      <c r="H6" s="437">
        <f>(G6-OBLAST_MOSH!G3)/OBLAST_MOSH!G3*100</f>
        <v>31.880977683315621</v>
      </c>
      <c r="I6" s="308">
        <f>OBLAST_MOSH!H3</f>
        <v>678</v>
      </c>
      <c r="J6" s="471">
        <f>(I6-OBLAST_MOSH!I3)/OBLAST_MOSH!I3*100</f>
        <v>84.741144414168929</v>
      </c>
      <c r="K6" s="337">
        <f>OBLAST_MOSH!J3</f>
        <v>64.669098488796251</v>
      </c>
      <c r="L6" s="310">
        <f>OBLAST_MOSH!K3</f>
        <v>71.941896024464839</v>
      </c>
    </row>
    <row r="7" spans="1:12" x14ac:dyDescent="0.25">
      <c r="A7" s="358">
        <f>OBLAST_MOSH!A4</f>
        <v>3</v>
      </c>
      <c r="B7" s="341">
        <f>OBLAST_MOSH!B4</f>
        <v>3</v>
      </c>
      <c r="C7" s="599">
        <v>3</v>
      </c>
      <c r="D7" s="359" t="str">
        <f>OBLAST_MOSH!C4</f>
        <v>Республика Адыгея</v>
      </c>
      <c r="E7" s="307">
        <f>OBLAST_MOSH!D4</f>
        <v>839</v>
      </c>
      <c r="F7" s="437">
        <f>(E7-OBLAST_MOSH!E4)/OBLAST_MOSH!E4*100</f>
        <v>-21.146616541353382</v>
      </c>
      <c r="G7" s="308">
        <f>OBLAST_MOSH!F4</f>
        <v>603</v>
      </c>
      <c r="H7" s="437">
        <f>(G7-OBLAST_MOSH!G4)/OBLAST_MOSH!G4*100</f>
        <v>39.907192575406029</v>
      </c>
      <c r="I7" s="308">
        <f>OBLAST_MOSH!H4</f>
        <v>503</v>
      </c>
      <c r="J7" s="471">
        <f>(I7-OBLAST_MOSH!I4)/OBLAST_MOSH!I4*100</f>
        <v>13.800904977375566</v>
      </c>
      <c r="K7" s="337">
        <f>OBLAST_MOSH!J4</f>
        <v>54.520795660036171</v>
      </c>
      <c r="L7" s="310">
        <f>OBLAST_MOSH!K4</f>
        <v>49.369988545246279</v>
      </c>
    </row>
    <row r="8" spans="1:12" x14ac:dyDescent="0.25">
      <c r="A8" s="358">
        <f>OBLAST_MOSH!A5</f>
        <v>4</v>
      </c>
      <c r="B8" s="341">
        <f>OBLAST_MOSH!B5</f>
        <v>5</v>
      </c>
      <c r="C8" s="599">
        <v>4</v>
      </c>
      <c r="D8" s="359" t="str">
        <f>OBLAST_MOSH!C5</f>
        <v>Кабардино-Балкарская Республика</v>
      </c>
      <c r="E8" s="307">
        <f>OBLAST_MOSH!D5</f>
        <v>1397</v>
      </c>
      <c r="F8" s="437">
        <f>(E8-OBLAST_MOSH!E5)/OBLAST_MOSH!E5*100</f>
        <v>27.347310847766636</v>
      </c>
      <c r="G8" s="308">
        <f>OBLAST_MOSH!F5</f>
        <v>551</v>
      </c>
      <c r="H8" s="437">
        <f>(G8-OBLAST_MOSH!G5)/OBLAST_MOSH!G5*100</f>
        <v>26.958525345622121</v>
      </c>
      <c r="I8" s="308">
        <f>OBLAST_MOSH!H5</f>
        <v>591</v>
      </c>
      <c r="J8" s="471">
        <f>(I8-OBLAST_MOSH!I5)/OBLAST_MOSH!I5*100</f>
        <v>6.2949640287769784</v>
      </c>
      <c r="K8" s="337">
        <f>OBLAST_MOSH!J5</f>
        <v>48.24868651488616</v>
      </c>
      <c r="L8" s="310">
        <f>OBLAST_MOSH!K5</f>
        <v>43.838383838383841</v>
      </c>
    </row>
    <row r="9" spans="1:12" x14ac:dyDescent="0.25">
      <c r="A9" s="358">
        <f>OBLAST_MOSH!A6</f>
        <v>5</v>
      </c>
      <c r="B9" s="341">
        <f>OBLAST_MOSH!B6</f>
        <v>12</v>
      </c>
      <c r="C9" s="599">
        <v>5</v>
      </c>
      <c r="D9" s="359" t="str">
        <f>OBLAST_MOSH!C6</f>
        <v>Карачаево-Черкесская Республика</v>
      </c>
      <c r="E9" s="307">
        <f>OBLAST_MOSH!D6</f>
        <v>619</v>
      </c>
      <c r="F9" s="437">
        <f>(E9-OBLAST_MOSH!E6)/OBLAST_MOSH!E6*100</f>
        <v>-22.528160200250312</v>
      </c>
      <c r="G9" s="308">
        <f>OBLAST_MOSH!F6</f>
        <v>239</v>
      </c>
      <c r="H9" s="437">
        <f>(G9-OBLAST_MOSH!G6)/OBLAST_MOSH!G6*100</f>
        <v>33.519553072625698</v>
      </c>
      <c r="I9" s="308">
        <f>OBLAST_MOSH!H6</f>
        <v>316</v>
      </c>
      <c r="J9" s="471">
        <f>(I9-OBLAST_MOSH!I6)/OBLAST_MOSH!I6*100</f>
        <v>-12.465373961218837</v>
      </c>
      <c r="K9" s="337">
        <f>OBLAST_MOSH!J6</f>
        <v>43.063063063063062</v>
      </c>
      <c r="L9" s="310">
        <f>OBLAST_MOSH!K6</f>
        <v>33.148148148148152</v>
      </c>
    </row>
    <row r="10" spans="1:12" x14ac:dyDescent="0.25">
      <c r="A10" s="358">
        <f>OBLAST_MOSH!A7</f>
        <v>6</v>
      </c>
      <c r="B10" s="341">
        <f>OBLAST_MOSH!B7</f>
        <v>11</v>
      </c>
      <c r="C10" s="599">
        <v>6</v>
      </c>
      <c r="D10" s="359" t="str">
        <f>OBLAST_MOSH!C7</f>
        <v>Республика Саха (Якутия)</v>
      </c>
      <c r="E10" s="307">
        <f>OBLAST_MOSH!D7</f>
        <v>1758</v>
      </c>
      <c r="F10" s="437">
        <f>(E10-OBLAST_MOSH!E7)/OBLAST_MOSH!E7*100</f>
        <v>34.403669724770644</v>
      </c>
      <c r="G10" s="308">
        <f>OBLAST_MOSH!F7</f>
        <v>584</v>
      </c>
      <c r="H10" s="437">
        <f>(G10-OBLAST_MOSH!G7)/OBLAST_MOSH!G7*100</f>
        <v>34.252873563218387</v>
      </c>
      <c r="I10" s="308">
        <f>OBLAST_MOSH!H7</f>
        <v>1008</v>
      </c>
      <c r="J10" s="471">
        <f>(I10-OBLAST_MOSH!I7)/OBLAST_MOSH!I7*100</f>
        <v>19.714964370546319</v>
      </c>
      <c r="K10" s="337">
        <f>OBLAST_MOSH!J7</f>
        <v>36.683417085427131</v>
      </c>
      <c r="L10" s="310">
        <f>OBLAST_MOSH!K7</f>
        <v>34.064212999216913</v>
      </c>
    </row>
    <row r="11" spans="1:12" x14ac:dyDescent="0.25">
      <c r="A11" s="358">
        <f>OBLAST_MOSH!A8</f>
        <v>7</v>
      </c>
      <c r="B11" s="341">
        <f>OBLAST_MOSH!B8</f>
        <v>23</v>
      </c>
      <c r="C11" s="599">
        <v>12</v>
      </c>
      <c r="D11" s="359" t="str">
        <f>OBLAST_MOSH!C8</f>
        <v>Чукотский автономный округ</v>
      </c>
      <c r="E11" s="307">
        <f>OBLAST_MOSH!D8</f>
        <v>81</v>
      </c>
      <c r="F11" s="437">
        <f>(E11-OBLAST_MOSH!E8)/OBLAST_MOSH!E8*100</f>
        <v>35</v>
      </c>
      <c r="G11" s="308">
        <f>OBLAST_MOSH!F8</f>
        <v>28</v>
      </c>
      <c r="H11" s="437">
        <f>(G11-OBLAST_MOSH!G8)/OBLAST_MOSH!G8*100</f>
        <v>86.666666666666671</v>
      </c>
      <c r="I11" s="308">
        <f>OBLAST_MOSH!H8</f>
        <v>50</v>
      </c>
      <c r="J11" s="471">
        <f>(I11-OBLAST_MOSH!I8)/OBLAST_MOSH!I8*100</f>
        <v>38.888888888888893</v>
      </c>
      <c r="K11" s="337">
        <f>OBLAST_MOSH!J8</f>
        <v>35.897435897435898</v>
      </c>
      <c r="L11" s="310">
        <f>OBLAST_MOSH!K8</f>
        <v>29.411764705882359</v>
      </c>
    </row>
    <row r="12" spans="1:12" x14ac:dyDescent="0.25">
      <c r="A12" s="358">
        <f>OBLAST_MOSH!A9</f>
        <v>8</v>
      </c>
      <c r="B12" s="341">
        <f>OBLAST_MOSH!B9</f>
        <v>8</v>
      </c>
      <c r="C12" s="599">
        <v>13</v>
      </c>
      <c r="D12" s="359" t="str">
        <f>OBLAST_MOSH!C9</f>
        <v>Республика Калмыкия</v>
      </c>
      <c r="E12" s="307">
        <f>OBLAST_MOSH!D9</f>
        <v>353</v>
      </c>
      <c r="F12" s="437">
        <f>(E12-OBLAST_MOSH!E9)/OBLAST_MOSH!E9*100</f>
        <v>70.531400966183583</v>
      </c>
      <c r="G12" s="308">
        <f>OBLAST_MOSH!F9</f>
        <v>110</v>
      </c>
      <c r="H12" s="437">
        <f>(G12-OBLAST_MOSH!G9)/OBLAST_MOSH!G9*100</f>
        <v>48.648648648648653</v>
      </c>
      <c r="I12" s="308">
        <f>OBLAST_MOSH!H9</f>
        <v>201</v>
      </c>
      <c r="J12" s="471">
        <f>(I12-OBLAST_MOSH!I9)/OBLAST_MOSH!I9*100</f>
        <v>57.03125</v>
      </c>
      <c r="K12" s="337">
        <f>OBLAST_MOSH!J9</f>
        <v>35.369774919614152</v>
      </c>
      <c r="L12" s="310">
        <f>OBLAST_MOSH!K9</f>
        <v>36.633663366336627</v>
      </c>
    </row>
    <row r="13" spans="1:12" ht="15.75" thickBot="1" x14ac:dyDescent="0.3">
      <c r="A13" s="358">
        <f>OBLAST_MOSH!A10</f>
        <v>9</v>
      </c>
      <c r="B13" s="341">
        <f>OBLAST_MOSH!B10</f>
        <v>17</v>
      </c>
      <c r="C13" s="599">
        <v>9</v>
      </c>
      <c r="D13" s="359" t="str">
        <f>OBLAST_MOSH!C10</f>
        <v>Республика Мордовия</v>
      </c>
      <c r="E13" s="307">
        <f>OBLAST_MOSH!D10</f>
        <v>1283</v>
      </c>
      <c r="F13" s="437">
        <f>(E13-OBLAST_MOSH!E10)/OBLAST_MOSH!E10*100</f>
        <v>1.9872813990461049</v>
      </c>
      <c r="G13" s="308">
        <f>OBLAST_MOSH!F10</f>
        <v>374</v>
      </c>
      <c r="H13" s="437">
        <f>(G13-OBLAST_MOSH!G10)/OBLAST_MOSH!G10*100</f>
        <v>12.650602409638553</v>
      </c>
      <c r="I13" s="308">
        <f>OBLAST_MOSH!H10</f>
        <v>746</v>
      </c>
      <c r="J13" s="471">
        <f>(I13-OBLAST_MOSH!I10)/OBLAST_MOSH!I10*100</f>
        <v>3.0386740331491713</v>
      </c>
      <c r="K13" s="337">
        <f>OBLAST_MOSH!J10</f>
        <v>33.392857142857139</v>
      </c>
      <c r="L13" s="310">
        <f>OBLAST_MOSH!K10</f>
        <v>31.439393939393941</v>
      </c>
    </row>
    <row r="14" spans="1:12" s="140" customFormat="1" ht="15.75" thickBot="1" x14ac:dyDescent="0.3">
      <c r="A14" s="358">
        <f>OBLAST_MOSH!A11</f>
        <v>10</v>
      </c>
      <c r="B14" s="341">
        <f>OBLAST_MOSH!B11</f>
        <v>28</v>
      </c>
      <c r="C14" s="599">
        <v>22</v>
      </c>
      <c r="D14" s="359" t="str">
        <f>OBLAST_MOSH!C11</f>
        <v>Ненецкий автономный округ</v>
      </c>
      <c r="E14" s="307">
        <f>OBLAST_MOSH!D11</f>
        <v>80</v>
      </c>
      <c r="F14" s="437">
        <f>(E14-OBLAST_MOSH!E11)/OBLAST_MOSH!E11*100</f>
        <v>-25.233644859813083</v>
      </c>
      <c r="G14" s="308">
        <f>OBLAST_MOSH!F11</f>
        <v>26</v>
      </c>
      <c r="H14" s="437">
        <f>(G14-OBLAST_MOSH!G11)/OBLAST_MOSH!G11*100</f>
        <v>-10.344827586206897</v>
      </c>
      <c r="I14" s="308">
        <f>OBLAST_MOSH!H11</f>
        <v>53</v>
      </c>
      <c r="J14" s="471">
        <f>(I14-OBLAST_MOSH!I11)/OBLAST_MOSH!I11*100</f>
        <v>-26.388888888888889</v>
      </c>
      <c r="K14" s="337">
        <f>OBLAST_MOSH!J11</f>
        <v>32.911392405063289</v>
      </c>
      <c r="L14" s="310">
        <f>OBLAST_MOSH!K11</f>
        <v>28.71287128712871</v>
      </c>
    </row>
    <row r="15" spans="1:12" x14ac:dyDescent="0.25">
      <c r="A15" s="358">
        <f>OBLAST_MOSH!A12</f>
        <v>11</v>
      </c>
      <c r="B15" s="341">
        <f>OBLAST_MOSH!B12</f>
        <v>7</v>
      </c>
      <c r="C15" s="599">
        <v>8</v>
      </c>
      <c r="D15" s="359" t="str">
        <f>OBLAST_MOSH!C12</f>
        <v>Астраханская область</v>
      </c>
      <c r="E15" s="307">
        <f>OBLAST_MOSH!D12</f>
        <v>2045</v>
      </c>
      <c r="F15" s="437">
        <f>(E15-OBLAST_MOSH!E12)/OBLAST_MOSH!E12*100</f>
        <v>34.0983606557377</v>
      </c>
      <c r="G15" s="308">
        <f>OBLAST_MOSH!F12</f>
        <v>637</v>
      </c>
      <c r="H15" s="437">
        <f>(G15-OBLAST_MOSH!G12)/OBLAST_MOSH!G12*100</f>
        <v>5.8139534883720927</v>
      </c>
      <c r="I15" s="308">
        <f>OBLAST_MOSH!H12</f>
        <v>1328</v>
      </c>
      <c r="J15" s="471">
        <f>(I15-OBLAST_MOSH!I12)/OBLAST_MOSH!I12*100</f>
        <v>57.719714964370553</v>
      </c>
      <c r="K15" s="337">
        <f>OBLAST_MOSH!J12</f>
        <v>32.417302798982192</v>
      </c>
      <c r="L15" s="310">
        <f>OBLAST_MOSH!K12</f>
        <v>41.689750692520782</v>
      </c>
    </row>
    <row r="16" spans="1:12" ht="15.75" thickBot="1" x14ac:dyDescent="0.3">
      <c r="A16" s="358">
        <f>OBLAST_MOSH!A13</f>
        <v>12</v>
      </c>
      <c r="B16" s="341">
        <f>OBLAST_MOSH!B13</f>
        <v>6</v>
      </c>
      <c r="C16" s="599">
        <v>10</v>
      </c>
      <c r="D16" s="359" t="str">
        <f>OBLAST_MOSH!C13</f>
        <v>Ростовская область</v>
      </c>
      <c r="E16" s="307">
        <f>OBLAST_MOSH!D13</f>
        <v>11500</v>
      </c>
      <c r="F16" s="437">
        <f>(E16-OBLAST_MOSH!E13)/OBLAST_MOSH!E13*100</f>
        <v>21.925360474978795</v>
      </c>
      <c r="G16" s="308">
        <f>OBLAST_MOSH!F13</f>
        <v>3475</v>
      </c>
      <c r="H16" s="437">
        <f>(G16-OBLAST_MOSH!G13)/OBLAST_MOSH!G13*100</f>
        <v>-7.8249336870026527</v>
      </c>
      <c r="I16" s="308">
        <f>OBLAST_MOSH!H13</f>
        <v>7556</v>
      </c>
      <c r="J16" s="471">
        <f>(I16-OBLAST_MOSH!I13)/OBLAST_MOSH!I13*100</f>
        <v>43.37760910815939</v>
      </c>
      <c r="K16" s="337">
        <f>OBLAST_MOSH!J13</f>
        <v>31.502130359894839</v>
      </c>
      <c r="L16" s="310">
        <f>OBLAST_MOSH!K13</f>
        <v>41.703539823008853</v>
      </c>
    </row>
    <row r="17" spans="1:13" s="152" customFormat="1" ht="15.75" thickBot="1" x14ac:dyDescent="0.3">
      <c r="A17" s="358">
        <f>OBLAST_MOSH!A14</f>
        <v>13</v>
      </c>
      <c r="B17" s="341">
        <f>OBLAST_MOSH!B14</f>
        <v>10</v>
      </c>
      <c r="C17" s="599">
        <v>7</v>
      </c>
      <c r="D17" s="359" t="str">
        <f>OBLAST_MOSH!C14</f>
        <v>Белгородская область</v>
      </c>
      <c r="E17" s="307">
        <f>OBLAST_MOSH!D14</f>
        <v>2928</v>
      </c>
      <c r="F17" s="437">
        <f>(E17-OBLAST_MOSH!E14)/OBLAST_MOSH!E14*100</f>
        <v>15.731225296442689</v>
      </c>
      <c r="G17" s="308">
        <f>OBLAST_MOSH!F14</f>
        <v>909</v>
      </c>
      <c r="H17" s="437">
        <f>(G17-OBLAST_MOSH!G14)/OBLAST_MOSH!G14*100</f>
        <v>9.1236494597839144</v>
      </c>
      <c r="I17" s="308">
        <f>OBLAST_MOSH!H14</f>
        <v>2020</v>
      </c>
      <c r="J17" s="471">
        <f>(I17-OBLAST_MOSH!I14)/OBLAST_MOSH!I14*100</f>
        <v>33.686300463269362</v>
      </c>
      <c r="K17" s="337">
        <f>OBLAST_MOSH!J14</f>
        <v>31.03448275862069</v>
      </c>
      <c r="L17" s="310">
        <f>OBLAST_MOSH!K14</f>
        <v>35.537542662116039</v>
      </c>
    </row>
    <row r="18" spans="1:13" s="146" customFormat="1" ht="15.75" thickBot="1" x14ac:dyDescent="0.3">
      <c r="A18" s="358">
        <f>OBLAST_MOSH!A15</f>
        <v>14</v>
      </c>
      <c r="B18" s="341">
        <f>OBLAST_MOSH!B15</f>
        <v>67</v>
      </c>
      <c r="C18" s="599">
        <v>16</v>
      </c>
      <c r="D18" s="359" t="str">
        <f>OBLAST_MOSH!C15</f>
        <v>Республика Алтай</v>
      </c>
      <c r="E18" s="307">
        <f>OBLAST_MOSH!D15</f>
        <v>595</v>
      </c>
      <c r="F18" s="437">
        <f>(E18-OBLAST_MOSH!E15)/OBLAST_MOSH!E15*100</f>
        <v>41.666666666666671</v>
      </c>
      <c r="G18" s="308">
        <f>OBLAST_MOSH!F15</f>
        <v>172</v>
      </c>
      <c r="H18" s="437">
        <f>(G18-OBLAST_MOSH!G15)/OBLAST_MOSH!G15*100</f>
        <v>117.72151898734178</v>
      </c>
      <c r="I18" s="308">
        <f>OBLAST_MOSH!H15</f>
        <v>390</v>
      </c>
      <c r="J18" s="471">
        <f>(I18-OBLAST_MOSH!I15)/OBLAST_MOSH!I15*100</f>
        <v>33.105802047781566</v>
      </c>
      <c r="K18" s="337">
        <f>OBLAST_MOSH!J15</f>
        <v>30.60498220640569</v>
      </c>
      <c r="L18" s="310">
        <f>OBLAST_MOSH!K15</f>
        <v>21.236559139784951</v>
      </c>
    </row>
    <row r="19" spans="1:13" x14ac:dyDescent="0.25">
      <c r="A19" s="358">
        <f>OBLAST_MOSH!A16</f>
        <v>15</v>
      </c>
      <c r="B19" s="341">
        <f>OBLAST_MOSH!B16</f>
        <v>69</v>
      </c>
      <c r="C19" s="599">
        <v>17</v>
      </c>
      <c r="D19" s="359" t="str">
        <f>OBLAST_MOSH!C16</f>
        <v>Сахалинская область</v>
      </c>
      <c r="E19" s="307">
        <f>OBLAST_MOSH!D16</f>
        <v>997</v>
      </c>
      <c r="F19" s="437">
        <f>(E19-OBLAST_MOSH!E16)/OBLAST_MOSH!E16*100</f>
        <v>21.882640586797066</v>
      </c>
      <c r="G19" s="308">
        <f>OBLAST_MOSH!F16</f>
        <v>285</v>
      </c>
      <c r="H19" s="437">
        <f>(G19-OBLAST_MOSH!G16)/OBLAST_MOSH!G16*100</f>
        <v>83.870967741935488</v>
      </c>
      <c r="I19" s="308">
        <f>OBLAST_MOSH!H16</f>
        <v>674</v>
      </c>
      <c r="J19" s="471">
        <f>(I19-OBLAST_MOSH!I16)/OBLAST_MOSH!I16*100</f>
        <v>13.851351351351351</v>
      </c>
      <c r="K19" s="337">
        <f>OBLAST_MOSH!J16</f>
        <v>29.718456725755999</v>
      </c>
      <c r="L19" s="310">
        <f>OBLAST_MOSH!K16</f>
        <v>20.74966532797858</v>
      </c>
    </row>
    <row r="20" spans="1:13" x14ac:dyDescent="0.25">
      <c r="A20" s="358">
        <f>OBLAST_MOSH!A17</f>
        <v>16</v>
      </c>
      <c r="B20" s="341">
        <f>OBLAST_MOSH!B17</f>
        <v>4</v>
      </c>
      <c r="C20" s="599">
        <v>15</v>
      </c>
      <c r="D20" s="359" t="str">
        <f>OBLAST_MOSH!C17</f>
        <v>Республика Ингушетия</v>
      </c>
      <c r="E20" s="307">
        <f>OBLAST_MOSH!D17</f>
        <v>339</v>
      </c>
      <c r="F20" s="437">
        <f>(E20-OBLAST_MOSH!E17)/OBLAST_MOSH!E17*100</f>
        <v>33.464566929133859</v>
      </c>
      <c r="G20" s="308">
        <f>OBLAST_MOSH!F17</f>
        <v>84</v>
      </c>
      <c r="H20" s="437">
        <f>(G20-OBLAST_MOSH!G17)/OBLAST_MOSH!G17*100</f>
        <v>-6.666666666666667</v>
      </c>
      <c r="I20" s="308">
        <f>OBLAST_MOSH!H17</f>
        <v>204</v>
      </c>
      <c r="J20" s="471">
        <f>(I20-OBLAST_MOSH!I17)/OBLAST_MOSH!I17*100</f>
        <v>108.16326530612245</v>
      </c>
      <c r="K20" s="337">
        <f>OBLAST_MOSH!J17</f>
        <v>29.166666666666671</v>
      </c>
      <c r="L20" s="310">
        <f>OBLAST_MOSH!K17</f>
        <v>47.872340425531917</v>
      </c>
    </row>
    <row r="21" spans="1:13" ht="15.75" thickBot="1" x14ac:dyDescent="0.3">
      <c r="A21" s="358">
        <f>OBLAST_MOSH!A18</f>
        <v>17</v>
      </c>
      <c r="B21" s="341">
        <f>OBLAST_MOSH!B18</f>
        <v>18</v>
      </c>
      <c r="C21" s="599">
        <v>11</v>
      </c>
      <c r="D21" s="359" t="str">
        <f>OBLAST_MOSH!C18</f>
        <v>Московская область</v>
      </c>
      <c r="E21" s="307">
        <f>OBLAST_MOSH!D18</f>
        <v>9114</v>
      </c>
      <c r="F21" s="437">
        <f>(E21-OBLAST_MOSH!E18)/OBLAST_MOSH!E18*100</f>
        <v>33.79330593071051</v>
      </c>
      <c r="G21" s="308">
        <f>OBLAST_MOSH!F18</f>
        <v>2434</v>
      </c>
      <c r="H21" s="437">
        <f>(G21-OBLAST_MOSH!G18)/OBLAST_MOSH!G18*100</f>
        <v>23.427991886409735</v>
      </c>
      <c r="I21" s="308">
        <f>OBLAST_MOSH!H18</f>
        <v>6115</v>
      </c>
      <c r="J21" s="471">
        <f>(I21-OBLAST_MOSH!I18)/OBLAST_MOSH!I18*100</f>
        <v>40.41331802525832</v>
      </c>
      <c r="K21" s="337">
        <f>OBLAST_MOSH!J18</f>
        <v>28.47116621827114</v>
      </c>
      <c r="L21" s="310">
        <f>OBLAST_MOSH!K18</f>
        <v>31.168010115378539</v>
      </c>
    </row>
    <row r="22" spans="1:13" s="172" customFormat="1" ht="15.75" thickBot="1" x14ac:dyDescent="0.3">
      <c r="A22" s="358">
        <f>OBLAST_MOSH!A19</f>
        <v>18</v>
      </c>
      <c r="B22" s="341">
        <f>OBLAST_MOSH!B19</f>
        <v>34</v>
      </c>
      <c r="C22" s="599">
        <v>33</v>
      </c>
      <c r="D22" s="359" t="str">
        <f>OBLAST_MOSH!C19</f>
        <v>Томская область</v>
      </c>
      <c r="E22" s="307">
        <f>OBLAST_MOSH!D19</f>
        <v>2256</v>
      </c>
      <c r="F22" s="437">
        <f>(E22-OBLAST_MOSH!E19)/OBLAST_MOSH!E19*100</f>
        <v>-3.4659820282413349</v>
      </c>
      <c r="G22" s="308">
        <f>OBLAST_MOSH!F19</f>
        <v>628</v>
      </c>
      <c r="H22" s="437">
        <f>(G22-OBLAST_MOSH!G19)/OBLAST_MOSH!G19*100</f>
        <v>10.369068541300527</v>
      </c>
      <c r="I22" s="308">
        <f>OBLAST_MOSH!H19</f>
        <v>1618</v>
      </c>
      <c r="J22" s="471">
        <f>(I22-OBLAST_MOSH!I19)/OBLAST_MOSH!I19*100</f>
        <v>6.2376887721602099</v>
      </c>
      <c r="K22" s="337">
        <f>OBLAST_MOSH!J19</f>
        <v>27.960819234194119</v>
      </c>
      <c r="L22" s="310">
        <f>OBLAST_MOSH!K19</f>
        <v>27.198852772466541</v>
      </c>
    </row>
    <row r="23" spans="1:13" s="169" customFormat="1" ht="15.75" thickBot="1" x14ac:dyDescent="0.3">
      <c r="A23" s="358">
        <f>OBLAST_MOSH!A20</f>
        <v>19</v>
      </c>
      <c r="B23" s="341">
        <f>OBLAST_MOSH!B20</f>
        <v>9</v>
      </c>
      <c r="C23" s="599">
        <v>19</v>
      </c>
      <c r="D23" s="359" t="str">
        <f>OBLAST_MOSH!C20</f>
        <v>Республика Северная Осетия - Алания</v>
      </c>
      <c r="E23" s="307">
        <f>OBLAST_MOSH!D20</f>
        <v>1291</v>
      </c>
      <c r="F23" s="437">
        <f>(E23-OBLAST_MOSH!E20)/OBLAST_MOSH!E20*100</f>
        <v>8.7615838247683229</v>
      </c>
      <c r="G23" s="308">
        <f>OBLAST_MOSH!F20</f>
        <v>308</v>
      </c>
      <c r="H23" s="437">
        <f>(G23-OBLAST_MOSH!G20)/OBLAST_MOSH!G20*100</f>
        <v>-20.207253886010363</v>
      </c>
      <c r="I23" s="308">
        <f>OBLAST_MOSH!H20</f>
        <v>869</v>
      </c>
      <c r="J23" s="471">
        <f>(I23-OBLAST_MOSH!I20)/OBLAST_MOSH!I20*100</f>
        <v>25.03597122302158</v>
      </c>
      <c r="K23" s="337">
        <f>OBLAST_MOSH!J20</f>
        <v>26.168224299065422</v>
      </c>
      <c r="L23" s="310">
        <f>OBLAST_MOSH!K20</f>
        <v>35.707678075855689</v>
      </c>
    </row>
    <row r="24" spans="1:13" x14ac:dyDescent="0.25">
      <c r="A24" s="358">
        <f>OBLAST_MOSH!A21</f>
        <v>20</v>
      </c>
      <c r="B24" s="341">
        <f>OBLAST_MOSH!B21</f>
        <v>13</v>
      </c>
      <c r="C24" s="599">
        <v>26</v>
      </c>
      <c r="D24" s="359" t="str">
        <f>OBLAST_MOSH!C21</f>
        <v>Республика Хакасия</v>
      </c>
      <c r="E24" s="307">
        <f>OBLAST_MOSH!D21</f>
        <v>1353</v>
      </c>
      <c r="F24" s="437">
        <f>(E24-OBLAST_MOSH!E21)/OBLAST_MOSH!E21*100</f>
        <v>28.490028490028489</v>
      </c>
      <c r="G24" s="308">
        <f>OBLAST_MOSH!F21</f>
        <v>335</v>
      </c>
      <c r="H24" s="437">
        <f>(G24-OBLAST_MOSH!G21)/OBLAST_MOSH!G21*100</f>
        <v>1.5151515151515151</v>
      </c>
      <c r="I24" s="308">
        <f>OBLAST_MOSH!H21</f>
        <v>949</v>
      </c>
      <c r="J24" s="471">
        <f>(I24-OBLAST_MOSH!I21)/OBLAST_MOSH!I21*100</f>
        <v>39.970501474926252</v>
      </c>
      <c r="K24" s="337">
        <f>OBLAST_MOSH!J21</f>
        <v>26.09034267912773</v>
      </c>
      <c r="L24" s="310">
        <f>OBLAST_MOSH!K21</f>
        <v>32.738095238095241</v>
      </c>
    </row>
    <row r="25" spans="1:13" ht="15.75" thickBot="1" x14ac:dyDescent="0.3">
      <c r="A25" s="358">
        <f>OBLAST_MOSH!A22</f>
        <v>21</v>
      </c>
      <c r="B25" s="341">
        <f>OBLAST_MOSH!B22</f>
        <v>44</v>
      </c>
      <c r="C25" s="599">
        <v>20</v>
      </c>
      <c r="D25" s="359" t="str">
        <f>OBLAST_MOSH!C22</f>
        <v>Ульяновская область</v>
      </c>
      <c r="E25" s="307">
        <f>OBLAST_MOSH!D22</f>
        <v>1876</v>
      </c>
      <c r="F25" s="437">
        <f>(E25-OBLAST_MOSH!E22)/OBLAST_MOSH!E22*100</f>
        <v>21.739130434782609</v>
      </c>
      <c r="G25" s="308">
        <f>OBLAST_MOSH!F22</f>
        <v>474</v>
      </c>
      <c r="H25" s="437">
        <f>(G25-OBLAST_MOSH!G22)/OBLAST_MOSH!G22*100</f>
        <v>37.391304347826086</v>
      </c>
      <c r="I25" s="308">
        <f>OBLAST_MOSH!H22</f>
        <v>1350</v>
      </c>
      <c r="J25" s="471">
        <f>(I25-OBLAST_MOSH!I22)/OBLAST_MOSH!I22*100</f>
        <v>28.571428571428569</v>
      </c>
      <c r="K25" s="337">
        <f>OBLAST_MOSH!J22</f>
        <v>25.986842105263161</v>
      </c>
      <c r="L25" s="310">
        <f>OBLAST_MOSH!K22</f>
        <v>24.731182795698921</v>
      </c>
    </row>
    <row r="26" spans="1:13" s="180" customFormat="1" ht="15.75" thickBot="1" x14ac:dyDescent="0.3">
      <c r="A26" s="358">
        <f>OBLAST_MOSH!A23</f>
        <v>22</v>
      </c>
      <c r="B26" s="341">
        <f>OBLAST_MOSH!B23</f>
        <v>32</v>
      </c>
      <c r="C26" s="599">
        <v>14</v>
      </c>
      <c r="D26" s="359" t="str">
        <f>OBLAST_MOSH!C23</f>
        <v>Тульская область</v>
      </c>
      <c r="E26" s="307">
        <f>OBLAST_MOSH!D23</f>
        <v>2061</v>
      </c>
      <c r="F26" s="437">
        <f>(E26-OBLAST_MOSH!E23)/OBLAST_MOSH!E23*100</f>
        <v>21.306650971159506</v>
      </c>
      <c r="G26" s="308">
        <f>OBLAST_MOSH!F23</f>
        <v>493</v>
      </c>
      <c r="H26" s="437">
        <f>(G26-OBLAST_MOSH!G23)/OBLAST_MOSH!G23*100</f>
        <v>11.286681715575622</v>
      </c>
      <c r="I26" s="308">
        <f>OBLAST_MOSH!H23</f>
        <v>1436</v>
      </c>
      <c r="J26" s="471">
        <f>(I26-OBLAST_MOSH!I23)/OBLAST_MOSH!I23*100</f>
        <v>22.840034217279726</v>
      </c>
      <c r="K26" s="337">
        <f>OBLAST_MOSH!J23</f>
        <v>25.557283566614821</v>
      </c>
      <c r="L26" s="310">
        <f>OBLAST_MOSH!K23</f>
        <v>27.481389578163771</v>
      </c>
    </row>
    <row r="27" spans="1:13" ht="15.75" thickBot="1" x14ac:dyDescent="0.3">
      <c r="A27" s="358">
        <f>OBLAST_MOSH!A24</f>
        <v>23</v>
      </c>
      <c r="B27" s="341">
        <f>OBLAST_MOSH!B24</f>
        <v>14</v>
      </c>
      <c r="C27" s="599">
        <v>27</v>
      </c>
      <c r="D27" s="359" t="str">
        <f>OBLAST_MOSH!C24</f>
        <v>Самарская область</v>
      </c>
      <c r="E27" s="307">
        <f>OBLAST_MOSH!D24</f>
        <v>6744</v>
      </c>
      <c r="F27" s="437">
        <f>(E27-OBLAST_MOSH!E24)/OBLAST_MOSH!E24*100</f>
        <v>21.012022250134578</v>
      </c>
      <c r="G27" s="308">
        <f>OBLAST_MOSH!F24</f>
        <v>1674</v>
      </c>
      <c r="H27" s="437">
        <f>(G27-OBLAST_MOSH!G24)/OBLAST_MOSH!G24*100</f>
        <v>1.639344262295082</v>
      </c>
      <c r="I27" s="308">
        <f>OBLAST_MOSH!H24</f>
        <v>4889</v>
      </c>
      <c r="J27" s="471">
        <f>(I27-OBLAST_MOSH!I24)/OBLAST_MOSH!I24*100</f>
        <v>39.645815481291059</v>
      </c>
      <c r="K27" s="337">
        <f>OBLAST_MOSH!J24</f>
        <v>25.506628066433031</v>
      </c>
      <c r="L27" s="310">
        <f>OBLAST_MOSH!K24</f>
        <v>31.99300699300699</v>
      </c>
    </row>
    <row r="28" spans="1:13" s="272" customFormat="1" ht="15.75" thickBot="1" x14ac:dyDescent="0.3">
      <c r="A28" s="358">
        <f>OBLAST_MOSH!A25</f>
        <v>24</v>
      </c>
      <c r="B28" s="341">
        <f>OBLAST_MOSH!B25</f>
        <v>29</v>
      </c>
      <c r="C28" s="599">
        <v>21</v>
      </c>
      <c r="D28" s="359" t="str">
        <f>OBLAST_MOSH!C25</f>
        <v>Тамбовская область</v>
      </c>
      <c r="E28" s="307">
        <f>OBLAST_MOSH!D25</f>
        <v>2214</v>
      </c>
      <c r="F28" s="437">
        <f>(E28-OBLAST_MOSH!E25)/OBLAST_MOSH!E25*100</f>
        <v>33.695652173913047</v>
      </c>
      <c r="G28" s="308">
        <f>OBLAST_MOSH!F25</f>
        <v>530</v>
      </c>
      <c r="H28" s="437">
        <f>(G28-OBLAST_MOSH!G25)/OBLAST_MOSH!G25*100</f>
        <v>21.00456621004566</v>
      </c>
      <c r="I28" s="308">
        <f>OBLAST_MOSH!H25</f>
        <v>1551</v>
      </c>
      <c r="J28" s="471">
        <f>(I28-OBLAST_MOSH!I25)/OBLAST_MOSH!I25*100</f>
        <v>42.293577981651374</v>
      </c>
      <c r="K28" s="337">
        <f>OBLAST_MOSH!J25</f>
        <v>25.468524747717439</v>
      </c>
      <c r="L28" s="310">
        <f>OBLAST_MOSH!K25</f>
        <v>28.66492146596859</v>
      </c>
    </row>
    <row r="29" spans="1:13" s="253" customFormat="1" ht="15.75" thickBot="1" x14ac:dyDescent="0.3">
      <c r="A29" s="358">
        <f>OBLAST_MOSH!A26</f>
        <v>25</v>
      </c>
      <c r="B29" s="341">
        <f>OBLAST_MOSH!B26</f>
        <v>15</v>
      </c>
      <c r="C29" s="599">
        <v>31</v>
      </c>
      <c r="D29" s="359" t="str">
        <f>OBLAST_MOSH!C26</f>
        <v>Оренбургская область</v>
      </c>
      <c r="E29" s="307">
        <f>OBLAST_MOSH!D26</f>
        <v>3518</v>
      </c>
      <c r="F29" s="437">
        <f>(E29-OBLAST_MOSH!E26)/OBLAST_MOSH!E26*100</f>
        <v>38.069073783359499</v>
      </c>
      <c r="G29" s="308">
        <f>OBLAST_MOSH!F26</f>
        <v>796</v>
      </c>
      <c r="H29" s="437">
        <f>(G29-OBLAST_MOSH!G26)/OBLAST_MOSH!G26*100</f>
        <v>6.1333333333333329</v>
      </c>
      <c r="I29" s="308">
        <f>OBLAST_MOSH!H26</f>
        <v>2342</v>
      </c>
      <c r="J29" s="471">
        <f>(I29-OBLAST_MOSH!I26)/OBLAST_MOSH!I26*100</f>
        <v>46.009975062344139</v>
      </c>
      <c r="K29" s="337">
        <f>OBLAST_MOSH!J26</f>
        <v>25.366475462077759</v>
      </c>
      <c r="L29" s="310">
        <f>OBLAST_MOSH!K26</f>
        <v>31.8606627017842</v>
      </c>
    </row>
    <row r="30" spans="1:13" s="131" customFormat="1" ht="15.75" thickBot="1" x14ac:dyDescent="0.3">
      <c r="A30" s="358">
        <f>OBLAST_MOSH!A27</f>
        <v>26</v>
      </c>
      <c r="B30" s="341">
        <f>OBLAST_MOSH!B27</f>
        <v>25</v>
      </c>
      <c r="C30" s="599">
        <v>28</v>
      </c>
      <c r="D30" s="359" t="str">
        <f>OBLAST_MOSH!C27</f>
        <v>Ставропольский край</v>
      </c>
      <c r="E30" s="307">
        <f>OBLAST_MOSH!D27</f>
        <v>7201</v>
      </c>
      <c r="F30" s="437">
        <f>(E30-OBLAST_MOSH!E27)/OBLAST_MOSH!E27*100</f>
        <v>6.3349084465445955</v>
      </c>
      <c r="G30" s="308">
        <f>OBLAST_MOSH!F27</f>
        <v>1763</v>
      </c>
      <c r="H30" s="437">
        <f>(G30-OBLAST_MOSH!G27)/OBLAST_MOSH!G27*100</f>
        <v>5.1282051282051277</v>
      </c>
      <c r="I30" s="308">
        <f>OBLAST_MOSH!H27</f>
        <v>5249</v>
      </c>
      <c r="J30" s="471">
        <f>(I30-OBLAST_MOSH!I27)/OBLAST_MOSH!I27*100</f>
        <v>28.525954946131243</v>
      </c>
      <c r="K30" s="337">
        <f>OBLAST_MOSH!J27</f>
        <v>25.14261266400457</v>
      </c>
      <c r="L30" s="310">
        <f>OBLAST_MOSH!K27</f>
        <v>29.109529595556332</v>
      </c>
    </row>
    <row r="31" spans="1:13" s="58" customFormat="1" ht="15.75" thickBot="1" x14ac:dyDescent="0.3">
      <c r="A31" s="358">
        <f>OBLAST_MOSH!A28</f>
        <v>27</v>
      </c>
      <c r="B31" s="341">
        <f>OBLAST_MOSH!B28</f>
        <v>35</v>
      </c>
      <c r="C31" s="599">
        <v>40</v>
      </c>
      <c r="D31" s="359" t="str">
        <f>OBLAST_MOSH!C28</f>
        <v>Красноярский край</v>
      </c>
      <c r="E31" s="307">
        <f>OBLAST_MOSH!D28</f>
        <v>6558</v>
      </c>
      <c r="F31" s="437">
        <f>(E31-OBLAST_MOSH!E28)/OBLAST_MOSH!E28*100</f>
        <v>25.248281130634069</v>
      </c>
      <c r="G31" s="308">
        <f>OBLAST_MOSH!F28</f>
        <v>1591</v>
      </c>
      <c r="H31" s="437">
        <f>(G31-OBLAST_MOSH!G28)/OBLAST_MOSH!G28*100</f>
        <v>29.24451665312754</v>
      </c>
      <c r="I31" s="308">
        <f>OBLAST_MOSH!H28</f>
        <v>4760</v>
      </c>
      <c r="J31" s="471">
        <f>(I31-OBLAST_MOSH!I28)/OBLAST_MOSH!I28*100</f>
        <v>41.962421711899786</v>
      </c>
      <c r="K31" s="337">
        <f>OBLAST_MOSH!J28</f>
        <v>25.051173043615179</v>
      </c>
      <c r="L31" s="310">
        <f>OBLAST_MOSH!K28</f>
        <v>26.8542757417103</v>
      </c>
    </row>
    <row r="32" spans="1:13" s="160" customFormat="1" ht="15.75" thickBot="1" x14ac:dyDescent="0.3">
      <c r="A32" s="358">
        <f>OBLAST_MOSH!A29</f>
        <v>28</v>
      </c>
      <c r="B32" s="341">
        <f>OBLAST_MOSH!B29</f>
        <v>27</v>
      </c>
      <c r="C32" s="599">
        <v>23</v>
      </c>
      <c r="D32" s="359" t="str">
        <f>OBLAST_MOSH!C29</f>
        <v>Архангельская область с НАО</v>
      </c>
      <c r="E32" s="307">
        <f>OBLAST_MOSH!D29</f>
        <v>3160</v>
      </c>
      <c r="F32" s="437">
        <f>(E32-OBLAST_MOSH!E29)/OBLAST_MOSH!E29*100</f>
        <v>19.290298225745563</v>
      </c>
      <c r="G32" s="308">
        <f>OBLAST_MOSH!F29</f>
        <v>747</v>
      </c>
      <c r="H32" s="437">
        <f>(G32-OBLAST_MOSH!G29)/OBLAST_MOSH!G29*100</f>
        <v>1.9099590723055935</v>
      </c>
      <c r="I32" s="308">
        <f>OBLAST_MOSH!H29</f>
        <v>2274</v>
      </c>
      <c r="J32" s="471">
        <f>(I32-OBLAST_MOSH!I29)/OBLAST_MOSH!I29*100</f>
        <v>25.774336283185839</v>
      </c>
      <c r="K32" s="337">
        <f>OBLAST_MOSH!J29</f>
        <v>24.72691161866932</v>
      </c>
      <c r="L32" s="310">
        <f>OBLAST_MOSH!K29</f>
        <v>28.84691066509248</v>
      </c>
      <c r="M32" s="219"/>
    </row>
    <row r="33" spans="1:13" s="183" customFormat="1" ht="15" customHeight="1" thickBot="1" x14ac:dyDescent="0.3">
      <c r="A33" s="360">
        <f>OBLAST_MOSH!A30</f>
        <v>29</v>
      </c>
      <c r="B33" s="361">
        <f>OBLAST_MOSH!B30</f>
        <v>19</v>
      </c>
      <c r="C33" s="600">
        <v>30</v>
      </c>
      <c r="D33" s="362" t="str">
        <f>OBLAST_MOSH!C30</f>
        <v>Иркутская область</v>
      </c>
      <c r="E33" s="452">
        <f>OBLAST_MOSH!D30</f>
        <v>4133</v>
      </c>
      <c r="F33" s="439">
        <f>(E33-OBLAST_MOSH!E30)/OBLAST_MOSH!E30*100</f>
        <v>19.381860196418256</v>
      </c>
      <c r="G33" s="353">
        <f>OBLAST_MOSH!F30</f>
        <v>954</v>
      </c>
      <c r="H33" s="439">
        <f>(G33-OBLAST_MOSH!G30)/OBLAST_MOSH!G30*100</f>
        <v>-9.4017094017094021</v>
      </c>
      <c r="I33" s="353">
        <f>OBLAST_MOSH!H30</f>
        <v>2917</v>
      </c>
      <c r="J33" s="478">
        <f>(I33-OBLAST_MOSH!I30)/OBLAST_MOSH!I30*100</f>
        <v>21.28898128898129</v>
      </c>
      <c r="K33" s="601">
        <f>OBLAST_MOSH!J30</f>
        <v>24.644794626711441</v>
      </c>
      <c r="L33" s="404">
        <f>OBLAST_MOSH!K30</f>
        <v>30.451127819548869</v>
      </c>
      <c r="M33" s="220"/>
    </row>
    <row r="34" spans="1:13" s="200" customFormat="1" ht="15.75" thickBot="1" x14ac:dyDescent="0.3">
      <c r="A34" s="363">
        <f>OBLAST_MOSH!A31</f>
        <v>30</v>
      </c>
      <c r="B34" s="300">
        <f>OBLAST_MOSH!B31</f>
        <v>26</v>
      </c>
      <c r="C34" s="602">
        <v>24</v>
      </c>
      <c r="D34" s="364" t="str">
        <f>OBLAST_MOSH!C31</f>
        <v>Архангельская область</v>
      </c>
      <c r="E34" s="299">
        <f>OBLAST_MOSH!D31</f>
        <v>3080</v>
      </c>
      <c r="F34" s="603">
        <f>(E34-OBLAST_MOSH!E31)/OBLAST_MOSH!E31*100</f>
        <v>21.164437450826121</v>
      </c>
      <c r="G34" s="300">
        <f>OBLAST_MOSH!F31</f>
        <v>721</v>
      </c>
      <c r="H34" s="603">
        <f>(G34-OBLAST_MOSH!G31)/OBLAST_MOSH!G31*100</f>
        <v>2.4147727272727271</v>
      </c>
      <c r="I34" s="300">
        <f>OBLAST_MOSH!H31</f>
        <v>2221</v>
      </c>
      <c r="J34" s="604">
        <f>(I34-OBLAST_MOSH!I31)/OBLAST_MOSH!I31*100</f>
        <v>27.937788018433178</v>
      </c>
      <c r="K34" s="302">
        <f>OBLAST_MOSH!J31</f>
        <v>24.507138001359621</v>
      </c>
      <c r="L34" s="302">
        <f>OBLAST_MOSH!K31</f>
        <v>28.85245901639345</v>
      </c>
    </row>
    <row r="35" spans="1:13" s="274" customFormat="1" ht="15.75" thickBot="1" x14ac:dyDescent="0.3">
      <c r="A35" s="365">
        <f>OBLAST_MOSH!A32</f>
        <v>31</v>
      </c>
      <c r="B35" s="366">
        <f>OBLAST_MOSH!B32</f>
        <v>22</v>
      </c>
      <c r="C35" s="605">
        <v>29</v>
      </c>
      <c r="D35" s="367" t="str">
        <f>OBLAST_MOSH!C32</f>
        <v>Чувашская Республика</v>
      </c>
      <c r="E35" s="303">
        <f>OBLAST_MOSH!D32</f>
        <v>2525</v>
      </c>
      <c r="F35" s="455">
        <f>(E35-OBLAST_MOSH!E32)/OBLAST_MOSH!E32*100</f>
        <v>20.640229335881511</v>
      </c>
      <c r="G35" s="304">
        <f>OBLAST_MOSH!F32</f>
        <v>579</v>
      </c>
      <c r="H35" s="455">
        <f>(G35-OBLAST_MOSH!G32)/OBLAST_MOSH!G32*100</f>
        <v>1.2237762237762237</v>
      </c>
      <c r="I35" s="304">
        <f>OBLAST_MOSH!H32</f>
        <v>1784</v>
      </c>
      <c r="J35" s="492">
        <f>(I35-OBLAST_MOSH!I32)/OBLAST_MOSH!I32*100</f>
        <v>31.176470588235293</v>
      </c>
      <c r="K35" s="336">
        <f>OBLAST_MOSH!J32</f>
        <v>24.502750740583998</v>
      </c>
      <c r="L35" s="306">
        <f>OBLAST_MOSH!K32</f>
        <v>29.60662525879917</v>
      </c>
      <c r="M35" s="273"/>
    </row>
    <row r="36" spans="1:13" s="241" customFormat="1" ht="15.75" thickBot="1" x14ac:dyDescent="0.3">
      <c r="A36" s="358">
        <f>OBLAST_MOSH!A33</f>
        <v>32</v>
      </c>
      <c r="B36" s="341">
        <f>OBLAST_MOSH!B33</f>
        <v>31</v>
      </c>
      <c r="C36" s="599">
        <v>18</v>
      </c>
      <c r="D36" s="359" t="str">
        <f>OBLAST_MOSH!C33</f>
        <v>Курганская область</v>
      </c>
      <c r="E36" s="307">
        <f>OBLAST_MOSH!D33</f>
        <v>1634</v>
      </c>
      <c r="F36" s="437">
        <f>(E36-OBLAST_MOSH!E33)/OBLAST_MOSH!E33*100</f>
        <v>12.071330589849108</v>
      </c>
      <c r="G36" s="308">
        <f>OBLAST_MOSH!F33</f>
        <v>373</v>
      </c>
      <c r="H36" s="437">
        <f>(G36-OBLAST_MOSH!G33)/OBLAST_MOSH!G33*100</f>
        <v>-4.8469387755102042</v>
      </c>
      <c r="I36" s="308">
        <f>OBLAST_MOSH!H33</f>
        <v>1161</v>
      </c>
      <c r="J36" s="471">
        <f>(I36-OBLAST_MOSH!I33)/OBLAST_MOSH!I33*100</f>
        <v>12.5</v>
      </c>
      <c r="K36" s="337">
        <f>OBLAST_MOSH!J33</f>
        <v>24.315514993481099</v>
      </c>
      <c r="L36" s="310">
        <f>OBLAST_MOSH!K33</f>
        <v>27.528089887640451</v>
      </c>
    </row>
    <row r="37" spans="1:13" s="168" customFormat="1" ht="15.75" thickBot="1" x14ac:dyDescent="0.3">
      <c r="A37" s="358">
        <f>OBLAST_MOSH!A34</f>
        <v>33</v>
      </c>
      <c r="B37" s="341">
        <f>OBLAST_MOSH!B34</f>
        <v>73</v>
      </c>
      <c r="C37" s="599">
        <v>35</v>
      </c>
      <c r="D37" s="359" t="str">
        <f>OBLAST_MOSH!C34</f>
        <v>Камчатский край</v>
      </c>
      <c r="E37" s="307">
        <f>OBLAST_MOSH!D34</f>
        <v>903</v>
      </c>
      <c r="F37" s="437">
        <f>(E37-OBLAST_MOSH!E34)/OBLAST_MOSH!E34*100</f>
        <v>3.0821917808219177</v>
      </c>
      <c r="G37" s="308">
        <f>OBLAST_MOSH!F34</f>
        <v>208</v>
      </c>
      <c r="H37" s="437">
        <f>(G37-OBLAST_MOSH!G34)/OBLAST_MOSH!G34*100</f>
        <v>26.060606060606062</v>
      </c>
      <c r="I37" s="308">
        <f>OBLAST_MOSH!H34</f>
        <v>660</v>
      </c>
      <c r="J37" s="471">
        <f>(I37-OBLAST_MOSH!I34)/OBLAST_MOSH!I34*100</f>
        <v>-0.90090090090090091</v>
      </c>
      <c r="K37" s="337">
        <f>OBLAST_MOSH!J34</f>
        <v>23.963133640552989</v>
      </c>
      <c r="L37" s="310">
        <f>OBLAST_MOSH!K34</f>
        <v>19.85559566787003</v>
      </c>
      <c r="M37" s="221"/>
    </row>
    <row r="38" spans="1:13" s="188" customFormat="1" ht="15.75" thickBot="1" x14ac:dyDescent="0.3">
      <c r="A38" s="358">
        <f>OBLAST_MOSH!A35</f>
        <v>34</v>
      </c>
      <c r="B38" s="341">
        <f>OBLAST_MOSH!B35</f>
        <v>53</v>
      </c>
      <c r="C38" s="599">
        <v>32</v>
      </c>
      <c r="D38" s="359" t="str">
        <f>OBLAST_MOSH!C35</f>
        <v>Кемеровская область</v>
      </c>
      <c r="E38" s="307">
        <f>OBLAST_MOSH!D35</f>
        <v>5791</v>
      </c>
      <c r="F38" s="437">
        <f>(E38-OBLAST_MOSH!E35)/OBLAST_MOSH!E35*100</f>
        <v>12.819014221702707</v>
      </c>
      <c r="G38" s="308">
        <f>OBLAST_MOSH!F35</f>
        <v>1361</v>
      </c>
      <c r="H38" s="437">
        <f>(G38-OBLAST_MOSH!G35)/OBLAST_MOSH!G35*100</f>
        <v>22.39208633093525</v>
      </c>
      <c r="I38" s="308">
        <f>OBLAST_MOSH!H35</f>
        <v>4332</v>
      </c>
      <c r="J38" s="471">
        <f>(I38-OBLAST_MOSH!I35)/OBLAST_MOSH!I35*100</f>
        <v>20</v>
      </c>
      <c r="K38" s="337">
        <f>OBLAST_MOSH!J35</f>
        <v>23.906551905849291</v>
      </c>
      <c r="L38" s="310">
        <f>OBLAST_MOSH!K35</f>
        <v>23.54934349851758</v>
      </c>
      <c r="M38" s="222"/>
    </row>
    <row r="39" spans="1:13" s="199" customFormat="1" ht="15.75" thickBot="1" x14ac:dyDescent="0.3">
      <c r="A39" s="358">
        <f>OBLAST_MOSH!A36</f>
        <v>35</v>
      </c>
      <c r="B39" s="341">
        <f>OBLAST_MOSH!B36</f>
        <v>47</v>
      </c>
      <c r="C39" s="599">
        <v>43</v>
      </c>
      <c r="D39" s="359" t="str">
        <f>OBLAST_MOSH!C36</f>
        <v>Хабаровский край</v>
      </c>
      <c r="E39" s="307">
        <f>OBLAST_MOSH!D36</f>
        <v>3210</v>
      </c>
      <c r="F39" s="437">
        <f>(E39-OBLAST_MOSH!E36)/OBLAST_MOSH!E36*100</f>
        <v>22.612681436210849</v>
      </c>
      <c r="G39" s="308">
        <f>OBLAST_MOSH!F36</f>
        <v>757</v>
      </c>
      <c r="H39" s="437">
        <f>(G39-OBLAST_MOSH!G36)/OBLAST_MOSH!G36*100</f>
        <v>30.968858131487892</v>
      </c>
      <c r="I39" s="308">
        <f>OBLAST_MOSH!H36</f>
        <v>2430</v>
      </c>
      <c r="J39" s="471">
        <f>(I39-OBLAST_MOSH!I36)/OBLAST_MOSH!I36*100</f>
        <v>36.134453781512605</v>
      </c>
      <c r="K39" s="337">
        <f>OBLAST_MOSH!J36</f>
        <v>23.752745528710388</v>
      </c>
      <c r="L39" s="310">
        <f>OBLAST_MOSH!K36</f>
        <v>24.46043165467626</v>
      </c>
      <c r="M39" s="223"/>
    </row>
    <row r="40" spans="1:13" s="206" customFormat="1" ht="15.75" thickBot="1" x14ac:dyDescent="0.3">
      <c r="A40" s="358">
        <f>OBLAST_MOSH!A37</f>
        <v>36</v>
      </c>
      <c r="B40" s="341">
        <f>OBLAST_MOSH!B37</f>
        <v>65</v>
      </c>
      <c r="C40" s="599">
        <v>46</v>
      </c>
      <c r="D40" s="359" t="str">
        <f>OBLAST_MOSH!C37</f>
        <v>Республика Бурятия</v>
      </c>
      <c r="E40" s="307">
        <f>OBLAST_MOSH!D37</f>
        <v>1742</v>
      </c>
      <c r="F40" s="437">
        <f>(E40-OBLAST_MOSH!E37)/OBLAST_MOSH!E37*100</f>
        <v>16.288384512683578</v>
      </c>
      <c r="G40" s="308">
        <f>OBLAST_MOSH!F37</f>
        <v>397</v>
      </c>
      <c r="H40" s="437">
        <f>(G40-OBLAST_MOSH!G37)/OBLAST_MOSH!G37*100</f>
        <v>31.023102310231021</v>
      </c>
      <c r="I40" s="308">
        <f>OBLAST_MOSH!H37</f>
        <v>1281</v>
      </c>
      <c r="J40" s="471">
        <f>(I40-OBLAST_MOSH!I37)/OBLAST_MOSH!I37*100</f>
        <v>14.682184422560429</v>
      </c>
      <c r="K40" s="337">
        <f>OBLAST_MOSH!J37</f>
        <v>23.65911799761621</v>
      </c>
      <c r="L40" s="310">
        <f>OBLAST_MOSH!K37</f>
        <v>21.338028169014081</v>
      </c>
      <c r="M40" s="224"/>
    </row>
    <row r="41" spans="1:13" s="200" customFormat="1" ht="15.75" thickBot="1" x14ac:dyDescent="0.3">
      <c r="A41" s="358">
        <f>OBLAST_MOSH!A38</f>
        <v>37</v>
      </c>
      <c r="B41" s="341">
        <f>OBLAST_MOSH!B38</f>
        <v>16</v>
      </c>
      <c r="C41" s="599">
        <v>42</v>
      </c>
      <c r="D41" s="359" t="str">
        <f>OBLAST_MOSH!C38</f>
        <v>Пензенская область</v>
      </c>
      <c r="E41" s="307">
        <f>OBLAST_MOSH!D38</f>
        <v>2084</v>
      </c>
      <c r="F41" s="437">
        <f>(E41-OBLAST_MOSH!E38)/OBLAST_MOSH!E38*100</f>
        <v>24.641148325358852</v>
      </c>
      <c r="G41" s="308">
        <f>OBLAST_MOSH!F38</f>
        <v>446</v>
      </c>
      <c r="H41" s="437">
        <f>(G41-OBLAST_MOSH!G38)/OBLAST_MOSH!G38*100</f>
        <v>-13.398058252427184</v>
      </c>
      <c r="I41" s="308">
        <f>OBLAST_MOSH!H38</f>
        <v>1468</v>
      </c>
      <c r="J41" s="471">
        <f>(I41-OBLAST_MOSH!I38)/OBLAST_MOSH!I38*100</f>
        <v>32.133213321332136</v>
      </c>
      <c r="K41" s="337">
        <f>OBLAST_MOSH!J38</f>
        <v>23.301985370950892</v>
      </c>
      <c r="L41" s="310">
        <f>OBLAST_MOSH!K38</f>
        <v>31.67281672816728</v>
      </c>
      <c r="M41" s="218"/>
    </row>
    <row r="42" spans="1:13" s="195" customFormat="1" ht="15.75" thickBot="1" x14ac:dyDescent="0.3">
      <c r="A42" s="358">
        <f>OBLAST_MOSH!A39</f>
        <v>38</v>
      </c>
      <c r="B42" s="341">
        <f>OBLAST_MOSH!B39</f>
        <v>33</v>
      </c>
      <c r="C42" s="599">
        <v>36</v>
      </c>
      <c r="D42" s="359" t="str">
        <f>OBLAST_MOSH!C39</f>
        <v>Челябинская область</v>
      </c>
      <c r="E42" s="307">
        <f>OBLAST_MOSH!D39</f>
        <v>8872</v>
      </c>
      <c r="F42" s="437">
        <f>(E42-OBLAST_MOSH!E39)/OBLAST_MOSH!E39*100</f>
        <v>26.345770435773286</v>
      </c>
      <c r="G42" s="308">
        <f>OBLAST_MOSH!F39</f>
        <v>1979</v>
      </c>
      <c r="H42" s="437">
        <f>(G42-OBLAST_MOSH!G39)/OBLAST_MOSH!G39*100</f>
        <v>13.670304422745549</v>
      </c>
      <c r="I42" s="308">
        <f>OBLAST_MOSH!H39</f>
        <v>6560</v>
      </c>
      <c r="J42" s="471">
        <f>(I42-OBLAST_MOSH!I39)/OBLAST_MOSH!I39*100</f>
        <v>41.196728368489019</v>
      </c>
      <c r="K42" s="337">
        <f>OBLAST_MOSH!J39</f>
        <v>23.17601592692353</v>
      </c>
      <c r="L42" s="310">
        <f>OBLAST_MOSH!K39</f>
        <v>27.258493815562861</v>
      </c>
      <c r="M42" s="225"/>
    </row>
    <row r="43" spans="1:13" s="200" customFormat="1" ht="15.75" thickBot="1" x14ac:dyDescent="0.3">
      <c r="A43" s="358">
        <f>OBLAST_MOSH!A40</f>
        <v>39</v>
      </c>
      <c r="B43" s="341">
        <f>OBLAST_MOSH!B40</f>
        <v>39</v>
      </c>
      <c r="C43" s="599">
        <v>39</v>
      </c>
      <c r="D43" s="359" t="str">
        <f>OBLAST_MOSH!C40</f>
        <v>Омская область</v>
      </c>
      <c r="E43" s="307">
        <f>OBLAST_MOSH!D40</f>
        <v>4099</v>
      </c>
      <c r="F43" s="437">
        <f>(E43-OBLAST_MOSH!E40)/OBLAST_MOSH!E40*100</f>
        <v>15.269966254218224</v>
      </c>
      <c r="G43" s="308">
        <f>OBLAST_MOSH!F40</f>
        <v>907</v>
      </c>
      <c r="H43" s="437">
        <f>(G43-OBLAST_MOSH!G40)/OBLAST_MOSH!G40*100</f>
        <v>12.252475247524753</v>
      </c>
      <c r="I43" s="308">
        <f>OBLAST_MOSH!H40</f>
        <v>3043</v>
      </c>
      <c r="J43" s="471">
        <f>(I43-OBLAST_MOSH!I40)/OBLAST_MOSH!I40*100</f>
        <v>32.074652777777779</v>
      </c>
      <c r="K43" s="337">
        <f>OBLAST_MOSH!J40</f>
        <v>22.962025316455701</v>
      </c>
      <c r="L43" s="310">
        <f>OBLAST_MOSH!K40</f>
        <v>25.96401028277635</v>
      </c>
      <c r="M43" s="218"/>
    </row>
    <row r="44" spans="1:13" s="55" customFormat="1" ht="15.75" thickBot="1" x14ac:dyDescent="0.3">
      <c r="A44" s="358">
        <f>OBLAST_MOSH!A41</f>
        <v>40</v>
      </c>
      <c r="B44" s="341">
        <f>OBLAST_MOSH!B41</f>
        <v>46</v>
      </c>
      <c r="C44" s="599">
        <v>38</v>
      </c>
      <c r="D44" s="359" t="str">
        <f>OBLAST_MOSH!C41</f>
        <v>Курская область</v>
      </c>
      <c r="E44" s="307">
        <f>OBLAST_MOSH!D41</f>
        <v>2037</v>
      </c>
      <c r="F44" s="437">
        <f>(E44-OBLAST_MOSH!E41)/OBLAST_MOSH!E41*100</f>
        <v>26.995012468827927</v>
      </c>
      <c r="G44" s="308">
        <f>OBLAST_MOSH!F41</f>
        <v>439</v>
      </c>
      <c r="H44" s="437">
        <f>(G44-OBLAST_MOSH!G41)/OBLAST_MOSH!G41*100</f>
        <v>20.9366391184573</v>
      </c>
      <c r="I44" s="308">
        <f>OBLAST_MOSH!H41</f>
        <v>1526</v>
      </c>
      <c r="J44" s="471">
        <f>(I44-OBLAST_MOSH!I41)/OBLAST_MOSH!I41*100</f>
        <v>37.230215827338128</v>
      </c>
      <c r="K44" s="337">
        <f>OBLAST_MOSH!J41</f>
        <v>22.340966921119591</v>
      </c>
      <c r="L44" s="310">
        <f>OBLAST_MOSH!K41</f>
        <v>24.610169491525429</v>
      </c>
      <c r="M44" s="226"/>
    </row>
    <row r="45" spans="1:13" s="252" customFormat="1" ht="15.75" thickBot="1" x14ac:dyDescent="0.3">
      <c r="A45" s="358">
        <f>OBLAST_MOSH!A42</f>
        <v>41</v>
      </c>
      <c r="B45" s="341">
        <f>OBLAST_MOSH!B42</f>
        <v>64</v>
      </c>
      <c r="C45" s="599">
        <v>44</v>
      </c>
      <c r="D45" s="359" t="str">
        <f>OBLAST_MOSH!C42</f>
        <v>Тюменская область</v>
      </c>
      <c r="E45" s="307">
        <f>OBLAST_MOSH!D42</f>
        <v>4198</v>
      </c>
      <c r="F45" s="437">
        <f>(E45-OBLAST_MOSH!E42)/OBLAST_MOSH!E42*100</f>
        <v>22.784439894706054</v>
      </c>
      <c r="G45" s="308">
        <f>OBLAST_MOSH!F42</f>
        <v>909</v>
      </c>
      <c r="H45" s="437">
        <f>(G45-OBLAST_MOSH!G42)/OBLAST_MOSH!G42*100</f>
        <v>24.180327868852459</v>
      </c>
      <c r="I45" s="308">
        <f>OBLAST_MOSH!H42</f>
        <v>3183</v>
      </c>
      <c r="J45" s="471">
        <f>(I45-OBLAST_MOSH!I42)/OBLAST_MOSH!I42*100</f>
        <v>22.328977709454264</v>
      </c>
      <c r="K45" s="337">
        <f>OBLAST_MOSH!J42</f>
        <v>22.214076246334312</v>
      </c>
      <c r="L45" s="310">
        <f>OBLAST_MOSH!K42</f>
        <v>21.955608878224361</v>
      </c>
    </row>
    <row r="46" spans="1:13" s="109" customFormat="1" ht="15.75" thickBot="1" x14ac:dyDescent="0.3">
      <c r="A46" s="360">
        <f>OBLAST_MOSH!A43</f>
        <v>42</v>
      </c>
      <c r="B46" s="361">
        <f>OBLAST_MOSH!B43</f>
        <v>38</v>
      </c>
      <c r="C46" s="600">
        <v>49</v>
      </c>
      <c r="D46" s="362" t="str">
        <f>OBLAST_MOSH!C43</f>
        <v>Республика Татарстан</v>
      </c>
      <c r="E46" s="452">
        <f>OBLAST_MOSH!D43</f>
        <v>9551</v>
      </c>
      <c r="F46" s="439">
        <f>(E46-OBLAST_MOSH!E43)/OBLAST_MOSH!E43*100</f>
        <v>26.002638522427439</v>
      </c>
      <c r="G46" s="353">
        <f>OBLAST_MOSH!F43</f>
        <v>2018</v>
      </c>
      <c r="H46" s="439">
        <f>(G46-OBLAST_MOSH!G43)/OBLAST_MOSH!G43*100</f>
        <v>11.491712707182321</v>
      </c>
      <c r="I46" s="353">
        <f>OBLAST_MOSH!H43</f>
        <v>7075</v>
      </c>
      <c r="J46" s="478">
        <f>(I46-OBLAST_MOSH!I43)/OBLAST_MOSH!I43*100</f>
        <v>39.601420678768747</v>
      </c>
      <c r="K46" s="601">
        <f>OBLAST_MOSH!J43</f>
        <v>22.192895634004181</v>
      </c>
      <c r="L46" s="404">
        <f>OBLAST_MOSH!K43</f>
        <v>26.315789473684209</v>
      </c>
    </row>
    <row r="47" spans="1:13" s="200" customFormat="1" ht="15.75" thickBot="1" x14ac:dyDescent="0.3">
      <c r="A47" s="363"/>
      <c r="B47" s="300"/>
      <c r="C47" s="602"/>
      <c r="D47" s="364" t="str">
        <f>OBLAST_MOSH!C44</f>
        <v>Всего по России</v>
      </c>
      <c r="E47" s="299">
        <f>OBLAST_MOSH!D44</f>
        <v>330880</v>
      </c>
      <c r="F47" s="603">
        <f>(E47-OBLAST_MOSH!E44)/OBLAST_MOSH!E44*100</f>
        <v>30.43923899931406</v>
      </c>
      <c r="G47" s="300">
        <f>OBLAST_MOSH!F44</f>
        <v>66504</v>
      </c>
      <c r="H47" s="603">
        <f>(G47-OBLAST_MOSH!G44)/OBLAST_MOSH!G44*100</f>
        <v>4.7752587714461265</v>
      </c>
      <c r="I47" s="300">
        <f>OBLAST_MOSH!H44</f>
        <v>243375</v>
      </c>
      <c r="J47" s="604">
        <f>(I47-OBLAST_MOSH!I44)/OBLAST_MOSH!I44*100</f>
        <v>41.081231486258531</v>
      </c>
      <c r="K47" s="302">
        <f>OBLAST_MOSH!J44</f>
        <v>21.46128004801874</v>
      </c>
      <c r="L47" s="302">
        <f>OBLAST_MOSH!K44</f>
        <v>26.897618442240869</v>
      </c>
    </row>
    <row r="48" spans="1:13" s="207" customFormat="1" ht="15.75" thickBot="1" x14ac:dyDescent="0.3">
      <c r="A48" s="365">
        <f>OBLAST_MOSH!A45</f>
        <v>43</v>
      </c>
      <c r="B48" s="366">
        <f>OBLAST_MOSH!B45</f>
        <v>37</v>
      </c>
      <c r="C48" s="605">
        <v>41</v>
      </c>
      <c r="D48" s="367" t="str">
        <f>OBLAST_MOSH!C45</f>
        <v>Пермский край</v>
      </c>
      <c r="E48" s="303">
        <f>OBLAST_MOSH!D45</f>
        <v>6721</v>
      </c>
      <c r="F48" s="455">
        <f>(E48-OBLAST_MOSH!E45)/OBLAST_MOSH!E45*100</f>
        <v>16.199861687413556</v>
      </c>
      <c r="G48" s="304">
        <f>OBLAST_MOSH!F45</f>
        <v>1309</v>
      </c>
      <c r="H48" s="455">
        <f>(G48-OBLAST_MOSH!G45)/OBLAST_MOSH!G45*100</f>
        <v>-6.7663817663817669</v>
      </c>
      <c r="I48" s="304">
        <f>OBLAST_MOSH!H45</f>
        <v>4792</v>
      </c>
      <c r="J48" s="492">
        <f>(I48-OBLAST_MOSH!I45)/OBLAST_MOSH!I45*100</f>
        <v>21.933842239185751</v>
      </c>
      <c r="K48" s="336">
        <f>OBLAST_MOSH!J45</f>
        <v>21.45549909850844</v>
      </c>
      <c r="L48" s="306">
        <f>OBLAST_MOSH!K45</f>
        <v>26.32170978627671</v>
      </c>
    </row>
    <row r="49" spans="1:12" s="62" customFormat="1" x14ac:dyDescent="0.25">
      <c r="A49" s="358">
        <f>OBLAST_MOSH!A46</f>
        <v>44</v>
      </c>
      <c r="B49" s="341">
        <f>OBLAST_MOSH!B46</f>
        <v>66</v>
      </c>
      <c r="C49" s="599">
        <v>25</v>
      </c>
      <c r="D49" s="359" t="str">
        <f>OBLAST_MOSH!C46</f>
        <v>Орловская область</v>
      </c>
      <c r="E49" s="307">
        <f>OBLAST_MOSH!D46</f>
        <v>2066</v>
      </c>
      <c r="F49" s="437">
        <f>(E49-OBLAST_MOSH!E46)/OBLAST_MOSH!E46*100</f>
        <v>38.937457969065228</v>
      </c>
      <c r="G49" s="308">
        <f>OBLAST_MOSH!F46</f>
        <v>422</v>
      </c>
      <c r="H49" s="437">
        <f>(G49-OBLAST_MOSH!G46)/OBLAST_MOSH!G46*100</f>
        <v>70.850202429149803</v>
      </c>
      <c r="I49" s="308">
        <f>OBLAST_MOSH!H46</f>
        <v>1547</v>
      </c>
      <c r="J49" s="471">
        <f>(I49-OBLAST_MOSH!I46)/OBLAST_MOSH!I46*100</f>
        <v>69.256017505470453</v>
      </c>
      <c r="K49" s="337">
        <f>OBLAST_MOSH!J46</f>
        <v>21.432199085830369</v>
      </c>
      <c r="L49" s="310">
        <f>OBLAST_MOSH!K46</f>
        <v>21.274763135228248</v>
      </c>
    </row>
    <row r="50" spans="1:12" x14ac:dyDescent="0.25">
      <c r="A50" s="358">
        <f>OBLAST_MOSH!A47</f>
        <v>45</v>
      </c>
      <c r="B50" s="341">
        <f>OBLAST_MOSH!B47</f>
        <v>61</v>
      </c>
      <c r="C50" s="599">
        <v>45</v>
      </c>
      <c r="D50" s="359" t="str">
        <f>OBLAST_MOSH!C47</f>
        <v>Кировская область</v>
      </c>
      <c r="E50" s="307">
        <f>OBLAST_MOSH!D47</f>
        <v>2817</v>
      </c>
      <c r="F50" s="437">
        <f>(E50-OBLAST_MOSH!E47)/OBLAST_MOSH!E47*100</f>
        <v>13.497179693795328</v>
      </c>
      <c r="G50" s="308">
        <f>OBLAST_MOSH!F47</f>
        <v>569</v>
      </c>
      <c r="H50" s="437">
        <f>(G50-OBLAST_MOSH!G47)/OBLAST_MOSH!G47*100</f>
        <v>4.5955882352941178</v>
      </c>
      <c r="I50" s="308">
        <f>OBLAST_MOSH!H47</f>
        <v>2132</v>
      </c>
      <c r="J50" s="471">
        <f>(I50-OBLAST_MOSH!I47)/OBLAST_MOSH!I47*100</f>
        <v>12.092534174553101</v>
      </c>
      <c r="K50" s="337">
        <f>OBLAST_MOSH!J47</f>
        <v>21.06627175120326</v>
      </c>
      <c r="L50" s="310">
        <f>OBLAST_MOSH!K47</f>
        <v>22.240392477514309</v>
      </c>
    </row>
    <row r="51" spans="1:12" s="65" customFormat="1" ht="15.75" thickBot="1" x14ac:dyDescent="0.3">
      <c r="A51" s="358">
        <f>OBLAST_MOSH!A48</f>
        <v>46</v>
      </c>
      <c r="B51" s="341">
        <f>OBLAST_MOSH!B48</f>
        <v>74</v>
      </c>
      <c r="C51" s="599">
        <v>34</v>
      </c>
      <c r="D51" s="359" t="str">
        <f>OBLAST_MOSH!C48</f>
        <v>Ярославская область</v>
      </c>
      <c r="E51" s="307">
        <f>OBLAST_MOSH!D48</f>
        <v>2306</v>
      </c>
      <c r="F51" s="437">
        <f>(E51-OBLAST_MOSH!E48)/OBLAST_MOSH!E48*100</f>
        <v>3.8271049076992343</v>
      </c>
      <c r="G51" s="308">
        <f>OBLAST_MOSH!F48</f>
        <v>476</v>
      </c>
      <c r="H51" s="437">
        <f>(G51-OBLAST_MOSH!G48)/OBLAST_MOSH!G48*100</f>
        <v>16.953316953316953</v>
      </c>
      <c r="I51" s="308">
        <f>OBLAST_MOSH!H48</f>
        <v>1788</v>
      </c>
      <c r="J51" s="471">
        <f>(I51-OBLAST_MOSH!I48)/OBLAST_MOSH!I48*100</f>
        <v>8.4951456310679614</v>
      </c>
      <c r="K51" s="337">
        <f>OBLAST_MOSH!J48</f>
        <v>21.024734982332159</v>
      </c>
      <c r="L51" s="310">
        <f>OBLAST_MOSH!K48</f>
        <v>19.80535279805353</v>
      </c>
    </row>
    <row r="52" spans="1:12" s="51" customFormat="1" ht="15.75" thickBot="1" x14ac:dyDescent="0.3">
      <c r="A52" s="358">
        <f>OBLAST_MOSH!A49</f>
        <v>47</v>
      </c>
      <c r="B52" s="341">
        <f>OBLAST_MOSH!B49</f>
        <v>41</v>
      </c>
      <c r="C52" s="599">
        <v>37</v>
      </c>
      <c r="D52" s="359" t="str">
        <f>OBLAST_MOSH!C49</f>
        <v>Липецкая область</v>
      </c>
      <c r="E52" s="307">
        <f>OBLAST_MOSH!D49</f>
        <v>1747</v>
      </c>
      <c r="F52" s="437">
        <f>(E52-OBLAST_MOSH!E49)/OBLAST_MOSH!E49*100</f>
        <v>24.964234620886984</v>
      </c>
      <c r="G52" s="308">
        <f>OBLAST_MOSH!F49</f>
        <v>330</v>
      </c>
      <c r="H52" s="437">
        <f>(G52-OBLAST_MOSH!G49)/OBLAST_MOSH!G49*100</f>
        <v>-0.60240963855421692</v>
      </c>
      <c r="I52" s="308">
        <f>OBLAST_MOSH!H49</f>
        <v>1254</v>
      </c>
      <c r="J52" s="471">
        <f>(I52-OBLAST_MOSH!I49)/OBLAST_MOSH!I49*100</f>
        <v>28.879753340184994</v>
      </c>
      <c r="K52" s="337">
        <f>OBLAST_MOSH!J49</f>
        <v>20.833333333333339</v>
      </c>
      <c r="L52" s="310">
        <f>OBLAST_MOSH!K49</f>
        <v>25.440613026819921</v>
      </c>
    </row>
    <row r="53" spans="1:12" s="63" customFormat="1" x14ac:dyDescent="0.25">
      <c r="A53" s="358">
        <f>OBLAST_MOSH!A50</f>
        <v>48</v>
      </c>
      <c r="B53" s="341">
        <f>OBLAST_MOSH!B50</f>
        <v>40</v>
      </c>
      <c r="C53" s="599">
        <v>48</v>
      </c>
      <c r="D53" s="359" t="str">
        <f>OBLAST_MOSH!C50</f>
        <v>Смоленская область</v>
      </c>
      <c r="E53" s="307">
        <f>OBLAST_MOSH!D50</f>
        <v>2105</v>
      </c>
      <c r="F53" s="437">
        <f>(E53-OBLAST_MOSH!E50)/OBLAST_MOSH!E50*100</f>
        <v>33.312222925902468</v>
      </c>
      <c r="G53" s="308">
        <f>OBLAST_MOSH!F50</f>
        <v>430</v>
      </c>
      <c r="H53" s="437">
        <f>(G53-OBLAST_MOSH!G50)/OBLAST_MOSH!G50*100</f>
        <v>11.688311688311687</v>
      </c>
      <c r="I53" s="308">
        <f>OBLAST_MOSH!H50</f>
        <v>1637</v>
      </c>
      <c r="J53" s="471">
        <f>(I53-OBLAST_MOSH!I50)/OBLAST_MOSH!I50*100</f>
        <v>48.010849909584088</v>
      </c>
      <c r="K53" s="337">
        <f>OBLAST_MOSH!J50</f>
        <v>20.803096274794392</v>
      </c>
      <c r="L53" s="310">
        <f>OBLAST_MOSH!K50</f>
        <v>25.821596244131459</v>
      </c>
    </row>
    <row r="54" spans="1:12" s="67" customFormat="1" x14ac:dyDescent="0.25">
      <c r="A54" s="358">
        <f>OBLAST_MOSH!A51</f>
        <v>49</v>
      </c>
      <c r="B54" s="341">
        <f>OBLAST_MOSH!B51</f>
        <v>48</v>
      </c>
      <c r="C54" s="599">
        <v>56</v>
      </c>
      <c r="D54" s="359" t="str">
        <f>OBLAST_MOSH!C51</f>
        <v>Удмурдская Республика</v>
      </c>
      <c r="E54" s="307">
        <f>OBLAST_MOSH!D51</f>
        <v>4668</v>
      </c>
      <c r="F54" s="437">
        <f>(E54-OBLAST_MOSH!E51)/OBLAST_MOSH!E51*100</f>
        <v>29.271669897535308</v>
      </c>
      <c r="G54" s="308">
        <f>OBLAST_MOSH!F51</f>
        <v>838</v>
      </c>
      <c r="H54" s="437">
        <f>(G54-OBLAST_MOSH!G51)/OBLAST_MOSH!G51*100</f>
        <v>6.6157760814249356</v>
      </c>
      <c r="I54" s="308">
        <f>OBLAST_MOSH!H51</f>
        <v>3227</v>
      </c>
      <c r="J54" s="471">
        <f>(I54-OBLAST_MOSH!I51)/OBLAST_MOSH!I51*100</f>
        <v>32.798353909465021</v>
      </c>
      <c r="K54" s="337">
        <f>OBLAST_MOSH!J51</f>
        <v>20.6150061500615</v>
      </c>
      <c r="L54" s="310">
        <f>OBLAST_MOSH!K51</f>
        <v>24.440298507462689</v>
      </c>
    </row>
    <row r="55" spans="1:12" s="68" customFormat="1" x14ac:dyDescent="0.25">
      <c r="A55" s="358">
        <f>OBLAST_MOSH!A52</f>
        <v>50</v>
      </c>
      <c r="B55" s="341">
        <f>OBLAST_MOSH!B52</f>
        <v>56</v>
      </c>
      <c r="C55" s="599">
        <v>47</v>
      </c>
      <c r="D55" s="359" t="str">
        <f>OBLAST_MOSH!C52</f>
        <v>Свердловская область</v>
      </c>
      <c r="E55" s="307">
        <f>OBLAST_MOSH!D52</f>
        <v>8910</v>
      </c>
      <c r="F55" s="437">
        <f>(E55-OBLAST_MOSH!E52)/OBLAST_MOSH!E52*100</f>
        <v>39.32759968725567</v>
      </c>
      <c r="G55" s="308">
        <f>OBLAST_MOSH!F52</f>
        <v>1713</v>
      </c>
      <c r="H55" s="437">
        <f>(G55-OBLAST_MOSH!G52)/OBLAST_MOSH!G52*100</f>
        <v>22.444603288062904</v>
      </c>
      <c r="I55" s="308">
        <f>OBLAST_MOSH!H52</f>
        <v>6742</v>
      </c>
      <c r="J55" s="471">
        <f>(I55-OBLAST_MOSH!I52)/OBLAST_MOSH!I52*100</f>
        <v>44.090617653344729</v>
      </c>
      <c r="K55" s="337">
        <f>OBLAST_MOSH!J52</f>
        <v>20.260201064458901</v>
      </c>
      <c r="L55" s="310">
        <f>OBLAST_MOSH!K52</f>
        <v>23.0174399473511</v>
      </c>
    </row>
    <row r="56" spans="1:12" s="69" customFormat="1" x14ac:dyDescent="0.25">
      <c r="A56" s="358">
        <f>OBLAST_MOSH!A53</f>
        <v>51</v>
      </c>
      <c r="B56" s="341">
        <f>OBLAST_MOSH!B53</f>
        <v>68</v>
      </c>
      <c r="C56" s="599">
        <v>52</v>
      </c>
      <c r="D56" s="359" t="str">
        <f>OBLAST_MOSH!C53</f>
        <v>Республика Коми</v>
      </c>
      <c r="E56" s="307">
        <f>OBLAST_MOSH!D53</f>
        <v>2866</v>
      </c>
      <c r="F56" s="437">
        <f>(E56-OBLAST_MOSH!E53)/OBLAST_MOSH!E53*100</f>
        <v>5.367647058823529</v>
      </c>
      <c r="G56" s="308">
        <f>OBLAST_MOSH!F53</f>
        <v>552</v>
      </c>
      <c r="H56" s="437">
        <f>(G56-OBLAST_MOSH!G53)/OBLAST_MOSH!G53*100</f>
        <v>2.6022304832713754</v>
      </c>
      <c r="I56" s="308">
        <f>OBLAST_MOSH!H53</f>
        <v>2225</v>
      </c>
      <c r="J56" s="471">
        <f>(I56-OBLAST_MOSH!I53)/OBLAST_MOSH!I53*100</f>
        <v>9.659931000492854</v>
      </c>
      <c r="K56" s="337">
        <f>OBLAST_MOSH!J53</f>
        <v>19.877565718401151</v>
      </c>
      <c r="L56" s="310">
        <f>OBLAST_MOSH!K53</f>
        <v>20.95831710167511</v>
      </c>
    </row>
    <row r="57" spans="1:12" x14ac:dyDescent="0.25">
      <c r="A57" s="358">
        <f>OBLAST_MOSH!A54</f>
        <v>52</v>
      </c>
      <c r="B57" s="341">
        <f>OBLAST_MOSH!B54</f>
        <v>49</v>
      </c>
      <c r="C57" s="599">
        <v>54</v>
      </c>
      <c r="D57" s="359" t="str">
        <f>OBLAST_MOSH!C54</f>
        <v>Республика Башкортостан</v>
      </c>
      <c r="E57" s="307">
        <f>OBLAST_MOSH!D54</f>
        <v>7666</v>
      </c>
      <c r="F57" s="437">
        <f>(E57-OBLAST_MOSH!E54)/OBLAST_MOSH!E54*100</f>
        <v>10.349791276810134</v>
      </c>
      <c r="G57" s="308">
        <f>OBLAST_MOSH!F54</f>
        <v>1454</v>
      </c>
      <c r="H57" s="437">
        <f>(G57-OBLAST_MOSH!G54)/OBLAST_MOSH!G54*100</f>
        <v>-10.578105781057809</v>
      </c>
      <c r="I57" s="308">
        <f>OBLAST_MOSH!H54</f>
        <v>5997</v>
      </c>
      <c r="J57" s="471">
        <f>(I57-OBLAST_MOSH!I54)/OBLAST_MOSH!I54*100</f>
        <v>19.129916567342072</v>
      </c>
      <c r="K57" s="337">
        <f>OBLAST_MOSH!J54</f>
        <v>19.51415917326533</v>
      </c>
      <c r="L57" s="310">
        <f>OBLAST_MOSH!K54</f>
        <v>24.41441441441442</v>
      </c>
    </row>
    <row r="58" spans="1:12" s="70" customFormat="1" x14ac:dyDescent="0.25">
      <c r="A58" s="358">
        <f>OBLAST_MOSH!A55</f>
        <v>53</v>
      </c>
      <c r="B58" s="341">
        <f>OBLAST_MOSH!B55</f>
        <v>21</v>
      </c>
      <c r="C58" s="599">
        <v>51</v>
      </c>
      <c r="D58" s="359" t="str">
        <f>OBLAST_MOSH!C55</f>
        <v>Калининградская область</v>
      </c>
      <c r="E58" s="307">
        <f>OBLAST_MOSH!D55</f>
        <v>2054</v>
      </c>
      <c r="F58" s="437">
        <f>(E58-OBLAST_MOSH!E55)/OBLAST_MOSH!E55*100</f>
        <v>12.981298129812982</v>
      </c>
      <c r="G58" s="308">
        <f>OBLAST_MOSH!F55</f>
        <v>374</v>
      </c>
      <c r="H58" s="437">
        <f>(G58-OBLAST_MOSH!G55)/OBLAST_MOSH!G55*100</f>
        <v>-30.74074074074074</v>
      </c>
      <c r="I58" s="308">
        <f>OBLAST_MOSH!H55</f>
        <v>1573</v>
      </c>
      <c r="J58" s="471">
        <f>(I58-OBLAST_MOSH!I55)/OBLAST_MOSH!I55*100</f>
        <v>23.760818253343825</v>
      </c>
      <c r="K58" s="337">
        <f>OBLAST_MOSH!J55</f>
        <v>19.209039548022599</v>
      </c>
      <c r="L58" s="310">
        <f>OBLAST_MOSH!K55</f>
        <v>29.817780231916071</v>
      </c>
    </row>
    <row r="59" spans="1:12" s="64" customFormat="1" x14ac:dyDescent="0.25">
      <c r="A59" s="358">
        <f>OBLAST_MOSH!A56</f>
        <v>54</v>
      </c>
      <c r="B59" s="341">
        <f>OBLAST_MOSH!B56</f>
        <v>60</v>
      </c>
      <c r="C59" s="599">
        <v>57</v>
      </c>
      <c r="D59" s="359" t="str">
        <f>OBLAST_MOSH!C56</f>
        <v>Магаданская область</v>
      </c>
      <c r="E59" s="307">
        <f>OBLAST_MOSH!D56</f>
        <v>362</v>
      </c>
      <c r="F59" s="437">
        <f>(E59-OBLAST_MOSH!E56)/OBLAST_MOSH!E56*100</f>
        <v>2.8409090909090908</v>
      </c>
      <c r="G59" s="308">
        <f>OBLAST_MOSH!F56</f>
        <v>63</v>
      </c>
      <c r="H59" s="437">
        <f>(G59-OBLAST_MOSH!G56)/OBLAST_MOSH!G56*100</f>
        <v>-16</v>
      </c>
      <c r="I59" s="308">
        <f>OBLAST_MOSH!H56</f>
        <v>265</v>
      </c>
      <c r="J59" s="471">
        <f>(I59-OBLAST_MOSH!I56)/OBLAST_MOSH!I56*100</f>
        <v>1.5325670498084289</v>
      </c>
      <c r="K59" s="337">
        <f>OBLAST_MOSH!J56</f>
        <v>19.207317073170731</v>
      </c>
      <c r="L59" s="310">
        <f>OBLAST_MOSH!K56</f>
        <v>22.321428571428569</v>
      </c>
    </row>
    <row r="60" spans="1:12" s="69" customFormat="1" x14ac:dyDescent="0.25">
      <c r="A60" s="358">
        <f>OBLAST_MOSH!A57</f>
        <v>55</v>
      </c>
      <c r="B60" s="341">
        <f>OBLAST_MOSH!B57</f>
        <v>57</v>
      </c>
      <c r="C60" s="599">
        <v>53</v>
      </c>
      <c r="D60" s="359" t="str">
        <f>OBLAST_MOSH!C57</f>
        <v>Брянская область</v>
      </c>
      <c r="E60" s="307">
        <f>OBLAST_MOSH!D57</f>
        <v>2469</v>
      </c>
      <c r="F60" s="437">
        <f>(E60-OBLAST_MOSH!E57)/OBLAST_MOSH!E57*100</f>
        <v>48.555956678700362</v>
      </c>
      <c r="G60" s="308">
        <f>OBLAST_MOSH!F57</f>
        <v>458</v>
      </c>
      <c r="H60" s="437">
        <f>(G60-OBLAST_MOSH!G57)/OBLAST_MOSH!G57*100</f>
        <v>26.869806094182824</v>
      </c>
      <c r="I60" s="308">
        <f>OBLAST_MOSH!H57</f>
        <v>1942</v>
      </c>
      <c r="J60" s="471">
        <f>(I60-OBLAST_MOSH!I57)/OBLAST_MOSH!I57*100</f>
        <v>57.886178861788615</v>
      </c>
      <c r="K60" s="337">
        <f>OBLAST_MOSH!J57</f>
        <v>19.083333333333329</v>
      </c>
      <c r="L60" s="310">
        <f>OBLAST_MOSH!K57</f>
        <v>22.69013199245757</v>
      </c>
    </row>
    <row r="61" spans="1:12" s="55" customFormat="1" ht="15.75" thickBot="1" x14ac:dyDescent="0.3">
      <c r="A61" s="358">
        <f>OBLAST_MOSH!A58</f>
        <v>56</v>
      </c>
      <c r="B61" s="341">
        <f>OBLAST_MOSH!B58</f>
        <v>70</v>
      </c>
      <c r="C61" s="599">
        <v>69</v>
      </c>
      <c r="D61" s="359" t="str">
        <f>OBLAST_MOSH!C58</f>
        <v>Республика Марий Эл</v>
      </c>
      <c r="E61" s="307">
        <f>OBLAST_MOSH!D58</f>
        <v>1145</v>
      </c>
      <c r="F61" s="437">
        <f>(E61-OBLAST_MOSH!E58)/OBLAST_MOSH!E58*100</f>
        <v>27.647714604236345</v>
      </c>
      <c r="G61" s="308">
        <f>OBLAST_MOSH!F58</f>
        <v>170</v>
      </c>
      <c r="H61" s="437">
        <f>(G61-OBLAST_MOSH!G58)/OBLAST_MOSH!G58*100</f>
        <v>-9.5744680851063837</v>
      </c>
      <c r="I61" s="308">
        <f>OBLAST_MOSH!H58</f>
        <v>746</v>
      </c>
      <c r="J61" s="471">
        <f>(I61-OBLAST_MOSH!I58)/OBLAST_MOSH!I58*100</f>
        <v>3.467406380027739</v>
      </c>
      <c r="K61" s="337">
        <f>OBLAST_MOSH!J58</f>
        <v>18.5589519650655</v>
      </c>
      <c r="L61" s="310">
        <f>OBLAST_MOSH!K58</f>
        <v>20.682068206820681</v>
      </c>
    </row>
    <row r="62" spans="1:12" s="172" customFormat="1" ht="15.75" thickBot="1" x14ac:dyDescent="0.3">
      <c r="A62" s="358">
        <f>OBLAST_MOSH!A59</f>
        <v>57</v>
      </c>
      <c r="B62" s="341">
        <f>OBLAST_MOSH!B59</f>
        <v>24</v>
      </c>
      <c r="C62" s="599">
        <v>50</v>
      </c>
      <c r="D62" s="359" t="str">
        <f>OBLAST_MOSH!C59</f>
        <v>Республика Тыва</v>
      </c>
      <c r="E62" s="307">
        <f>OBLAST_MOSH!D59</f>
        <v>715</v>
      </c>
      <c r="F62" s="437">
        <f>(E62-OBLAST_MOSH!E59)/OBLAST_MOSH!E59*100</f>
        <v>68.632075471698116</v>
      </c>
      <c r="G62" s="308">
        <f>OBLAST_MOSH!F59</f>
        <v>112</v>
      </c>
      <c r="H62" s="437">
        <f>(G62-OBLAST_MOSH!G59)/OBLAST_MOSH!G59*100</f>
        <v>-9.67741935483871</v>
      </c>
      <c r="I62" s="308">
        <f>OBLAST_MOSH!H59</f>
        <v>493</v>
      </c>
      <c r="J62" s="471">
        <f>(I62-OBLAST_MOSH!I59)/OBLAST_MOSH!I59*100</f>
        <v>64.88294314381271</v>
      </c>
      <c r="K62" s="337">
        <f>OBLAST_MOSH!J59</f>
        <v>18.512396694214871</v>
      </c>
      <c r="L62" s="310">
        <f>OBLAST_MOSH!K59</f>
        <v>29.3144208037825</v>
      </c>
    </row>
    <row r="63" spans="1:12" s="65" customFormat="1" x14ac:dyDescent="0.25">
      <c r="A63" s="358">
        <f>OBLAST_MOSH!A60</f>
        <v>58</v>
      </c>
      <c r="B63" s="341">
        <f>OBLAST_MOSH!B60</f>
        <v>81</v>
      </c>
      <c r="C63" s="599">
        <v>61</v>
      </c>
      <c r="D63" s="359" t="str">
        <f>OBLAST_MOSH!C60</f>
        <v>Ивановская область</v>
      </c>
      <c r="E63" s="307">
        <f>OBLAST_MOSH!D60</f>
        <v>2004</v>
      </c>
      <c r="F63" s="437">
        <f>(E63-OBLAST_MOSH!E60)/OBLAST_MOSH!E60*100</f>
        <v>22.643818849449204</v>
      </c>
      <c r="G63" s="308">
        <f>OBLAST_MOSH!F60</f>
        <v>345</v>
      </c>
      <c r="H63" s="437">
        <f>(G63-OBLAST_MOSH!G60)/OBLAST_MOSH!G60*100</f>
        <v>16.554054054054053</v>
      </c>
      <c r="I63" s="308">
        <f>OBLAST_MOSH!H60</f>
        <v>1539</v>
      </c>
      <c r="J63" s="471">
        <f>(I63-OBLAST_MOSH!I60)/OBLAST_MOSH!I60*100</f>
        <v>-6.0439560439560438</v>
      </c>
      <c r="K63" s="337">
        <f>OBLAST_MOSH!J60</f>
        <v>18.312101910828019</v>
      </c>
      <c r="L63" s="310">
        <f>OBLAST_MOSH!K60</f>
        <v>15.30506721820062</v>
      </c>
    </row>
    <row r="64" spans="1:12" s="60" customFormat="1" x14ac:dyDescent="0.25">
      <c r="A64" s="358">
        <f>OBLAST_MOSH!A61</f>
        <v>59</v>
      </c>
      <c r="B64" s="341">
        <f>OBLAST_MOSH!B61</f>
        <v>36</v>
      </c>
      <c r="C64" s="599">
        <v>55</v>
      </c>
      <c r="D64" s="359" t="str">
        <f>OBLAST_MOSH!C61</f>
        <v>г. Москва</v>
      </c>
      <c r="E64" s="307">
        <f>OBLAST_MOSH!D61</f>
        <v>43145</v>
      </c>
      <c r="F64" s="437">
        <f>(E64-OBLAST_MOSH!E61)/OBLAST_MOSH!E61*100</f>
        <v>47.777092752431841</v>
      </c>
      <c r="G64" s="308">
        <f>OBLAST_MOSH!F61</f>
        <v>7275</v>
      </c>
      <c r="H64" s="437">
        <f>(G64-OBLAST_MOSH!G61)/OBLAST_MOSH!G61*100</f>
        <v>2.652744461690419</v>
      </c>
      <c r="I64" s="308">
        <f>OBLAST_MOSH!H61</f>
        <v>32868</v>
      </c>
      <c r="J64" s="471">
        <f>(I64-OBLAST_MOSH!I61)/OBLAST_MOSH!I61*100</f>
        <v>65.782306062745889</v>
      </c>
      <c r="K64" s="337">
        <f>OBLAST_MOSH!J61</f>
        <v>18.1227113070772</v>
      </c>
      <c r="L64" s="310">
        <f>OBLAST_MOSH!K61</f>
        <v>26.332998922453829</v>
      </c>
    </row>
    <row r="65" spans="1:12" s="59" customFormat="1" x14ac:dyDescent="0.25">
      <c r="A65" s="358">
        <f>OBLAST_MOSH!A62</f>
        <v>60</v>
      </c>
      <c r="B65" s="341">
        <f>OBLAST_MOSH!B62</f>
        <v>75</v>
      </c>
      <c r="C65" s="599">
        <v>66</v>
      </c>
      <c r="D65" s="359" t="str">
        <f>OBLAST_MOSH!C62</f>
        <v>Тюменская область</v>
      </c>
      <c r="E65" s="307">
        <f>OBLAST_MOSH!D62</f>
        <v>10657</v>
      </c>
      <c r="F65" s="437">
        <f>(E65-OBLAST_MOSH!E62)/OBLAST_MOSH!E62*100</f>
        <v>30.969644832247756</v>
      </c>
      <c r="G65" s="308">
        <f>OBLAST_MOSH!F62</f>
        <v>1820</v>
      </c>
      <c r="H65" s="437">
        <f>(G65-OBLAST_MOSH!G62)/OBLAST_MOSH!G62*100</f>
        <v>21.333333333333336</v>
      </c>
      <c r="I65" s="308">
        <f>OBLAST_MOSH!H62</f>
        <v>8259</v>
      </c>
      <c r="J65" s="471">
        <f>(I65-OBLAST_MOSH!I62)/OBLAST_MOSH!I62*100</f>
        <v>29.634280332757807</v>
      </c>
      <c r="K65" s="337">
        <f>OBLAST_MOSH!J62</f>
        <v>18.057346959023711</v>
      </c>
      <c r="L65" s="310">
        <f>OBLAST_MOSH!K62</f>
        <v>19.057298945496129</v>
      </c>
    </row>
    <row r="66" spans="1:12" s="71" customFormat="1" x14ac:dyDescent="0.25">
      <c r="A66" s="358">
        <f>OBLAST_MOSH!A63</f>
        <v>61</v>
      </c>
      <c r="B66" s="341">
        <f>OBLAST_MOSH!B63</f>
        <v>71</v>
      </c>
      <c r="C66" s="599">
        <v>64</v>
      </c>
      <c r="D66" s="359" t="str">
        <f>OBLAST_MOSH!C63</f>
        <v>Волгоградская область</v>
      </c>
      <c r="E66" s="307">
        <f>OBLAST_MOSH!D63</f>
        <v>5628</v>
      </c>
      <c r="F66" s="437">
        <f>(E66-OBLAST_MOSH!E63)/OBLAST_MOSH!E63*100</f>
        <v>18.759231905465288</v>
      </c>
      <c r="G66" s="308">
        <f>OBLAST_MOSH!F63</f>
        <v>922</v>
      </c>
      <c r="H66" s="437">
        <f>(G66-OBLAST_MOSH!G63)/OBLAST_MOSH!G63*100</f>
        <v>-0.43196544276457888</v>
      </c>
      <c r="I66" s="308">
        <f>OBLAST_MOSH!H63</f>
        <v>4421</v>
      </c>
      <c r="J66" s="471">
        <f>(I66-OBLAST_MOSH!I63)/OBLAST_MOSH!I63*100</f>
        <v>21.422686075254052</v>
      </c>
      <c r="K66" s="337">
        <f>OBLAST_MOSH!J63</f>
        <v>17.25622309563915</v>
      </c>
      <c r="L66" s="310">
        <f>OBLAST_MOSH!K63</f>
        <v>20.275892270637179</v>
      </c>
    </row>
    <row r="67" spans="1:12" s="66" customFormat="1" x14ac:dyDescent="0.25">
      <c r="A67" s="358">
        <f>OBLAST_MOSH!A64</f>
        <v>62</v>
      </c>
      <c r="B67" s="341">
        <f>OBLAST_MOSH!B64</f>
        <v>84</v>
      </c>
      <c r="C67" s="599">
        <v>70</v>
      </c>
      <c r="D67" s="359" t="str">
        <f>OBLAST_MOSH!C64</f>
        <v>Ямало-Ненецкий автономный округ</v>
      </c>
      <c r="E67" s="307">
        <f>OBLAST_MOSH!D64</f>
        <v>1765</v>
      </c>
      <c r="F67" s="437">
        <f>(E67-OBLAST_MOSH!E64)/OBLAST_MOSH!E64*100</f>
        <v>29.398826979472144</v>
      </c>
      <c r="G67" s="308">
        <f>OBLAST_MOSH!F64</f>
        <v>271</v>
      </c>
      <c r="H67" s="437">
        <f>(G67-OBLAST_MOSH!G64)/OBLAST_MOSH!G64*100</f>
        <v>51.396648044692739</v>
      </c>
      <c r="I67" s="308">
        <f>OBLAST_MOSH!H64</f>
        <v>1310</v>
      </c>
      <c r="J67" s="471">
        <f>(I67-OBLAST_MOSH!I64)/OBLAST_MOSH!I64*100</f>
        <v>12.833763996554696</v>
      </c>
      <c r="K67" s="337">
        <f>OBLAST_MOSH!J64</f>
        <v>17.14104996837445</v>
      </c>
      <c r="L67" s="310">
        <f>OBLAST_MOSH!K64</f>
        <v>13.35820895522388</v>
      </c>
    </row>
    <row r="68" spans="1:12" s="72" customFormat="1" x14ac:dyDescent="0.25">
      <c r="A68" s="358">
        <f>OBLAST_MOSH!A65</f>
        <v>63</v>
      </c>
      <c r="B68" s="341">
        <f>OBLAST_MOSH!B65</f>
        <v>50</v>
      </c>
      <c r="C68" s="599">
        <v>59</v>
      </c>
      <c r="D68" s="359" t="str">
        <f>OBLAST_MOSH!C65</f>
        <v>Калужская область</v>
      </c>
      <c r="E68" s="307">
        <f>OBLAST_MOSH!D65</f>
        <v>3044</v>
      </c>
      <c r="F68" s="437">
        <f>(E68-OBLAST_MOSH!E65)/OBLAST_MOSH!E65*100</f>
        <v>40.082834790612061</v>
      </c>
      <c r="G68" s="308">
        <f>OBLAST_MOSH!F65</f>
        <v>496</v>
      </c>
      <c r="H68" s="437">
        <f>(G68-OBLAST_MOSH!G65)/OBLAST_MOSH!G65*100</f>
        <v>1.4314928425357873</v>
      </c>
      <c r="I68" s="308">
        <f>OBLAST_MOSH!H65</f>
        <v>2404</v>
      </c>
      <c r="J68" s="471">
        <f>(I68-OBLAST_MOSH!I65)/OBLAST_MOSH!I65*100</f>
        <v>57.536041939711666</v>
      </c>
      <c r="K68" s="337">
        <f>OBLAST_MOSH!J65</f>
        <v>17.103448275862071</v>
      </c>
      <c r="L68" s="310">
        <f>OBLAST_MOSH!K65</f>
        <v>24.267990074441691</v>
      </c>
    </row>
    <row r="69" spans="1:12" x14ac:dyDescent="0.25">
      <c r="A69" s="358">
        <f>OBLAST_MOSH!A66</f>
        <v>64</v>
      </c>
      <c r="B69" s="341">
        <f>OBLAST_MOSH!B66</f>
        <v>43</v>
      </c>
      <c r="C69" s="599">
        <v>60</v>
      </c>
      <c r="D69" s="359" t="str">
        <f>OBLAST_MOSH!C66</f>
        <v>Рязанская область</v>
      </c>
      <c r="E69" s="307">
        <f>OBLAST_MOSH!D66</f>
        <v>1734</v>
      </c>
      <c r="F69" s="437">
        <f>(E69-OBLAST_MOSH!E66)/OBLAST_MOSH!E66*100</f>
        <v>41.551020408163261</v>
      </c>
      <c r="G69" s="308">
        <f>OBLAST_MOSH!F66</f>
        <v>279</v>
      </c>
      <c r="H69" s="437">
        <f>(G69-OBLAST_MOSH!G66)/OBLAST_MOSH!G66*100</f>
        <v>-2.4475524475524475</v>
      </c>
      <c r="I69" s="308">
        <f>OBLAST_MOSH!H66</f>
        <v>1359</v>
      </c>
      <c r="J69" s="471">
        <f>(I69-OBLAST_MOSH!I66)/OBLAST_MOSH!I66*100</f>
        <v>59.320046893317702</v>
      </c>
      <c r="K69" s="337">
        <f>OBLAST_MOSH!J66</f>
        <v>17.032967032967029</v>
      </c>
      <c r="L69" s="310">
        <f>OBLAST_MOSH!K66</f>
        <v>25.10974539069359</v>
      </c>
    </row>
    <row r="70" spans="1:12" s="73" customFormat="1" x14ac:dyDescent="0.25">
      <c r="A70" s="358">
        <f>OBLAST_MOSH!A67</f>
        <v>65</v>
      </c>
      <c r="B70" s="341">
        <f>OBLAST_MOSH!B67</f>
        <v>51</v>
      </c>
      <c r="C70" s="599">
        <v>67</v>
      </c>
      <c r="D70" s="359" t="str">
        <f>OBLAST_MOSH!C67</f>
        <v>Алтайский край</v>
      </c>
      <c r="E70" s="307">
        <f>OBLAST_MOSH!D67</f>
        <v>5358</v>
      </c>
      <c r="F70" s="437">
        <f>(E70-OBLAST_MOSH!E67)/OBLAST_MOSH!E67*100</f>
        <v>32.689450222882613</v>
      </c>
      <c r="G70" s="308">
        <f>OBLAST_MOSH!F67</f>
        <v>841</v>
      </c>
      <c r="H70" s="437">
        <f>(G70-OBLAST_MOSH!G67)/OBLAST_MOSH!G67*100</f>
        <v>-10.436634717784878</v>
      </c>
      <c r="I70" s="308">
        <f>OBLAST_MOSH!H67</f>
        <v>4117</v>
      </c>
      <c r="J70" s="471">
        <f>(I70-OBLAST_MOSH!I67)/OBLAST_MOSH!I67*100</f>
        <v>39.51202982039986</v>
      </c>
      <c r="K70" s="337">
        <f>OBLAST_MOSH!J67</f>
        <v>16.962484872932631</v>
      </c>
      <c r="L70" s="310">
        <f>OBLAST_MOSH!K67</f>
        <v>24.138817480719791</v>
      </c>
    </row>
    <row r="71" spans="1:12" x14ac:dyDescent="0.25">
      <c r="A71" s="358">
        <f>OBLAST_MOSH!A68</f>
        <v>66</v>
      </c>
      <c r="B71" s="341">
        <f>OBLAST_MOSH!B68</f>
        <v>20</v>
      </c>
      <c r="C71" s="599">
        <v>62</v>
      </c>
      <c r="D71" s="359" t="str">
        <f>OBLAST_MOSH!C68</f>
        <v>Псковская область</v>
      </c>
      <c r="E71" s="307">
        <f>OBLAST_MOSH!D68</f>
        <v>1058</v>
      </c>
      <c r="F71" s="437">
        <f>(E71-OBLAST_MOSH!E68)/OBLAST_MOSH!E68*100</f>
        <v>46.740638002773927</v>
      </c>
      <c r="G71" s="308">
        <f>OBLAST_MOSH!F68</f>
        <v>173</v>
      </c>
      <c r="H71" s="437">
        <f>(G71-OBLAST_MOSH!G68)/OBLAST_MOSH!G68*100</f>
        <v>-23.111111111111111</v>
      </c>
      <c r="I71" s="308">
        <f>OBLAST_MOSH!H68</f>
        <v>849</v>
      </c>
      <c r="J71" s="471">
        <f>(I71-OBLAST_MOSH!I68)/OBLAST_MOSH!I68*100</f>
        <v>62.955854126679469</v>
      </c>
      <c r="K71" s="337">
        <f>OBLAST_MOSH!J68</f>
        <v>16.92759295499021</v>
      </c>
      <c r="L71" s="310">
        <f>OBLAST_MOSH!K68</f>
        <v>30.160857908847181</v>
      </c>
    </row>
    <row r="72" spans="1:12" x14ac:dyDescent="0.25">
      <c r="A72" s="358">
        <f>OBLAST_MOSH!A69</f>
        <v>67</v>
      </c>
      <c r="B72" s="341">
        <f>OBLAST_MOSH!B69</f>
        <v>59</v>
      </c>
      <c r="C72" s="599">
        <v>65</v>
      </c>
      <c r="D72" s="359" t="str">
        <f>OBLAST_MOSH!C69</f>
        <v>Краснодарский край</v>
      </c>
      <c r="E72" s="307">
        <f>OBLAST_MOSH!D69</f>
        <v>18092</v>
      </c>
      <c r="F72" s="437">
        <f>(E72-OBLAST_MOSH!E69)/OBLAST_MOSH!E69*100</f>
        <v>31.913962814436747</v>
      </c>
      <c r="G72" s="308">
        <f>OBLAST_MOSH!F69</f>
        <v>2748</v>
      </c>
      <c r="H72" s="437">
        <f>(G72-OBLAST_MOSH!G69)/OBLAST_MOSH!G69*100</f>
        <v>-1.1866235167206041</v>
      </c>
      <c r="I72" s="308">
        <f>OBLAST_MOSH!H69</f>
        <v>13886</v>
      </c>
      <c r="J72" s="471">
        <f>(I72-OBLAST_MOSH!I69)/OBLAST_MOSH!I69*100</f>
        <v>44.000829617339008</v>
      </c>
      <c r="K72" s="337">
        <f>OBLAST_MOSH!J69</f>
        <v>16.520379944691591</v>
      </c>
      <c r="L72" s="310">
        <f>OBLAST_MOSH!K69</f>
        <v>22.38409529942048</v>
      </c>
    </row>
    <row r="73" spans="1:12" s="74" customFormat="1" x14ac:dyDescent="0.25">
      <c r="A73" s="358">
        <f>OBLAST_MOSH!A70</f>
        <v>68</v>
      </c>
      <c r="B73" s="341">
        <f>OBLAST_MOSH!B70</f>
        <v>76</v>
      </c>
      <c r="C73" s="599">
        <v>72</v>
      </c>
      <c r="D73" s="359" t="str">
        <f>OBLAST_MOSH!C70</f>
        <v>Вологодская область</v>
      </c>
      <c r="E73" s="307">
        <f>OBLAST_MOSH!D70</f>
        <v>3388</v>
      </c>
      <c r="F73" s="437">
        <f>(E73-OBLAST_MOSH!E70)/OBLAST_MOSH!E70*100</f>
        <v>6.8769716088328074</v>
      </c>
      <c r="G73" s="308">
        <f>OBLAST_MOSH!F70</f>
        <v>564</v>
      </c>
      <c r="H73" s="437">
        <f>(G73-OBLAST_MOSH!G70)/OBLAST_MOSH!G70*100</f>
        <v>0.89445438282647582</v>
      </c>
      <c r="I73" s="308">
        <f>OBLAST_MOSH!H70</f>
        <v>2863</v>
      </c>
      <c r="J73" s="471">
        <f>(I73-OBLAST_MOSH!I70)/OBLAST_MOSH!I70*100</f>
        <v>20.193115029387069</v>
      </c>
      <c r="K73" s="337">
        <f>OBLAST_MOSH!J70</f>
        <v>16.45754304056026</v>
      </c>
      <c r="L73" s="310">
        <f>OBLAST_MOSH!K70</f>
        <v>19.007140428425711</v>
      </c>
    </row>
    <row r="74" spans="1:12" s="75" customFormat="1" x14ac:dyDescent="0.25">
      <c r="A74" s="358">
        <f>OBLAST_MOSH!A71</f>
        <v>69</v>
      </c>
      <c r="B74" s="341">
        <f>OBLAST_MOSH!B71</f>
        <v>62</v>
      </c>
      <c r="C74" s="599">
        <v>73</v>
      </c>
      <c r="D74" s="359" t="str">
        <f>OBLAST_MOSH!C71</f>
        <v>Приморский край</v>
      </c>
      <c r="E74" s="307">
        <f>OBLAST_MOSH!D71</f>
        <v>4253</v>
      </c>
      <c r="F74" s="437">
        <f>(E74-OBLAST_MOSH!E71)/OBLAST_MOSH!E71*100</f>
        <v>24.904552129221731</v>
      </c>
      <c r="G74" s="308">
        <f>OBLAST_MOSH!F71</f>
        <v>673</v>
      </c>
      <c r="H74" s="437">
        <f>(G74-OBLAST_MOSH!G71)/OBLAST_MOSH!G71*100</f>
        <v>-4.1310541310541309</v>
      </c>
      <c r="I74" s="308">
        <f>OBLAST_MOSH!H71</f>
        <v>3463</v>
      </c>
      <c r="J74" s="471">
        <f>(I74-OBLAST_MOSH!I71)/OBLAST_MOSH!I71*100</f>
        <v>39.975747776879551</v>
      </c>
      <c r="K74" s="337">
        <f>OBLAST_MOSH!J71</f>
        <v>16.271760154738882</v>
      </c>
      <c r="L74" s="310">
        <f>OBLAST_MOSH!K71</f>
        <v>22.103274559193959</v>
      </c>
    </row>
    <row r="75" spans="1:12" x14ac:dyDescent="0.25">
      <c r="A75" s="358">
        <f>OBLAST_MOSH!A72</f>
        <v>70</v>
      </c>
      <c r="B75" s="341">
        <f>OBLAST_MOSH!B72</f>
        <v>55</v>
      </c>
      <c r="C75" s="599">
        <v>58</v>
      </c>
      <c r="D75" s="359" t="str">
        <f>OBLAST_MOSH!C72</f>
        <v>Еврейская автономная область</v>
      </c>
      <c r="E75" s="307">
        <f>OBLAST_MOSH!D72</f>
        <v>370</v>
      </c>
      <c r="F75" s="437">
        <f>(E75-OBLAST_MOSH!E72)/OBLAST_MOSH!E72*100</f>
        <v>43.410852713178294</v>
      </c>
      <c r="G75" s="308">
        <f>OBLAST_MOSH!F72</f>
        <v>67</v>
      </c>
      <c r="H75" s="437">
        <f>(G75-OBLAST_MOSH!G72)/OBLAST_MOSH!G72*100</f>
        <v>63.414634146341463</v>
      </c>
      <c r="I75" s="308">
        <f>OBLAST_MOSH!H72</f>
        <v>353</v>
      </c>
      <c r="J75" s="471">
        <f>(I75-OBLAST_MOSH!I72)/OBLAST_MOSH!I72*100</f>
        <v>157.66423357664235</v>
      </c>
      <c r="K75" s="337">
        <f>OBLAST_MOSH!J72</f>
        <v>15.952380952380951</v>
      </c>
      <c r="L75" s="310">
        <f>OBLAST_MOSH!K72</f>
        <v>23.033707865168541</v>
      </c>
    </row>
    <row r="76" spans="1:12" x14ac:dyDescent="0.25">
      <c r="A76" s="358">
        <f>OBLAST_MOSH!A73</f>
        <v>71</v>
      </c>
      <c r="B76" s="341">
        <f>OBLAST_MOSH!B73</f>
        <v>82</v>
      </c>
      <c r="C76" s="599">
        <v>68</v>
      </c>
      <c r="D76" s="359" t="str">
        <f>OBLAST_MOSH!C73</f>
        <v>Воронежская область</v>
      </c>
      <c r="E76" s="307">
        <f>OBLAST_MOSH!D73</f>
        <v>4066</v>
      </c>
      <c r="F76" s="437">
        <f>(E76-OBLAST_MOSH!E73)/OBLAST_MOSH!E73*100</f>
        <v>23.737066342057211</v>
      </c>
      <c r="G76" s="308">
        <f>OBLAST_MOSH!F73</f>
        <v>601</v>
      </c>
      <c r="H76" s="437">
        <f>(G76-OBLAST_MOSH!G73)/OBLAST_MOSH!G73*100</f>
        <v>26.793248945147681</v>
      </c>
      <c r="I76" s="308">
        <f>OBLAST_MOSH!H73</f>
        <v>3277</v>
      </c>
      <c r="J76" s="471">
        <f>(I76-OBLAST_MOSH!I73)/OBLAST_MOSH!I73*100</f>
        <v>22.688131785847997</v>
      </c>
      <c r="K76" s="337">
        <f>OBLAST_MOSH!J73</f>
        <v>15.49767921609077</v>
      </c>
      <c r="L76" s="310">
        <f>OBLAST_MOSH!K73</f>
        <v>15.07154213036566</v>
      </c>
    </row>
    <row r="77" spans="1:12" x14ac:dyDescent="0.25">
      <c r="A77" s="358">
        <f>OBLAST_MOSH!A74</f>
        <v>72</v>
      </c>
      <c r="B77" s="341">
        <f>OBLAST_MOSH!B74</f>
        <v>79</v>
      </c>
      <c r="C77" s="599">
        <v>63</v>
      </c>
      <c r="D77" s="359" t="str">
        <f>OBLAST_MOSH!C74</f>
        <v>Республика Карелия</v>
      </c>
      <c r="E77" s="307">
        <f>OBLAST_MOSH!D74</f>
        <v>1976</v>
      </c>
      <c r="F77" s="437">
        <f>(E77-OBLAST_MOSH!E74)/OBLAST_MOSH!E74*100</f>
        <v>16.303708063566805</v>
      </c>
      <c r="G77" s="308">
        <f>OBLAST_MOSH!F74</f>
        <v>280</v>
      </c>
      <c r="H77" s="437">
        <f>(G77-OBLAST_MOSH!G74)/OBLAST_MOSH!G74*100</f>
        <v>0.35842293906810035</v>
      </c>
      <c r="I77" s="308">
        <f>OBLAST_MOSH!H74</f>
        <v>1545</v>
      </c>
      <c r="J77" s="471">
        <f>(I77-OBLAST_MOSH!I74)/OBLAST_MOSH!I74*100</f>
        <v>17.759146341463413</v>
      </c>
      <c r="K77" s="337">
        <f>OBLAST_MOSH!J74</f>
        <v>15.34246575342466</v>
      </c>
      <c r="L77" s="310">
        <f>OBLAST_MOSH!K74</f>
        <v>17.53614079195475</v>
      </c>
    </row>
    <row r="78" spans="1:12" x14ac:dyDescent="0.25">
      <c r="A78" s="358">
        <f>OBLAST_MOSH!A75</f>
        <v>73</v>
      </c>
      <c r="B78" s="341">
        <f>OBLAST_MOSH!B75</f>
        <v>45</v>
      </c>
      <c r="C78" s="599">
        <v>79</v>
      </c>
      <c r="D78" s="359" t="str">
        <f>OBLAST_MOSH!C75</f>
        <v>Забайкальский край</v>
      </c>
      <c r="E78" s="307">
        <f>OBLAST_MOSH!D75</f>
        <v>2624</v>
      </c>
      <c r="F78" s="437">
        <f>(E78-OBLAST_MOSH!E75)/OBLAST_MOSH!E75*100</f>
        <v>37.887545980031526</v>
      </c>
      <c r="G78" s="308">
        <f>OBLAST_MOSH!F75</f>
        <v>355</v>
      </c>
      <c r="H78" s="437">
        <f>(G78-OBLAST_MOSH!G75)/OBLAST_MOSH!G75*100</f>
        <v>-21.978021978021978</v>
      </c>
      <c r="I78" s="308">
        <f>OBLAST_MOSH!H75</f>
        <v>2031</v>
      </c>
      <c r="J78" s="471">
        <f>(I78-OBLAST_MOSH!I75)/OBLAST_MOSH!I75*100</f>
        <v>46.220302375809936</v>
      </c>
      <c r="K78" s="337">
        <f>OBLAST_MOSH!J75</f>
        <v>14.87845766974015</v>
      </c>
      <c r="L78" s="310">
        <f>OBLAST_MOSH!K75</f>
        <v>24.67462039045553</v>
      </c>
    </row>
    <row r="79" spans="1:12" x14ac:dyDescent="0.25">
      <c r="A79" s="358">
        <f>OBLAST_MOSH!A76</f>
        <v>74</v>
      </c>
      <c r="B79" s="341">
        <f>OBLAST_MOSH!B76</f>
        <v>72</v>
      </c>
      <c r="C79" s="599">
        <v>76</v>
      </c>
      <c r="D79" s="359" t="str">
        <f>OBLAST_MOSH!C76</f>
        <v>Нижегородская область</v>
      </c>
      <c r="E79" s="307">
        <f>OBLAST_MOSH!D76</f>
        <v>6167</v>
      </c>
      <c r="F79" s="437">
        <f>(E79-OBLAST_MOSH!E76)/OBLAST_MOSH!E76*100</f>
        <v>24.084507042253524</v>
      </c>
      <c r="G79" s="308">
        <f>OBLAST_MOSH!F76</f>
        <v>841</v>
      </c>
      <c r="H79" s="437">
        <f>(G79-OBLAST_MOSH!G76)/OBLAST_MOSH!G76*100</f>
        <v>-12.304483837330553</v>
      </c>
      <c r="I79" s="308">
        <f>OBLAST_MOSH!H76</f>
        <v>4891</v>
      </c>
      <c r="J79" s="471">
        <f>(I79-OBLAST_MOSH!I76)/OBLAST_MOSH!I76*100</f>
        <v>26.940046716844019</v>
      </c>
      <c r="K79" s="337">
        <f>OBLAST_MOSH!J76</f>
        <v>14.672016748080949</v>
      </c>
      <c r="L79" s="310">
        <f>OBLAST_MOSH!K76</f>
        <v>19.92934330839568</v>
      </c>
    </row>
    <row r="80" spans="1:12" x14ac:dyDescent="0.25">
      <c r="A80" s="358">
        <f>OBLAST_MOSH!A77</f>
        <v>75</v>
      </c>
      <c r="B80" s="341">
        <f>OBLAST_MOSH!B77</f>
        <v>42</v>
      </c>
      <c r="C80" s="599">
        <v>75</v>
      </c>
      <c r="D80" s="359" t="str">
        <f>OBLAST_MOSH!C77</f>
        <v>Новосибирская область</v>
      </c>
      <c r="E80" s="307">
        <f>OBLAST_MOSH!D77</f>
        <v>8730</v>
      </c>
      <c r="F80" s="437">
        <f>(E80-OBLAST_MOSH!E77)/OBLAST_MOSH!E77*100</f>
        <v>46.353730092204529</v>
      </c>
      <c r="G80" s="308">
        <f>OBLAST_MOSH!F77</f>
        <v>1134</v>
      </c>
      <c r="H80" s="437">
        <f>(G80-OBLAST_MOSH!G77)/OBLAST_MOSH!G77*100</f>
        <v>-19.631467044649185</v>
      </c>
      <c r="I80" s="308">
        <f>OBLAST_MOSH!H77</f>
        <v>6652</v>
      </c>
      <c r="J80" s="471">
        <f>(I80-OBLAST_MOSH!I77)/OBLAST_MOSH!I77*100</f>
        <v>60.443801254220944</v>
      </c>
      <c r="K80" s="337">
        <f>OBLAST_MOSH!J77</f>
        <v>14.56460313382995</v>
      </c>
      <c r="L80" s="310">
        <f>OBLAST_MOSH!K77</f>
        <v>25.391398236458521</v>
      </c>
    </row>
    <row r="81" spans="1:12" x14ac:dyDescent="0.25">
      <c r="A81" s="358">
        <f>OBLAST_MOSH!A78</f>
        <v>76</v>
      </c>
      <c r="B81" s="341">
        <f>OBLAST_MOSH!B78</f>
        <v>77</v>
      </c>
      <c r="C81" s="599">
        <v>78</v>
      </c>
      <c r="D81" s="359" t="str">
        <f>OBLAST_MOSH!C78</f>
        <v>Ханты-Мансийский автономный округ - Югра</v>
      </c>
      <c r="E81" s="307">
        <f>OBLAST_MOSH!D78</f>
        <v>4694</v>
      </c>
      <c r="F81" s="437">
        <f>(E81-OBLAST_MOSH!E78)/OBLAST_MOSH!E78*100</f>
        <v>39.952295766249257</v>
      </c>
      <c r="G81" s="308">
        <f>OBLAST_MOSH!F78</f>
        <v>640</v>
      </c>
      <c r="H81" s="437">
        <f>(G81-OBLAST_MOSH!G78)/OBLAST_MOSH!G78*100</f>
        <v>8.6587436332767407</v>
      </c>
      <c r="I81" s="308">
        <f>OBLAST_MOSH!H78</f>
        <v>3766</v>
      </c>
      <c r="J81" s="471">
        <f>(I81-OBLAST_MOSH!I78)/OBLAST_MOSH!I78*100</f>
        <v>44.401840490797547</v>
      </c>
      <c r="K81" s="337">
        <f>OBLAST_MOSH!J78</f>
        <v>14.52564684521108</v>
      </c>
      <c r="L81" s="310">
        <f>OBLAST_MOSH!K78</f>
        <v>18.42352205192368</v>
      </c>
    </row>
    <row r="82" spans="1:12" x14ac:dyDescent="0.25">
      <c r="A82" s="358">
        <f>OBLAST_MOSH!A79</f>
        <v>77</v>
      </c>
      <c r="B82" s="341">
        <f>OBLAST_MOSH!B79</f>
        <v>63</v>
      </c>
      <c r="C82" s="599">
        <v>71</v>
      </c>
      <c r="D82" s="359" t="str">
        <f>OBLAST_MOSH!C79</f>
        <v>Саратовская область</v>
      </c>
      <c r="E82" s="307">
        <f>OBLAST_MOSH!D79</f>
        <v>5397</v>
      </c>
      <c r="F82" s="437">
        <f>(E82-OBLAST_MOSH!E79)/OBLAST_MOSH!E79*100</f>
        <v>49.129593810444874</v>
      </c>
      <c r="G82" s="308">
        <f>OBLAST_MOSH!F79</f>
        <v>664</v>
      </c>
      <c r="H82" s="437">
        <f>(G82-OBLAST_MOSH!G79)/OBLAST_MOSH!G79*100</f>
        <v>-12.169312169312169</v>
      </c>
      <c r="I82" s="308">
        <f>OBLAST_MOSH!H79</f>
        <v>4110</v>
      </c>
      <c r="J82" s="471">
        <f>(I82-OBLAST_MOSH!I79)/OBLAST_MOSH!I79*100</f>
        <v>53.644859813084111</v>
      </c>
      <c r="K82" s="337">
        <f>OBLAST_MOSH!J79</f>
        <v>13.908671973188101</v>
      </c>
      <c r="L82" s="310">
        <f>OBLAST_MOSH!K79</f>
        <v>22.034392305450311</v>
      </c>
    </row>
    <row r="83" spans="1:12" x14ac:dyDescent="0.25">
      <c r="A83" s="358">
        <f>OBLAST_MOSH!A80</f>
        <v>78</v>
      </c>
      <c r="B83" s="341">
        <f>OBLAST_MOSH!B80</f>
        <v>80</v>
      </c>
      <c r="C83" s="599">
        <v>77</v>
      </c>
      <c r="D83" s="359" t="str">
        <f>OBLAST_MOSH!C80</f>
        <v>Амурская область</v>
      </c>
      <c r="E83" s="307">
        <f>OBLAST_MOSH!D80</f>
        <v>2117</v>
      </c>
      <c r="F83" s="437">
        <f>(E83-OBLAST_MOSH!E80)/OBLAST_MOSH!E80*100</f>
        <v>6.8113017154389501</v>
      </c>
      <c r="G83" s="308">
        <f>OBLAST_MOSH!F80</f>
        <v>321</v>
      </c>
      <c r="H83" s="437">
        <f>(G83-OBLAST_MOSH!G80)/OBLAST_MOSH!G80*100</f>
        <v>8.0808080808080813</v>
      </c>
      <c r="I83" s="308">
        <f>OBLAST_MOSH!H80</f>
        <v>2014</v>
      </c>
      <c r="J83" s="471">
        <f>(I83-OBLAST_MOSH!I80)/OBLAST_MOSH!I80*100</f>
        <v>35.077129443326626</v>
      </c>
      <c r="K83" s="337">
        <f>OBLAST_MOSH!J80</f>
        <v>13.747323340471089</v>
      </c>
      <c r="L83" s="310">
        <f>OBLAST_MOSH!K80</f>
        <v>16.61073825503356</v>
      </c>
    </row>
    <row r="84" spans="1:12" x14ac:dyDescent="0.25">
      <c r="A84" s="358">
        <f>OBLAST_MOSH!A81</f>
        <v>79</v>
      </c>
      <c r="B84" s="341">
        <f>OBLAST_MOSH!B81</f>
        <v>54</v>
      </c>
      <c r="C84" s="599">
        <v>74</v>
      </c>
      <c r="D84" s="359" t="str">
        <f>OBLAST_MOSH!C81</f>
        <v>Владимирская область</v>
      </c>
      <c r="E84" s="307">
        <f>OBLAST_MOSH!D81</f>
        <v>2872</v>
      </c>
      <c r="F84" s="437">
        <f>(E84-OBLAST_MOSH!E81)/OBLAST_MOSH!E81*100</f>
        <v>51.237493417588212</v>
      </c>
      <c r="G84" s="308">
        <f>OBLAST_MOSH!F81</f>
        <v>366</v>
      </c>
      <c r="H84" s="437">
        <f>(G84-OBLAST_MOSH!G81)/OBLAST_MOSH!G81*100</f>
        <v>-13.270142180094787</v>
      </c>
      <c r="I84" s="308">
        <f>OBLAST_MOSH!H81</f>
        <v>2331</v>
      </c>
      <c r="J84" s="471">
        <f>(I84-OBLAST_MOSH!I81)/OBLAST_MOSH!I81*100</f>
        <v>68.303249097472928</v>
      </c>
      <c r="K84" s="337">
        <f>OBLAST_MOSH!J81</f>
        <v>13.570634037819801</v>
      </c>
      <c r="L84" s="310">
        <f>OBLAST_MOSH!K81</f>
        <v>23.35362479247371</v>
      </c>
    </row>
    <row r="85" spans="1:12" x14ac:dyDescent="0.25">
      <c r="A85" s="358">
        <f>OBLAST_MOSH!A82</f>
        <v>80</v>
      </c>
      <c r="B85" s="341">
        <f>OBLAST_MOSH!B82</f>
        <v>78</v>
      </c>
      <c r="C85" s="599">
        <v>80</v>
      </c>
      <c r="D85" s="359" t="str">
        <f>OBLAST_MOSH!C82</f>
        <v>Мурманская область</v>
      </c>
      <c r="E85" s="307">
        <f>OBLAST_MOSH!D82</f>
        <v>2623</v>
      </c>
      <c r="F85" s="437">
        <f>(E85-OBLAST_MOSH!E82)/OBLAST_MOSH!E82*100</f>
        <v>31.610637230306072</v>
      </c>
      <c r="G85" s="308">
        <f>OBLAST_MOSH!F82</f>
        <v>293</v>
      </c>
      <c r="H85" s="437">
        <f>(G85-OBLAST_MOSH!G82)/OBLAST_MOSH!G82*100</f>
        <v>-10.122699386503067</v>
      </c>
      <c r="I85" s="308">
        <f>OBLAST_MOSH!H82</f>
        <v>1966</v>
      </c>
      <c r="J85" s="471">
        <f>(I85-OBLAST_MOSH!I82)/OBLAST_MOSH!I82*100</f>
        <v>30.892143808255657</v>
      </c>
      <c r="K85" s="337">
        <f>OBLAST_MOSH!J82</f>
        <v>12.97034085878707</v>
      </c>
      <c r="L85" s="310">
        <f>OBLAST_MOSH!K82</f>
        <v>17.833698030634569</v>
      </c>
    </row>
    <row r="86" spans="1:12" x14ac:dyDescent="0.25">
      <c r="A86" s="358">
        <f>OBLAST_MOSH!A83</f>
        <v>81</v>
      </c>
      <c r="B86" s="341">
        <f>OBLAST_MOSH!B83</f>
        <v>52</v>
      </c>
      <c r="C86" s="599">
        <v>81</v>
      </c>
      <c r="D86" s="359" t="str">
        <f>OBLAST_MOSH!C83</f>
        <v>Новгородская область</v>
      </c>
      <c r="E86" s="307">
        <f>OBLAST_MOSH!D83</f>
        <v>1410</v>
      </c>
      <c r="F86" s="437">
        <f>(E86-OBLAST_MOSH!E83)/OBLAST_MOSH!E83*100</f>
        <v>13.985448666127729</v>
      </c>
      <c r="G86" s="308">
        <f>OBLAST_MOSH!F83</f>
        <v>162</v>
      </c>
      <c r="H86" s="437">
        <f>(G86-OBLAST_MOSH!G83)/OBLAST_MOSH!G83*100</f>
        <v>-46.357615894039732</v>
      </c>
      <c r="I86" s="308">
        <f>OBLAST_MOSH!H83</f>
        <v>1189</v>
      </c>
      <c r="J86" s="471">
        <f>(I86-OBLAST_MOSH!I83)/OBLAST_MOSH!I83*100</f>
        <v>21.574642126789367</v>
      </c>
      <c r="K86" s="337">
        <f>OBLAST_MOSH!J83</f>
        <v>11.991117690599561</v>
      </c>
      <c r="L86" s="310">
        <f>OBLAST_MOSH!K83</f>
        <v>23.59375</v>
      </c>
    </row>
    <row r="87" spans="1:12" x14ac:dyDescent="0.25">
      <c r="A87" s="358">
        <f>OBLAST_MOSH!A84</f>
        <v>82</v>
      </c>
      <c r="B87" s="341">
        <f>OBLAST_MOSH!B84</f>
        <v>58</v>
      </c>
      <c r="C87" s="599">
        <v>82</v>
      </c>
      <c r="D87" s="359" t="str">
        <f>OBLAST_MOSH!C84</f>
        <v>Костромская область</v>
      </c>
      <c r="E87" s="307">
        <f>OBLAST_MOSH!D84</f>
        <v>1365</v>
      </c>
      <c r="F87" s="437">
        <f>(E87-OBLAST_MOSH!E84)/OBLAST_MOSH!E84*100</f>
        <v>39.570552147239262</v>
      </c>
      <c r="G87" s="308">
        <f>OBLAST_MOSH!F84</f>
        <v>146</v>
      </c>
      <c r="H87" s="437">
        <f>(G87-OBLAST_MOSH!G84)/OBLAST_MOSH!G84*100</f>
        <v>-30.14354066985646</v>
      </c>
      <c r="I87" s="308">
        <f>OBLAST_MOSH!H84</f>
        <v>1081</v>
      </c>
      <c r="J87" s="471">
        <f>(I87-OBLAST_MOSH!I84)/OBLAST_MOSH!I84*100</f>
        <v>51.612903225806448</v>
      </c>
      <c r="K87" s="337">
        <f>OBLAST_MOSH!J84</f>
        <v>11.898940505297469</v>
      </c>
      <c r="L87" s="310">
        <f>OBLAST_MOSH!K84</f>
        <v>22.668112798264641</v>
      </c>
    </row>
    <row r="88" spans="1:12" x14ac:dyDescent="0.25">
      <c r="A88" s="358">
        <f>OBLAST_MOSH!A85</f>
        <v>83</v>
      </c>
      <c r="B88" s="341">
        <f>OBLAST_MOSH!B85</f>
        <v>85</v>
      </c>
      <c r="C88" s="599">
        <v>83</v>
      </c>
      <c r="D88" s="359" t="str">
        <f>OBLAST_MOSH!C85</f>
        <v>Тверская оласть</v>
      </c>
      <c r="E88" s="307">
        <f>OBLAST_MOSH!D85</f>
        <v>3097</v>
      </c>
      <c r="F88" s="437">
        <f>(E88-OBLAST_MOSH!E85)/OBLAST_MOSH!E85*100</f>
        <v>13.609684519442405</v>
      </c>
      <c r="G88" s="308">
        <f>OBLAST_MOSH!F85</f>
        <v>287</v>
      </c>
      <c r="H88" s="437">
        <f>(G88-OBLAST_MOSH!G85)/OBLAST_MOSH!G85*100</f>
        <v>14.799999999999999</v>
      </c>
      <c r="I88" s="308">
        <f>OBLAST_MOSH!H85</f>
        <v>2579</v>
      </c>
      <c r="J88" s="471">
        <f>(I88-OBLAST_MOSH!I85)/OBLAST_MOSH!I85*100</f>
        <v>17.440801457194897</v>
      </c>
      <c r="K88" s="337">
        <f>OBLAST_MOSH!J85</f>
        <v>10.013956734124211</v>
      </c>
      <c r="L88" s="310">
        <f>OBLAST_MOSH!K85</f>
        <v>10.22076860179885</v>
      </c>
    </row>
    <row r="89" spans="1:12" x14ac:dyDescent="0.25">
      <c r="A89" s="358">
        <f>OBLAST_MOSH!A86</f>
        <v>84</v>
      </c>
      <c r="B89" s="341">
        <f>OBLAST_MOSH!B86</f>
        <v>30</v>
      </c>
      <c r="C89" s="599">
        <v>84</v>
      </c>
      <c r="D89" s="359" t="str">
        <f>OBLAST_MOSH!C86</f>
        <v>г. Санкт-Петербург</v>
      </c>
      <c r="E89" s="307">
        <f>OBLAST_MOSH!D86</f>
        <v>13435</v>
      </c>
      <c r="F89" s="437">
        <f>(E89-OBLAST_MOSH!E86)/OBLAST_MOSH!E86*100</f>
        <v>247.87674779906786</v>
      </c>
      <c r="G89" s="308">
        <f>OBLAST_MOSH!F86</f>
        <v>1085</v>
      </c>
      <c r="H89" s="437">
        <f>(G89-OBLAST_MOSH!G86)/OBLAST_MOSH!G86*100</f>
        <v>2.2620169651272386</v>
      </c>
      <c r="I89" s="308">
        <f>OBLAST_MOSH!H86</f>
        <v>9781</v>
      </c>
      <c r="J89" s="471">
        <f>(I89-OBLAST_MOSH!I86)/OBLAST_MOSH!I86*100</f>
        <v>256.32058287795991</v>
      </c>
      <c r="K89" s="337">
        <f>OBLAST_MOSH!J86</f>
        <v>9.9852751702558447</v>
      </c>
      <c r="L89" s="310">
        <f>OBLAST_MOSH!K86</f>
        <v>27.87703625853915</v>
      </c>
    </row>
    <row r="90" spans="1:12" ht="15.75" thickBot="1" x14ac:dyDescent="0.3">
      <c r="A90" s="368">
        <f>OBLAST_MOSH!A87</f>
        <v>85</v>
      </c>
      <c r="B90" s="369">
        <f>OBLAST_MOSH!B87</f>
        <v>83</v>
      </c>
      <c r="C90" s="606">
        <v>85</v>
      </c>
      <c r="D90" s="370" t="str">
        <f>OBLAST_MOSH!C87</f>
        <v>Ленинградская область</v>
      </c>
      <c r="E90" s="311">
        <f>OBLAST_MOSH!D87</f>
        <v>3320</v>
      </c>
      <c r="F90" s="499">
        <f>(E90-OBLAST_MOSH!E87)/OBLAST_MOSH!E87*100</f>
        <v>84.342032204330934</v>
      </c>
      <c r="G90" s="312">
        <f>OBLAST_MOSH!F87</f>
        <v>276</v>
      </c>
      <c r="H90" s="499">
        <f>(G90-OBLAST_MOSH!G87)/OBLAST_MOSH!G87*100</f>
        <v>9.9601593625498008</v>
      </c>
      <c r="I90" s="312">
        <f>OBLAST_MOSH!H87</f>
        <v>2706</v>
      </c>
      <c r="J90" s="500">
        <f>(I90-OBLAST_MOSH!I87)/OBLAST_MOSH!I87*100</f>
        <v>86.23537508602891</v>
      </c>
      <c r="K90" s="338">
        <f>OBLAST_MOSH!J87</f>
        <v>9.2555331991951704</v>
      </c>
      <c r="L90" s="314">
        <f>OBLAST_MOSH!K87</f>
        <v>14.73004694835681</v>
      </c>
    </row>
    <row r="91" spans="1:12" ht="17.25" thickBot="1" x14ac:dyDescent="0.3">
      <c r="A91" s="743" t="s">
        <v>8</v>
      </c>
      <c r="B91" s="744"/>
      <c r="C91" s="744"/>
      <c r="D91" s="744"/>
      <c r="E91" s="744"/>
      <c r="F91" s="744"/>
      <c r="G91" s="744"/>
      <c r="H91" s="744"/>
      <c r="I91" s="744"/>
      <c r="J91" s="744"/>
      <c r="K91" s="744"/>
      <c r="L91" s="745"/>
    </row>
    <row r="92" spans="1:12" s="76" customFormat="1" x14ac:dyDescent="0.25">
      <c r="A92" s="355">
        <f>OBLAST_MOSH!A90</f>
        <v>1</v>
      </c>
      <c r="B92" s="356">
        <f>OBLAST_MOSH!B90</f>
        <v>1</v>
      </c>
      <c r="C92" s="356">
        <v>1</v>
      </c>
      <c r="D92" s="357" t="str">
        <f>OBLAST_MOSH!C90</f>
        <v>Северо-Кавказский ФО</v>
      </c>
      <c r="E92" s="505">
        <f>OBLAST_MOSH!D90</f>
        <v>13263</v>
      </c>
      <c r="F92" s="435">
        <f>(E92-OBLAST_MOSH!E90)/OBLAST_MOSH!E90*100</f>
        <v>9.6115702479338836</v>
      </c>
      <c r="G92" s="349">
        <f>OBLAST_MOSH!F90</f>
        <v>4552</v>
      </c>
      <c r="H92" s="435">
        <f>(G92-OBLAST_MOSH!G90)/OBLAST_MOSH!G90*100</f>
        <v>13.572854291417165</v>
      </c>
      <c r="I92" s="349">
        <f>OBLAST_MOSH!H90</f>
        <v>7975</v>
      </c>
      <c r="J92" s="464">
        <f>(I92-OBLAST_MOSH!I90)/OBLAST_MOSH!I90*100</f>
        <v>27.702161729383505</v>
      </c>
      <c r="K92" s="598">
        <f>OBLAST_MOSH!J90</f>
        <v>36.337510976291213</v>
      </c>
      <c r="L92" s="384">
        <f>OBLAST_MOSH!K90</f>
        <v>39.09099775675412</v>
      </c>
    </row>
    <row r="93" spans="1:12" s="61" customFormat="1" x14ac:dyDescent="0.25">
      <c r="A93" s="358">
        <f>OBLAST_MOSH!A91</f>
        <v>2</v>
      </c>
      <c r="B93" s="341">
        <f>OBLAST_MOSH!B91</f>
        <v>2</v>
      </c>
      <c r="C93" s="342">
        <v>2</v>
      </c>
      <c r="D93" s="359" t="str">
        <f>OBLAST_MOSH!C91</f>
        <v>Южный ФО</v>
      </c>
      <c r="E93" s="307">
        <f>OBLAST_MOSH!D91</f>
        <v>38457</v>
      </c>
      <c r="F93" s="437">
        <f>(E93-OBLAST_MOSH!E91)/OBLAST_MOSH!E91*100</f>
        <v>25.340590574278078</v>
      </c>
      <c r="G93" s="308">
        <f>OBLAST_MOSH!F91</f>
        <v>8495</v>
      </c>
      <c r="H93" s="437">
        <f>(G93-OBLAST_MOSH!G91)/OBLAST_MOSH!G91*100</f>
        <v>-1.0368126747437092</v>
      </c>
      <c r="I93" s="308">
        <f>OBLAST_MOSH!H91</f>
        <v>27895</v>
      </c>
      <c r="J93" s="471">
        <f>(I93-OBLAST_MOSH!I91)/OBLAST_MOSH!I91*100</f>
        <v>39.712511269157567</v>
      </c>
      <c r="K93" s="337">
        <f>OBLAST_MOSH!J91</f>
        <v>23.344325364111022</v>
      </c>
      <c r="L93" s="310">
        <f>OBLAST_MOSH!K91</f>
        <v>30.066549912434329</v>
      </c>
    </row>
    <row r="94" spans="1:12" s="69" customFormat="1" ht="15.75" thickBot="1" x14ac:dyDescent="0.3">
      <c r="A94" s="358">
        <f>OBLAST_MOSH!A92</f>
        <v>3</v>
      </c>
      <c r="B94" s="341">
        <f>OBLAST_MOSH!B92</f>
        <v>8</v>
      </c>
      <c r="C94" s="341">
        <v>6</v>
      </c>
      <c r="D94" s="359" t="str">
        <f>OBLAST_MOSH!C92</f>
        <v>Дальневосточный ФО</v>
      </c>
      <c r="E94" s="307">
        <f>OBLAST_MOSH!D92</f>
        <v>14051</v>
      </c>
      <c r="F94" s="437">
        <f>(E94-OBLAST_MOSH!E92)/OBLAST_MOSH!E92*100</f>
        <v>20.330564357283549</v>
      </c>
      <c r="G94" s="308">
        <f>OBLAST_MOSH!F92</f>
        <v>2986</v>
      </c>
      <c r="H94" s="437">
        <f>(G94-OBLAST_MOSH!G92)/OBLAST_MOSH!G92*100</f>
        <v>21.234267153877383</v>
      </c>
      <c r="I94" s="308">
        <f>OBLAST_MOSH!H92</f>
        <v>10917</v>
      </c>
      <c r="J94" s="471">
        <f>(I94-OBLAST_MOSH!I92)/OBLAST_MOSH!I92*100</f>
        <v>31.784162240463544</v>
      </c>
      <c r="K94" s="337">
        <f>OBLAST_MOSH!J92</f>
        <v>21.477378982953319</v>
      </c>
      <c r="L94" s="310">
        <f>OBLAST_MOSH!K92</f>
        <v>22.918023634502649</v>
      </c>
    </row>
    <row r="95" spans="1:12" s="134" customFormat="1" ht="15.75" thickBot="1" x14ac:dyDescent="0.3">
      <c r="A95" s="358">
        <f>OBLAST_MOSH!A93</f>
        <v>4</v>
      </c>
      <c r="B95" s="341">
        <f>OBLAST_MOSH!B93</f>
        <v>4</v>
      </c>
      <c r="C95" s="341">
        <v>7</v>
      </c>
      <c r="D95" s="359" t="str">
        <f>OBLAST_MOSH!C93</f>
        <v>Сибирский ФО</v>
      </c>
      <c r="E95" s="307">
        <f>OBLAST_MOSH!D93</f>
        <v>43954</v>
      </c>
      <c r="F95" s="437">
        <f>(E95-OBLAST_MOSH!E93)/OBLAST_MOSH!E93*100</f>
        <v>25.493219129193434</v>
      </c>
      <c r="G95" s="308">
        <f>OBLAST_MOSH!F93</f>
        <v>8787</v>
      </c>
      <c r="H95" s="437">
        <f>(G95-OBLAST_MOSH!G93)/OBLAST_MOSH!G93*100</f>
        <v>4.4330877109579276</v>
      </c>
      <c r="I95" s="308">
        <f>OBLAST_MOSH!H93</f>
        <v>32583</v>
      </c>
      <c r="J95" s="471">
        <f>(I95-OBLAST_MOSH!I93)/OBLAST_MOSH!I93*100</f>
        <v>35.378926375270069</v>
      </c>
      <c r="K95" s="337">
        <f>OBLAST_MOSH!J93</f>
        <v>21.24002900652647</v>
      </c>
      <c r="L95" s="310">
        <f>OBLAST_MOSH!K93</f>
        <v>25.903577365925749</v>
      </c>
    </row>
    <row r="96" spans="1:12" s="147" customFormat="1" ht="15.75" thickBot="1" x14ac:dyDescent="0.3">
      <c r="A96" s="358">
        <f>OBLAST_MOSH!A94</f>
        <v>5</v>
      </c>
      <c r="B96" s="341">
        <f>OBLAST_MOSH!B94</f>
        <v>3</v>
      </c>
      <c r="C96" s="341">
        <v>4</v>
      </c>
      <c r="D96" s="359" t="str">
        <f>OBLAST_MOSH!C94</f>
        <v>Приволжский ФО</v>
      </c>
      <c r="E96" s="307">
        <f>OBLAST_MOSH!D94</f>
        <v>62162</v>
      </c>
      <c r="F96" s="437">
        <f>(E96-OBLAST_MOSH!E94)/OBLAST_MOSH!E94*100</f>
        <v>22.910528917449334</v>
      </c>
      <c r="G96" s="308">
        <f>OBLAST_MOSH!F94</f>
        <v>12206</v>
      </c>
      <c r="H96" s="437">
        <f>(G96-OBLAST_MOSH!G94)/OBLAST_MOSH!G94*100</f>
        <v>-0.22887036128821317</v>
      </c>
      <c r="I96" s="308">
        <f>OBLAST_MOSH!H94</f>
        <v>45549</v>
      </c>
      <c r="J96" s="471">
        <f>(I96-OBLAST_MOSH!I94)/OBLAST_MOSH!I94*100</f>
        <v>30.27772216342991</v>
      </c>
      <c r="K96" s="337">
        <f>OBLAST_MOSH!J94</f>
        <v>21.13410094364124</v>
      </c>
      <c r="L96" s="310">
        <f>OBLAST_MOSH!K94</f>
        <v>25.921139055448439</v>
      </c>
    </row>
    <row r="97" spans="1:12" s="181" customFormat="1" ht="15.75" thickBot="1" x14ac:dyDescent="0.3">
      <c r="A97" s="358">
        <f>OBLAST_MOSH!A95</f>
        <v>6</v>
      </c>
      <c r="B97" s="341">
        <f>OBLAST_MOSH!B95</f>
        <v>7</v>
      </c>
      <c r="C97" s="341">
        <v>5</v>
      </c>
      <c r="D97" s="359" t="str">
        <f>OBLAST_MOSH!C95</f>
        <v>Уральский ФО</v>
      </c>
      <c r="E97" s="307">
        <f>OBLAST_MOSH!D95</f>
        <v>30073</v>
      </c>
      <c r="F97" s="437">
        <f>(E97-OBLAST_MOSH!E95)/OBLAST_MOSH!E95*100</f>
        <v>30.683990961237619</v>
      </c>
      <c r="G97" s="308">
        <f>OBLAST_MOSH!F95</f>
        <v>5885</v>
      </c>
      <c r="H97" s="437">
        <f>(G97-OBLAST_MOSH!G95)/OBLAST_MOSH!G95*100</f>
        <v>16.951510333863276</v>
      </c>
      <c r="I97" s="308">
        <f>OBLAST_MOSH!H95</f>
        <v>22722</v>
      </c>
      <c r="J97" s="471">
        <f>(I97-OBLAST_MOSH!I95)/OBLAST_MOSH!I95*100</f>
        <v>35.832137733142041</v>
      </c>
      <c r="K97" s="337">
        <f>OBLAST_MOSH!J95</f>
        <v>20.571887999440701</v>
      </c>
      <c r="L97" s="310">
        <f>OBLAST_MOSH!K95</f>
        <v>23.125</v>
      </c>
    </row>
    <row r="98" spans="1:12" s="199" customFormat="1" ht="15.75" thickBot="1" x14ac:dyDescent="0.3">
      <c r="A98" s="360">
        <f>OBLAST_MOSH!A96</f>
        <v>7</v>
      </c>
      <c r="B98" s="361">
        <f>OBLAST_MOSH!B96</f>
        <v>5</v>
      </c>
      <c r="C98" s="361">
        <v>3</v>
      </c>
      <c r="D98" s="362" t="str">
        <f>OBLAST_MOSH!C96</f>
        <v>Центральный ФО</v>
      </c>
      <c r="E98" s="452">
        <f>OBLAST_MOSH!D96</f>
        <v>90374</v>
      </c>
      <c r="F98" s="439">
        <f>(E98-OBLAST_MOSH!E96)/OBLAST_MOSH!E96*100</f>
        <v>37.419600091233939</v>
      </c>
      <c r="G98" s="353">
        <f>OBLAST_MOSH!F96</f>
        <v>16716</v>
      </c>
      <c r="H98" s="439">
        <f>(G98-OBLAST_MOSH!G96)/OBLAST_MOSH!G96*100</f>
        <v>9.2977638289525313</v>
      </c>
      <c r="I98" s="353">
        <f>OBLAST_MOSH!H96</f>
        <v>68254</v>
      </c>
      <c r="J98" s="478">
        <f>(I98-OBLAST_MOSH!I96)/OBLAST_MOSH!I96*100</f>
        <v>48.649708162731947</v>
      </c>
      <c r="K98" s="601">
        <f>OBLAST_MOSH!J96</f>
        <v>19.672825703189361</v>
      </c>
      <c r="L98" s="404">
        <f>OBLAST_MOSH!K96</f>
        <v>24.986113380166639</v>
      </c>
    </row>
    <row r="99" spans="1:12" s="200" customFormat="1" ht="15.75" thickBot="1" x14ac:dyDescent="0.3">
      <c r="A99" s="363">
        <f>OBLAST_MOSH!A97</f>
        <v>8</v>
      </c>
      <c r="B99" s="300">
        <f>OBLAST_MOSH!B97</f>
        <v>6</v>
      </c>
      <c r="C99" s="300">
        <v>7</v>
      </c>
      <c r="D99" s="364" t="str">
        <f>OBLAST_MOSH!C97</f>
        <v>Северо-Западный ФО</v>
      </c>
      <c r="E99" s="299">
        <f>OBLAST_MOSH!D97</f>
        <v>35290</v>
      </c>
      <c r="F99" s="603">
        <f>(E99-OBLAST_MOSH!E97)/OBLAST_MOSH!E97*100</f>
        <v>62.851868943239495</v>
      </c>
      <c r="G99" s="300">
        <f>OBLAST_MOSH!F97</f>
        <v>4506</v>
      </c>
      <c r="H99" s="603">
        <f>(G99-OBLAST_MOSH!G97)/OBLAST_MOSH!G97*100</f>
        <v>-6.398005816368924</v>
      </c>
      <c r="I99" s="300">
        <f>OBLAST_MOSH!H97</f>
        <v>26971</v>
      </c>
      <c r="J99" s="604">
        <f>(I99-OBLAST_MOSH!I97)/OBLAST_MOSH!I97*100</f>
        <v>68.558215111555526</v>
      </c>
      <c r="K99" s="302">
        <f>OBLAST_MOSH!J97</f>
        <v>14.31521428344506</v>
      </c>
      <c r="L99" s="302">
        <f>OBLAST_MOSH!K97</f>
        <v>23.12755224597646</v>
      </c>
    </row>
    <row r="100" spans="1:12" ht="17.25" thickBot="1" x14ac:dyDescent="0.3">
      <c r="A100" s="743" t="s">
        <v>9</v>
      </c>
      <c r="B100" s="744"/>
      <c r="C100" s="744"/>
      <c r="D100" s="744"/>
      <c r="E100" s="744"/>
      <c r="F100" s="744"/>
      <c r="G100" s="744"/>
      <c r="H100" s="744"/>
      <c r="I100" s="744"/>
      <c r="J100" s="744"/>
      <c r="K100" s="744"/>
      <c r="L100" s="745"/>
    </row>
    <row r="101" spans="1:12" s="176" customFormat="1" ht="15.75" thickBot="1" x14ac:dyDescent="0.3">
      <c r="A101" s="607">
        <f>OBLAST_MOSH!A100</f>
        <v>1</v>
      </c>
      <c r="B101" s="608">
        <f>OBLAST_MOSH!B100</f>
        <v>4</v>
      </c>
      <c r="C101" s="608">
        <v>1</v>
      </c>
      <c r="D101" s="609" t="str">
        <f>OBLAST_MOSH!C100</f>
        <v>Ненецкий автономный округ</v>
      </c>
      <c r="E101" s="296">
        <f>OBLAST_MOSH!D100</f>
        <v>80</v>
      </c>
      <c r="F101" s="610">
        <f>(E101-OBLAST_MOSH!E100)/OBLAST_MOSH!E100*100</f>
        <v>-25.233644859813083</v>
      </c>
      <c r="G101" s="297">
        <f>OBLAST_MOSH!F100</f>
        <v>26</v>
      </c>
      <c r="H101" s="610">
        <f>(G101-OBLAST_MOSH!G100)/OBLAST_MOSH!G100*100</f>
        <v>-10.344827586206897</v>
      </c>
      <c r="I101" s="297">
        <f>OBLAST_MOSH!H100</f>
        <v>53</v>
      </c>
      <c r="J101" s="611">
        <f>(I101-OBLAST_MOSH!I100)/OBLAST_MOSH!I100*100</f>
        <v>-26.388888888888889</v>
      </c>
      <c r="K101" s="335">
        <f>OBLAST_MOSH!J100</f>
        <v>32.911392405063289</v>
      </c>
      <c r="L101" s="298">
        <f>OBLAST_MOSH!K100</f>
        <v>28.71287128712871</v>
      </c>
    </row>
    <row r="102" spans="1:12" s="200" customFormat="1" ht="14.25" customHeight="1" thickBot="1" x14ac:dyDescent="0.3">
      <c r="A102" s="363">
        <f>OBLAST_MOSH!A101</f>
        <v>2</v>
      </c>
      <c r="B102" s="300">
        <f>OBLAST_MOSH!B101</f>
        <v>3</v>
      </c>
      <c r="C102" s="300">
        <v>2</v>
      </c>
      <c r="D102" s="364" t="str">
        <f>OBLAST_MOSH!C101</f>
        <v>Архангельская область</v>
      </c>
      <c r="E102" s="299">
        <f>OBLAST_MOSH!D101</f>
        <v>3080</v>
      </c>
      <c r="F102" s="603">
        <f>(E102-OBLAST_MOSH!E101)/OBLAST_MOSH!E101*100</f>
        <v>21.164437450826121</v>
      </c>
      <c r="G102" s="300">
        <f>OBLAST_MOSH!F101</f>
        <v>721</v>
      </c>
      <c r="H102" s="603">
        <f>(G102-OBLAST_MOSH!G101)/OBLAST_MOSH!G101*100</f>
        <v>2.4147727272727271</v>
      </c>
      <c r="I102" s="300">
        <f>OBLAST_MOSH!H101</f>
        <v>2221</v>
      </c>
      <c r="J102" s="604">
        <f>(I102-OBLAST_MOSH!I101)/OBLAST_MOSH!I101*100</f>
        <v>27.937788018433178</v>
      </c>
      <c r="K102" s="302">
        <f>OBLAST_MOSH!J101</f>
        <v>24.507138001359621</v>
      </c>
      <c r="L102" s="302">
        <f>OBLAST_MOSH!K101</f>
        <v>28.85245901639345</v>
      </c>
    </row>
    <row r="103" spans="1:12" s="207" customFormat="1" ht="15.75" thickBot="1" x14ac:dyDescent="0.3">
      <c r="A103" s="365">
        <f>OBLAST_MOSH!A102</f>
        <v>3</v>
      </c>
      <c r="B103" s="366">
        <f>OBLAST_MOSH!B102</f>
        <v>7</v>
      </c>
      <c r="C103" s="612">
        <v>4</v>
      </c>
      <c r="D103" s="367" t="str">
        <f>OBLAST_MOSH!C102</f>
        <v>Республика Коми</v>
      </c>
      <c r="E103" s="303">
        <f>OBLAST_MOSH!D102</f>
        <v>2866</v>
      </c>
      <c r="F103" s="455">
        <f>(E103-OBLAST_MOSH!E102)/OBLAST_MOSH!E102*100</f>
        <v>5.367647058823529</v>
      </c>
      <c r="G103" s="304">
        <f>OBLAST_MOSH!F102</f>
        <v>552</v>
      </c>
      <c r="H103" s="455">
        <f>(G103-OBLAST_MOSH!G102)/OBLAST_MOSH!G102*100</f>
        <v>2.6022304832713754</v>
      </c>
      <c r="I103" s="304">
        <f>OBLAST_MOSH!H102</f>
        <v>2225</v>
      </c>
      <c r="J103" s="492">
        <f>(I103-OBLAST_MOSH!I102)/OBLAST_MOSH!I102*100</f>
        <v>9.659931000492854</v>
      </c>
      <c r="K103" s="336">
        <f>OBLAST_MOSH!J102</f>
        <v>19.877565718401151</v>
      </c>
      <c r="L103" s="306">
        <f>OBLAST_MOSH!K102</f>
        <v>20.95831710167511</v>
      </c>
    </row>
    <row r="104" spans="1:12" s="77" customFormat="1" x14ac:dyDescent="0.25">
      <c r="A104" s="358">
        <f>OBLAST_MOSH!A103</f>
        <v>4</v>
      </c>
      <c r="B104" s="341">
        <f>OBLAST_MOSH!B103</f>
        <v>2</v>
      </c>
      <c r="C104" s="341">
        <v>3</v>
      </c>
      <c r="D104" s="359" t="str">
        <f>OBLAST_MOSH!C103</f>
        <v>Калининградская область</v>
      </c>
      <c r="E104" s="307">
        <f>OBLAST_MOSH!D103</f>
        <v>2054</v>
      </c>
      <c r="F104" s="437">
        <f>(E104-OBLAST_MOSH!E103)/OBLAST_MOSH!E103*100</f>
        <v>12.981298129812982</v>
      </c>
      <c r="G104" s="308">
        <f>OBLAST_MOSH!F103</f>
        <v>374</v>
      </c>
      <c r="H104" s="437">
        <f>(G104-OBLAST_MOSH!G103)/OBLAST_MOSH!G103*100</f>
        <v>-30.74074074074074</v>
      </c>
      <c r="I104" s="308">
        <f>OBLAST_MOSH!H103</f>
        <v>1573</v>
      </c>
      <c r="J104" s="471">
        <f>(I104-OBLAST_MOSH!I103)/OBLAST_MOSH!I103*100</f>
        <v>23.760818253343825</v>
      </c>
      <c r="K104" s="337">
        <f>OBLAST_MOSH!J103</f>
        <v>19.209039548022599</v>
      </c>
      <c r="L104" s="310">
        <f>OBLAST_MOSH!K103</f>
        <v>29.817780231916071</v>
      </c>
    </row>
    <row r="105" spans="1:12" s="65" customFormat="1" x14ac:dyDescent="0.25">
      <c r="A105" s="358">
        <f>OBLAST_MOSH!A104</f>
        <v>5</v>
      </c>
      <c r="B105" s="341">
        <f>OBLAST_MOSH!B104</f>
        <v>1</v>
      </c>
      <c r="C105" s="341">
        <v>5</v>
      </c>
      <c r="D105" s="359" t="str">
        <f>OBLAST_MOSH!C104</f>
        <v>Псковская область</v>
      </c>
      <c r="E105" s="307">
        <f>OBLAST_MOSH!D104</f>
        <v>1058</v>
      </c>
      <c r="F105" s="437">
        <f>(E105-OBLAST_MOSH!E104)/OBLAST_MOSH!E104*100</f>
        <v>46.740638002773927</v>
      </c>
      <c r="G105" s="308">
        <f>OBLAST_MOSH!F104</f>
        <v>173</v>
      </c>
      <c r="H105" s="437">
        <f>(G105-OBLAST_MOSH!G104)/OBLAST_MOSH!G104*100</f>
        <v>-23.111111111111111</v>
      </c>
      <c r="I105" s="308">
        <f>OBLAST_MOSH!H104</f>
        <v>849</v>
      </c>
      <c r="J105" s="471">
        <f>(I105-OBLAST_MOSH!I104)/OBLAST_MOSH!I104*100</f>
        <v>62.955854126679469</v>
      </c>
      <c r="K105" s="337">
        <f>OBLAST_MOSH!J104</f>
        <v>16.92759295499021</v>
      </c>
      <c r="L105" s="310">
        <f>OBLAST_MOSH!K104</f>
        <v>30.160857908847181</v>
      </c>
    </row>
    <row r="106" spans="1:12" s="69" customFormat="1" x14ac:dyDescent="0.25">
      <c r="A106" s="358">
        <f>OBLAST_MOSH!A105</f>
        <v>6</v>
      </c>
      <c r="B106" s="341">
        <f>OBLAST_MOSH!B105</f>
        <v>8</v>
      </c>
      <c r="C106" s="341">
        <v>7</v>
      </c>
      <c r="D106" s="359" t="str">
        <f>OBLAST_MOSH!C105</f>
        <v>Вологодская область</v>
      </c>
      <c r="E106" s="307">
        <f>OBLAST_MOSH!D105</f>
        <v>3388</v>
      </c>
      <c r="F106" s="437">
        <f>(E106-OBLAST_MOSH!E105)/OBLAST_MOSH!E105*100</f>
        <v>6.8769716088328074</v>
      </c>
      <c r="G106" s="308">
        <f>OBLAST_MOSH!F105</f>
        <v>564</v>
      </c>
      <c r="H106" s="437">
        <f>(G106-OBLAST_MOSH!G105)/OBLAST_MOSH!G105*100</f>
        <v>0.89445438282647582</v>
      </c>
      <c r="I106" s="308">
        <f>OBLAST_MOSH!H105</f>
        <v>2863</v>
      </c>
      <c r="J106" s="471">
        <f>(I106-OBLAST_MOSH!I105)/OBLAST_MOSH!I105*100</f>
        <v>20.193115029387069</v>
      </c>
      <c r="K106" s="337">
        <f>OBLAST_MOSH!J105</f>
        <v>16.45754304056026</v>
      </c>
      <c r="L106" s="310">
        <f>OBLAST_MOSH!K105</f>
        <v>19.007140428425711</v>
      </c>
    </row>
    <row r="107" spans="1:12" s="66" customFormat="1" x14ac:dyDescent="0.25">
      <c r="A107" s="358">
        <f>OBLAST_MOSH!A106</f>
        <v>7</v>
      </c>
      <c r="B107" s="341">
        <f>OBLAST_MOSH!B106</f>
        <v>10</v>
      </c>
      <c r="C107" s="341">
        <v>6</v>
      </c>
      <c r="D107" s="359" t="str">
        <f>OBLAST_MOSH!C106</f>
        <v>Республика Карелия</v>
      </c>
      <c r="E107" s="307">
        <f>OBLAST_MOSH!D106</f>
        <v>1976</v>
      </c>
      <c r="F107" s="437">
        <f>(E107-OBLAST_MOSH!E106)/OBLAST_MOSH!E106*100</f>
        <v>16.303708063566805</v>
      </c>
      <c r="G107" s="308">
        <f>OBLAST_MOSH!F106</f>
        <v>280</v>
      </c>
      <c r="H107" s="437">
        <f>(G107-OBLAST_MOSH!G106)/OBLAST_MOSH!G106*100</f>
        <v>0.35842293906810035</v>
      </c>
      <c r="I107" s="308">
        <f>OBLAST_MOSH!H106</f>
        <v>1545</v>
      </c>
      <c r="J107" s="471">
        <f>(I107-OBLAST_MOSH!I106)/OBLAST_MOSH!I106*100</f>
        <v>17.759146341463413</v>
      </c>
      <c r="K107" s="337">
        <f>OBLAST_MOSH!J106</f>
        <v>15.34246575342466</v>
      </c>
      <c r="L107" s="310">
        <f>OBLAST_MOSH!K106</f>
        <v>17.53614079195475</v>
      </c>
    </row>
    <row r="108" spans="1:12" s="76" customFormat="1" x14ac:dyDescent="0.25">
      <c r="A108" s="358">
        <f>OBLAST_MOSH!A107</f>
        <v>8</v>
      </c>
      <c r="B108" s="341">
        <f>OBLAST_MOSH!B107</f>
        <v>9</v>
      </c>
      <c r="C108" s="341">
        <v>8</v>
      </c>
      <c r="D108" s="359" t="str">
        <f>OBLAST_MOSH!C107</f>
        <v>Мурманская область</v>
      </c>
      <c r="E108" s="307">
        <f>OBLAST_MOSH!D107</f>
        <v>2623</v>
      </c>
      <c r="F108" s="437">
        <f>(E108-OBLAST_MOSH!E107)/OBLAST_MOSH!E107*100</f>
        <v>31.610637230306072</v>
      </c>
      <c r="G108" s="308">
        <f>OBLAST_MOSH!F107</f>
        <v>293</v>
      </c>
      <c r="H108" s="437">
        <f>(G108-OBLAST_MOSH!G107)/OBLAST_MOSH!G107*100</f>
        <v>-10.122699386503067</v>
      </c>
      <c r="I108" s="308">
        <f>OBLAST_MOSH!H107</f>
        <v>1966</v>
      </c>
      <c r="J108" s="471">
        <f>(I108-OBLAST_MOSH!I107)/OBLAST_MOSH!I107*100</f>
        <v>30.892143808255657</v>
      </c>
      <c r="K108" s="337">
        <f>OBLAST_MOSH!J107</f>
        <v>12.97034085878707</v>
      </c>
      <c r="L108" s="310">
        <f>OBLAST_MOSH!K107</f>
        <v>17.833698030634569</v>
      </c>
    </row>
    <row r="109" spans="1:12" s="76" customFormat="1" x14ac:dyDescent="0.25">
      <c r="A109" s="358">
        <f>OBLAST_MOSH!A108</f>
        <v>9</v>
      </c>
      <c r="B109" s="341">
        <f>OBLAST_MOSH!B108</f>
        <v>6</v>
      </c>
      <c r="C109" s="341">
        <v>9</v>
      </c>
      <c r="D109" s="359" t="str">
        <f>OBLAST_MOSH!C108</f>
        <v>Новгородская область</v>
      </c>
      <c r="E109" s="307">
        <f>OBLAST_MOSH!D108</f>
        <v>1410</v>
      </c>
      <c r="F109" s="437">
        <f>(E109-OBLAST_MOSH!E108)/OBLAST_MOSH!E108*100</f>
        <v>13.985448666127729</v>
      </c>
      <c r="G109" s="308">
        <f>OBLAST_MOSH!F108</f>
        <v>162</v>
      </c>
      <c r="H109" s="437">
        <f>(G109-OBLAST_MOSH!G108)/OBLAST_MOSH!G108*100</f>
        <v>-46.357615894039732</v>
      </c>
      <c r="I109" s="308">
        <f>OBLAST_MOSH!H108</f>
        <v>1189</v>
      </c>
      <c r="J109" s="471">
        <f>(I109-OBLAST_MOSH!I108)/OBLAST_MOSH!I108*100</f>
        <v>21.574642126789367</v>
      </c>
      <c r="K109" s="337">
        <f>OBLAST_MOSH!J108</f>
        <v>11.991117690599561</v>
      </c>
      <c r="L109" s="310">
        <f>OBLAST_MOSH!K108</f>
        <v>23.59375</v>
      </c>
    </row>
    <row r="110" spans="1:12" s="76" customFormat="1" x14ac:dyDescent="0.25">
      <c r="A110" s="358">
        <f>OBLAST_MOSH!A109</f>
        <v>10</v>
      </c>
      <c r="B110" s="341">
        <f>OBLAST_MOSH!B109</f>
        <v>5</v>
      </c>
      <c r="C110" s="341">
        <v>10</v>
      </c>
      <c r="D110" s="359" t="str">
        <f>OBLAST_MOSH!C109</f>
        <v>г. Санкт-Петербург</v>
      </c>
      <c r="E110" s="307">
        <f>OBLAST_MOSH!D109</f>
        <v>13435</v>
      </c>
      <c r="F110" s="437">
        <f>(E110-OBLAST_MOSH!E109)/OBLAST_MOSH!E109*100</f>
        <v>247.87674779906786</v>
      </c>
      <c r="G110" s="308">
        <f>OBLAST_MOSH!F109</f>
        <v>1085</v>
      </c>
      <c r="H110" s="437">
        <f>(G110-OBLAST_MOSH!G109)/OBLAST_MOSH!G109*100</f>
        <v>2.2620169651272386</v>
      </c>
      <c r="I110" s="308">
        <f>OBLAST_MOSH!H109</f>
        <v>9781</v>
      </c>
      <c r="J110" s="471">
        <f>(I110-OBLAST_MOSH!I109)/OBLAST_MOSH!I109*100</f>
        <v>256.32058287795991</v>
      </c>
      <c r="K110" s="337">
        <f>OBLAST_MOSH!J109</f>
        <v>9.9852751702558447</v>
      </c>
      <c r="L110" s="310">
        <f>OBLAST_MOSH!K109</f>
        <v>27.87703625853915</v>
      </c>
    </row>
    <row r="111" spans="1:12" s="76" customFormat="1" ht="15.75" thickBot="1" x14ac:dyDescent="0.3">
      <c r="A111" s="368">
        <f>OBLAST_MOSH!A110</f>
        <v>11</v>
      </c>
      <c r="B111" s="369">
        <f>OBLAST_MOSH!B110</f>
        <v>11</v>
      </c>
      <c r="C111" s="369">
        <v>11</v>
      </c>
      <c r="D111" s="370" t="str">
        <f>OBLAST_MOSH!C110</f>
        <v>Ленинградская область</v>
      </c>
      <c r="E111" s="311">
        <f>OBLAST_MOSH!D110</f>
        <v>3320</v>
      </c>
      <c r="F111" s="499">
        <f>(E111-OBLAST_MOSH!E110)/OBLAST_MOSH!E110*100</f>
        <v>84.342032204330934</v>
      </c>
      <c r="G111" s="312">
        <f>OBLAST_MOSH!F110</f>
        <v>276</v>
      </c>
      <c r="H111" s="499">
        <f>(G111-OBLAST_MOSH!G110)/OBLAST_MOSH!G110*100</f>
        <v>9.9601593625498008</v>
      </c>
      <c r="I111" s="312">
        <f>OBLAST_MOSH!H110</f>
        <v>2706</v>
      </c>
      <c r="J111" s="500">
        <f>(I111-OBLAST_MOSH!I110)/OBLAST_MOSH!I110*100</f>
        <v>86.23537508602891</v>
      </c>
      <c r="K111" s="338">
        <f>OBLAST_MOSH!J110</f>
        <v>9.2555331991951704</v>
      </c>
      <c r="L111" s="314">
        <f>OBLAST_MOSH!K110</f>
        <v>14.73004694835681</v>
      </c>
    </row>
  </sheetData>
  <mergeCells count="19">
    <mergeCell ref="A91:L91"/>
    <mergeCell ref="A100:L100"/>
    <mergeCell ref="I3:I4"/>
    <mergeCell ref="J3:J4"/>
    <mergeCell ref="K3:K4"/>
    <mergeCell ref="F3:F4"/>
    <mergeCell ref="G3:G4"/>
    <mergeCell ref="H3:H4"/>
    <mergeCell ref="A1:L1"/>
    <mergeCell ref="A2:A4"/>
    <mergeCell ref="B2:B4"/>
    <mergeCell ref="C2:C4"/>
    <mergeCell ref="D2:D4"/>
    <mergeCell ref="E2:F2"/>
    <mergeCell ref="G2:H2"/>
    <mergeCell ref="I2:J2"/>
    <mergeCell ref="K2:L2"/>
    <mergeCell ref="E3:E4"/>
    <mergeCell ref="L3:L4"/>
  </mergeCells>
  <printOptions horizontalCentered="1" verticalCentered="1"/>
  <pageMargins left="0.39370078740157483" right="0.39370078740157483" top="0.39370078740157483" bottom="0.39370078740157483" header="0" footer="0"/>
  <pageSetup paperSize="9" scale="67" fitToHeight="2" orientation="portrait" r:id="rId1"/>
  <rowBreaks count="1" manualBreakCount="1">
    <brk id="69" min="1" max="2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view="pageBreakPreview" topLeftCell="A43" zoomScaleNormal="100" zoomScaleSheetLayoutView="100" workbookViewId="0">
      <selection activeCell="N15" sqref="N15"/>
    </sheetView>
  </sheetViews>
  <sheetFormatPr defaultRowHeight="15" x14ac:dyDescent="0.25"/>
  <cols>
    <col min="1" max="3" width="4.7109375" style="275" customWidth="1"/>
    <col min="4" max="4" width="45.7109375" style="629" customWidth="1"/>
    <col min="5" max="5" width="10.28515625" style="275" customWidth="1"/>
    <col min="6" max="6" width="10.28515625" style="669" customWidth="1"/>
    <col min="7" max="7" width="10.28515625" style="275" customWidth="1"/>
    <col min="8" max="8" width="10.28515625" style="669" customWidth="1"/>
    <col min="9" max="9" width="10.28515625" style="275" customWidth="1"/>
    <col min="10" max="10" width="10.28515625" style="669" customWidth="1"/>
    <col min="11" max="12" width="10.28515625" style="339" customWidth="1"/>
    <col min="13" max="16384" width="9.140625" style="275"/>
  </cols>
  <sheetData>
    <row r="1" spans="1:12" ht="39.950000000000003" customHeight="1" thickBot="1" x14ac:dyDescent="0.3">
      <c r="A1" s="726" t="s">
        <v>240</v>
      </c>
      <c r="B1" s="726"/>
      <c r="C1" s="726"/>
      <c r="D1" s="726"/>
      <c r="E1" s="726"/>
      <c r="F1" s="726"/>
      <c r="G1" s="726"/>
      <c r="H1" s="726"/>
      <c r="I1" s="726"/>
      <c r="J1" s="726"/>
      <c r="K1" s="726"/>
      <c r="L1" s="726"/>
    </row>
    <row r="2" spans="1:12" ht="35.1" customHeight="1" x14ac:dyDescent="0.25">
      <c r="A2" s="761" t="s">
        <v>238</v>
      </c>
      <c r="B2" s="764" t="s">
        <v>239</v>
      </c>
      <c r="C2" s="764" t="s">
        <v>241</v>
      </c>
      <c r="D2" s="767"/>
      <c r="E2" s="770" t="s">
        <v>0</v>
      </c>
      <c r="F2" s="770"/>
      <c r="G2" s="771" t="s">
        <v>1</v>
      </c>
      <c r="H2" s="772"/>
      <c r="I2" s="771" t="s">
        <v>2</v>
      </c>
      <c r="J2" s="772"/>
      <c r="K2" s="773" t="s">
        <v>10</v>
      </c>
      <c r="L2" s="774"/>
    </row>
    <row r="3" spans="1:12" ht="35.1" customHeight="1" x14ac:dyDescent="0.25">
      <c r="A3" s="762"/>
      <c r="B3" s="765"/>
      <c r="C3" s="765"/>
      <c r="D3" s="768"/>
      <c r="E3" s="757" t="s">
        <v>3</v>
      </c>
      <c r="F3" s="755" t="s">
        <v>4</v>
      </c>
      <c r="G3" s="757" t="s">
        <v>3</v>
      </c>
      <c r="H3" s="755" t="s">
        <v>4</v>
      </c>
      <c r="I3" s="757" t="s">
        <v>3</v>
      </c>
      <c r="J3" s="755" t="s">
        <v>4</v>
      </c>
      <c r="K3" s="759" t="s">
        <v>6</v>
      </c>
      <c r="L3" s="750" t="s">
        <v>7</v>
      </c>
    </row>
    <row r="4" spans="1:12" ht="35.1" customHeight="1" thickBot="1" x14ac:dyDescent="0.3">
      <c r="A4" s="763"/>
      <c r="B4" s="766"/>
      <c r="C4" s="766"/>
      <c r="D4" s="769"/>
      <c r="E4" s="758"/>
      <c r="F4" s="756"/>
      <c r="G4" s="758"/>
      <c r="H4" s="756"/>
      <c r="I4" s="758"/>
      <c r="J4" s="756"/>
      <c r="K4" s="760"/>
      <c r="L4" s="751"/>
    </row>
    <row r="5" spans="1:12" x14ac:dyDescent="0.25">
      <c r="A5" s="315">
        <f>OBLAST_NON!A2</f>
        <v>1</v>
      </c>
      <c r="B5" s="316">
        <f>OBLAST_NON!B2</f>
        <v>2</v>
      </c>
      <c r="C5" s="317"/>
      <c r="D5" s="622" t="str">
        <f>OBLAST_NON!C2</f>
        <v>Республика Дагестан</v>
      </c>
      <c r="E5" s="505">
        <f>OBLAST_NON!D2</f>
        <v>2786</v>
      </c>
      <c r="F5" s="435">
        <f>OBLAST_NON!E2</f>
        <v>15.266859743483657</v>
      </c>
      <c r="G5" s="349">
        <f>OBLAST_NON!F2</f>
        <v>2416</v>
      </c>
      <c r="H5" s="435">
        <f>OBLAST_NON!G2</f>
        <v>4.8841059602649004</v>
      </c>
      <c r="I5" s="349">
        <f>OBLAST_NON!H2</f>
        <v>236</v>
      </c>
      <c r="J5" s="464">
        <f>OBLAST_NON!I2</f>
        <v>26.271186440677969</v>
      </c>
      <c r="K5" s="613">
        <f>OBLAST_NON!J2</f>
        <v>91.101055806938163</v>
      </c>
      <c r="L5" s="384">
        <f>OBLAST_NON!K2</f>
        <v>92.961165048543691</v>
      </c>
    </row>
    <row r="6" spans="1:12" x14ac:dyDescent="0.25">
      <c r="A6" s="318">
        <f>OBLAST_NON!A3</f>
        <v>2</v>
      </c>
      <c r="B6" s="319">
        <f>OBLAST_NON!B3</f>
        <v>6</v>
      </c>
      <c r="C6" s="320"/>
      <c r="D6" s="623" t="str">
        <f>OBLAST_NON!C3</f>
        <v>Карачаево-Черкесская Республика</v>
      </c>
      <c r="E6" s="307">
        <f>OBLAST_NON!D3</f>
        <v>792</v>
      </c>
      <c r="F6" s="437">
        <f>OBLAST_NON!E3</f>
        <v>22.033898305084744</v>
      </c>
      <c r="G6" s="308">
        <f>OBLAST_NON!F3</f>
        <v>705</v>
      </c>
      <c r="H6" s="437">
        <f>OBLAST_NON!G3</f>
        <v>26.24113475177305</v>
      </c>
      <c r="I6" s="308">
        <f>OBLAST_NON!H3</f>
        <v>74</v>
      </c>
      <c r="J6" s="471">
        <f>OBLAST_NON!I3</f>
        <v>-16.216216216216218</v>
      </c>
      <c r="K6" s="614">
        <f>OBLAST_NON!J3</f>
        <v>90.500641848523742</v>
      </c>
      <c r="L6" s="310">
        <f>OBLAST_NON!K3</f>
        <v>85.808580858085804</v>
      </c>
    </row>
    <row r="7" spans="1:12" x14ac:dyDescent="0.25">
      <c r="A7" s="318">
        <f>OBLAST_NON!A4</f>
        <v>3</v>
      </c>
      <c r="B7" s="319">
        <f>OBLAST_NON!B4</f>
        <v>3</v>
      </c>
      <c r="C7" s="320"/>
      <c r="D7" s="623" t="str">
        <f>OBLAST_NON!C4</f>
        <v>Республика Бурятия</v>
      </c>
      <c r="E7" s="307">
        <f>OBLAST_NON!D4</f>
        <v>1356</v>
      </c>
      <c r="F7" s="437">
        <f>OBLAST_NON!E4</f>
        <v>-1.2381646030589948</v>
      </c>
      <c r="G7" s="308">
        <f>OBLAST_NON!F4</f>
        <v>1206</v>
      </c>
      <c r="H7" s="437">
        <f>OBLAST_NON!G4</f>
        <v>-1.7412935323383085</v>
      </c>
      <c r="I7" s="308">
        <f>OBLAST_NON!H4</f>
        <v>132</v>
      </c>
      <c r="J7" s="471">
        <f>OBLAST_NON!I4</f>
        <v>4.5454545454545459</v>
      </c>
      <c r="K7" s="614">
        <f>OBLAST_NON!J4</f>
        <v>90.134529147982065</v>
      </c>
      <c r="L7" s="310">
        <f>OBLAST_NON!K4</f>
        <v>90.687361419068736</v>
      </c>
    </row>
    <row r="8" spans="1:12" x14ac:dyDescent="0.25">
      <c r="A8" s="318">
        <f>OBLAST_NON!A5</f>
        <v>4</v>
      </c>
      <c r="B8" s="319">
        <f>OBLAST_NON!B5</f>
        <v>1</v>
      </c>
      <c r="C8" s="320"/>
      <c r="D8" s="623" t="str">
        <f>OBLAST_NON!C5</f>
        <v>Чеченская Республика</v>
      </c>
      <c r="E8" s="307">
        <f>OBLAST_NON!D5</f>
        <v>497</v>
      </c>
      <c r="F8" s="437">
        <f>OBLAST_NON!E5</f>
        <v>-23.420647149460709</v>
      </c>
      <c r="G8" s="308">
        <f>OBLAST_NON!F5</f>
        <v>437</v>
      </c>
      <c r="H8" s="437">
        <f>OBLAST_NON!G5</f>
        <v>-37.986270022883296</v>
      </c>
      <c r="I8" s="308">
        <f>OBLAST_NON!H5</f>
        <v>55</v>
      </c>
      <c r="J8" s="471">
        <f>OBLAST_NON!I5</f>
        <v>52.72727272727272</v>
      </c>
      <c r="K8" s="614">
        <f>OBLAST_NON!J5</f>
        <v>88.821138211382106</v>
      </c>
      <c r="L8" s="310">
        <f>OBLAST_NON!K5</f>
        <v>95.86645468998411</v>
      </c>
    </row>
    <row r="9" spans="1:12" x14ac:dyDescent="0.25">
      <c r="A9" s="318">
        <f>OBLAST_NON!A6</f>
        <v>5</v>
      </c>
      <c r="B9" s="319">
        <f>OBLAST_NON!B6</f>
        <v>7</v>
      </c>
      <c r="C9" s="320"/>
      <c r="D9" s="623" t="str">
        <f>OBLAST_NON!C6</f>
        <v>Республика Алтай</v>
      </c>
      <c r="E9" s="307">
        <f>OBLAST_NON!D6</f>
        <v>280</v>
      </c>
      <c r="F9" s="437">
        <f>OBLAST_NON!E6</f>
        <v>4.4776119402985071</v>
      </c>
      <c r="G9" s="308">
        <f>OBLAST_NON!F6</f>
        <v>225</v>
      </c>
      <c r="H9" s="437">
        <f>OBLAST_NON!G6</f>
        <v>0</v>
      </c>
      <c r="I9" s="308">
        <f>OBLAST_NON!H6</f>
        <v>45</v>
      </c>
      <c r="J9" s="471">
        <f>OBLAST_NON!I6</f>
        <v>-8.8888888888888893</v>
      </c>
      <c r="K9" s="614">
        <f>OBLAST_NON!J6</f>
        <v>83.333333333333343</v>
      </c>
      <c r="L9" s="310">
        <f>OBLAST_NON!K6</f>
        <v>82.116788321167888</v>
      </c>
    </row>
    <row r="10" spans="1:12" x14ac:dyDescent="0.25">
      <c r="A10" s="318">
        <f>OBLAST_NON!A7</f>
        <v>6</v>
      </c>
      <c r="B10" s="319">
        <f>OBLAST_NON!B7</f>
        <v>8</v>
      </c>
      <c r="C10" s="320"/>
      <c r="D10" s="623" t="str">
        <f>OBLAST_NON!C7</f>
        <v>Забайкальский край</v>
      </c>
      <c r="E10" s="307">
        <f>OBLAST_NON!D7</f>
        <v>1552</v>
      </c>
      <c r="F10" s="437">
        <f>OBLAST_NON!E7</f>
        <v>-5.1924251679902254</v>
      </c>
      <c r="G10" s="308">
        <f>OBLAST_NON!F7</f>
        <v>1283</v>
      </c>
      <c r="H10" s="437">
        <f>OBLAST_NON!G7</f>
        <v>-2.5720966484801244</v>
      </c>
      <c r="I10" s="308">
        <f>OBLAST_NON!H7</f>
        <v>309</v>
      </c>
      <c r="J10" s="471">
        <f>OBLAST_NON!I7</f>
        <v>3.5598705501618122</v>
      </c>
      <c r="K10" s="614">
        <f>OBLAST_NON!J7</f>
        <v>80.590452261306538</v>
      </c>
      <c r="L10" s="310">
        <f>OBLAST_NON!K7</f>
        <v>81.536555142503104</v>
      </c>
    </row>
    <row r="11" spans="1:12" x14ac:dyDescent="0.25">
      <c r="A11" s="318">
        <f>OBLAST_NON!A8</f>
        <v>7</v>
      </c>
      <c r="B11" s="319">
        <f>OBLAST_NON!B8</f>
        <v>14</v>
      </c>
      <c r="C11" s="320"/>
      <c r="D11" s="623" t="str">
        <f>OBLAST_NON!C8</f>
        <v>Псковская область</v>
      </c>
      <c r="E11" s="307">
        <f>OBLAST_NON!D8</f>
        <v>1403</v>
      </c>
      <c r="F11" s="437">
        <f>OBLAST_NON!E8</f>
        <v>27.545454545454547</v>
      </c>
      <c r="G11" s="308">
        <f>OBLAST_NON!F8</f>
        <v>834</v>
      </c>
      <c r="H11" s="437">
        <f>OBLAST_NON!G8</f>
        <v>31.774580335731418</v>
      </c>
      <c r="I11" s="308">
        <f>OBLAST_NON!H8</f>
        <v>221</v>
      </c>
      <c r="J11" s="471">
        <f>OBLAST_NON!I8</f>
        <v>16.742081447963798</v>
      </c>
      <c r="K11" s="614">
        <f>OBLAST_NON!J8</f>
        <v>79.052132701421797</v>
      </c>
      <c r="L11" s="310">
        <f>OBLAST_NON!K8</f>
        <v>75.564409030544482</v>
      </c>
    </row>
    <row r="12" spans="1:12" x14ac:dyDescent="0.25">
      <c r="A12" s="318">
        <f>OBLAST_NON!A9</f>
        <v>8</v>
      </c>
      <c r="B12" s="319">
        <f>OBLAST_NON!B9</f>
        <v>10</v>
      </c>
      <c r="C12" s="320"/>
      <c r="D12" s="623" t="str">
        <f>OBLAST_NON!C9</f>
        <v>Оренбургская область</v>
      </c>
      <c r="E12" s="307">
        <f>OBLAST_NON!D9</f>
        <v>3582</v>
      </c>
      <c r="F12" s="437">
        <f>OBLAST_NON!E9</f>
        <v>5.9449866903283048</v>
      </c>
      <c r="G12" s="308">
        <f>OBLAST_NON!F9</f>
        <v>2822</v>
      </c>
      <c r="H12" s="437">
        <f>OBLAST_NON!G9</f>
        <v>0.21261516654854712</v>
      </c>
      <c r="I12" s="308">
        <f>OBLAST_NON!H9</f>
        <v>825</v>
      </c>
      <c r="J12" s="471">
        <f>OBLAST_NON!I9</f>
        <v>7.7575757575757578</v>
      </c>
      <c r="K12" s="614">
        <f>OBLAST_NON!J9</f>
        <v>77.37866739786125</v>
      </c>
      <c r="L12" s="310">
        <f>OBLAST_NON!K9</f>
        <v>78.725188705619232</v>
      </c>
    </row>
    <row r="13" spans="1:12" x14ac:dyDescent="0.25">
      <c r="A13" s="318">
        <f>OBLAST_NON!A10</f>
        <v>9</v>
      </c>
      <c r="B13" s="319">
        <f>OBLAST_NON!B10</f>
        <v>17</v>
      </c>
      <c r="C13" s="320"/>
      <c r="D13" s="623" t="str">
        <f>OBLAST_NON!C10</f>
        <v>Тамбовская область</v>
      </c>
      <c r="E13" s="307">
        <f>OBLAST_NON!D10</f>
        <v>1347</v>
      </c>
      <c r="F13" s="437">
        <f>OBLAST_NON!E10</f>
        <v>0.29784065524944153</v>
      </c>
      <c r="G13" s="308">
        <f>OBLAST_NON!F10</f>
        <v>899</v>
      </c>
      <c r="H13" s="437">
        <f>OBLAST_NON!G10</f>
        <v>16.35150166852058</v>
      </c>
      <c r="I13" s="308">
        <f>OBLAST_NON!H10</f>
        <v>274</v>
      </c>
      <c r="J13" s="471">
        <f>OBLAST_NON!I10</f>
        <v>-2.5547445255474455</v>
      </c>
      <c r="K13" s="614">
        <f>OBLAST_NON!J10</f>
        <v>76.641091219096339</v>
      </c>
      <c r="L13" s="310">
        <f>OBLAST_NON!K10</f>
        <v>72.797676669893519</v>
      </c>
    </row>
    <row r="14" spans="1:12" x14ac:dyDescent="0.25">
      <c r="A14" s="318">
        <f>OBLAST_NON!A11</f>
        <v>10</v>
      </c>
      <c r="B14" s="319">
        <f>OBLAST_NON!B11</f>
        <v>12</v>
      </c>
      <c r="C14" s="320"/>
      <c r="D14" s="623" t="str">
        <f>OBLAST_NON!C11</f>
        <v>Республика Тыва</v>
      </c>
      <c r="E14" s="307">
        <f>OBLAST_NON!D11</f>
        <v>815</v>
      </c>
      <c r="F14" s="437">
        <f>OBLAST_NON!E11</f>
        <v>-12.176724137931034</v>
      </c>
      <c r="G14" s="308">
        <f>OBLAST_NON!F11</f>
        <v>575</v>
      </c>
      <c r="H14" s="437">
        <f>OBLAST_NON!G11</f>
        <v>-44</v>
      </c>
      <c r="I14" s="308">
        <f>OBLAST_NON!H11</f>
        <v>176</v>
      </c>
      <c r="J14" s="471">
        <f>OBLAST_NON!I11</f>
        <v>-36.93181818181818</v>
      </c>
      <c r="K14" s="614">
        <f>OBLAST_NON!J11</f>
        <v>76.564580559254324</v>
      </c>
      <c r="L14" s="310">
        <f>OBLAST_NON!K11</f>
        <v>77.455565949485504</v>
      </c>
    </row>
    <row r="15" spans="1:12" x14ac:dyDescent="0.25">
      <c r="A15" s="318">
        <f>OBLAST_NON!A12</f>
        <v>11</v>
      </c>
      <c r="B15" s="319">
        <f>OBLAST_NON!B12</f>
        <v>23</v>
      </c>
      <c r="C15" s="320"/>
      <c r="D15" s="623" t="str">
        <f>OBLAST_NON!C12</f>
        <v>Белгородская область</v>
      </c>
      <c r="E15" s="307">
        <f>OBLAST_NON!D12</f>
        <v>1138</v>
      </c>
      <c r="F15" s="437">
        <f>OBLAST_NON!E12</f>
        <v>5.7620817843866172</v>
      </c>
      <c r="G15" s="308">
        <f>OBLAST_NON!F12</f>
        <v>753</v>
      </c>
      <c r="H15" s="437">
        <f>OBLAST_NON!G12</f>
        <v>6.1088977423638777</v>
      </c>
      <c r="I15" s="308">
        <f>OBLAST_NON!H12</f>
        <v>236</v>
      </c>
      <c r="J15" s="471">
        <f>OBLAST_NON!I12</f>
        <v>-47.881355932203391</v>
      </c>
      <c r="K15" s="614">
        <f>OBLAST_NON!J12</f>
        <v>76.137512639029325</v>
      </c>
      <c r="L15" s="310">
        <f>OBLAST_NON!K12</f>
        <v>66.950757575757578</v>
      </c>
    </row>
    <row r="16" spans="1:12" x14ac:dyDescent="0.25">
      <c r="A16" s="318">
        <f>OBLAST_NON!A13</f>
        <v>12</v>
      </c>
      <c r="B16" s="319">
        <f>OBLAST_NON!B13</f>
        <v>80</v>
      </c>
      <c r="C16" s="320"/>
      <c r="D16" s="623" t="str">
        <f>OBLAST_NON!C13</f>
        <v>Чувашская Республика</v>
      </c>
      <c r="E16" s="307">
        <f>OBLAST_NON!D13</f>
        <v>1350</v>
      </c>
      <c r="F16" s="437">
        <f>OBLAST_NON!E13</f>
        <v>23.062898814949865</v>
      </c>
      <c r="G16" s="308">
        <f>OBLAST_NON!F13</f>
        <v>1060</v>
      </c>
      <c r="H16" s="437">
        <f>OBLAST_NON!G13</f>
        <v>19.433962264150946</v>
      </c>
      <c r="I16" s="308">
        <f>OBLAST_NON!H13</f>
        <v>341</v>
      </c>
      <c r="J16" s="471">
        <f>OBLAST_NON!I13</f>
        <v>56.598240469208214</v>
      </c>
      <c r="K16" s="614">
        <f>OBLAST_NON!J13</f>
        <v>75.660242683797279</v>
      </c>
      <c r="L16" s="310">
        <f>OBLAST_NON!K13</f>
        <v>0</v>
      </c>
    </row>
    <row r="17" spans="1:12" x14ac:dyDescent="0.25">
      <c r="A17" s="318">
        <f>OBLAST_NON!A14</f>
        <v>13</v>
      </c>
      <c r="B17" s="319">
        <f>OBLAST_NON!B14</f>
        <v>13</v>
      </c>
      <c r="C17" s="320"/>
      <c r="D17" s="623" t="str">
        <f>OBLAST_NON!C14</f>
        <v>Республика Ингушетия</v>
      </c>
      <c r="E17" s="307">
        <f>OBLAST_NON!D14</f>
        <v>308</v>
      </c>
      <c r="F17" s="437">
        <f>OBLAST_NON!E14</f>
        <v>3.3557046979865772</v>
      </c>
      <c r="G17" s="308">
        <f>OBLAST_NON!F14</f>
        <v>220</v>
      </c>
      <c r="H17" s="437">
        <f>OBLAST_NON!G14</f>
        <v>-12.727272727272727</v>
      </c>
      <c r="I17" s="308">
        <f>OBLAST_NON!H14</f>
        <v>72</v>
      </c>
      <c r="J17" s="471">
        <f>OBLAST_NON!I14</f>
        <v>-9.7222222222222232</v>
      </c>
      <c r="K17" s="614">
        <f>OBLAST_NON!J14</f>
        <v>75.342465753424662</v>
      </c>
      <c r="L17" s="310">
        <f>OBLAST_NON!K14</f>
        <v>75.840978593272169</v>
      </c>
    </row>
    <row r="18" spans="1:12" x14ac:dyDescent="0.25">
      <c r="A18" s="318">
        <f>OBLAST_NON!A15</f>
        <v>14</v>
      </c>
      <c r="B18" s="319">
        <f>OBLAST_NON!B15</f>
        <v>11</v>
      </c>
      <c r="C18" s="320"/>
      <c r="D18" s="623" t="str">
        <f>OBLAST_NON!C15</f>
        <v>Краснодарский край</v>
      </c>
      <c r="E18" s="307">
        <f>OBLAST_NON!D15</f>
        <v>6345</v>
      </c>
      <c r="F18" s="437">
        <f>OBLAST_NON!E15</f>
        <v>-2.083333333333333</v>
      </c>
      <c r="G18" s="308">
        <f>OBLAST_NON!F15</f>
        <v>4449</v>
      </c>
      <c r="H18" s="437">
        <f>OBLAST_NON!G15</f>
        <v>-4.9898853674983146</v>
      </c>
      <c r="I18" s="308">
        <f>OBLAST_NON!H15</f>
        <v>1496</v>
      </c>
      <c r="J18" s="471">
        <f>OBLAST_NON!I15</f>
        <v>10.093582887700535</v>
      </c>
      <c r="K18" s="614">
        <f>OBLAST_NON!J15</f>
        <v>74.835996635828423</v>
      </c>
      <c r="L18" s="310">
        <f>OBLAST_NON!K15</f>
        <v>77.642952127659569</v>
      </c>
    </row>
    <row r="19" spans="1:12" x14ac:dyDescent="0.25">
      <c r="A19" s="318">
        <f>OBLAST_NON!A16</f>
        <v>15</v>
      </c>
      <c r="B19" s="319">
        <f>OBLAST_NON!B16</f>
        <v>30</v>
      </c>
      <c r="C19" s="320"/>
      <c r="D19" s="623" t="str">
        <f>OBLAST_NON!C16</f>
        <v>Республика Мордовия</v>
      </c>
      <c r="E19" s="307">
        <f>OBLAST_NON!D16</f>
        <v>784</v>
      </c>
      <c r="F19" s="437">
        <f>OBLAST_NON!E16</f>
        <v>3.4300791556728232</v>
      </c>
      <c r="G19" s="308">
        <f>OBLAST_NON!F16</f>
        <v>578</v>
      </c>
      <c r="H19" s="437">
        <f>OBLAST_NON!G16</f>
        <v>26.816608996539792</v>
      </c>
      <c r="I19" s="308">
        <f>OBLAST_NON!H16</f>
        <v>204</v>
      </c>
      <c r="J19" s="471">
        <f>OBLAST_NON!I16</f>
        <v>-36.274509803921568</v>
      </c>
      <c r="K19" s="614">
        <f>OBLAST_NON!J16</f>
        <v>73.91304347826086</v>
      </c>
      <c r="L19" s="310">
        <f>OBLAST_NON!K16</f>
        <v>60.342368045649074</v>
      </c>
    </row>
    <row r="20" spans="1:12" x14ac:dyDescent="0.25">
      <c r="A20" s="318">
        <f>OBLAST_NON!A17</f>
        <v>16</v>
      </c>
      <c r="B20" s="319">
        <f>OBLAST_NON!B17</f>
        <v>19</v>
      </c>
      <c r="C20" s="320"/>
      <c r="D20" s="623" t="str">
        <f>OBLAST_NON!C17</f>
        <v>Самарская область</v>
      </c>
      <c r="E20" s="307">
        <f>OBLAST_NON!D17</f>
        <v>4327</v>
      </c>
      <c r="F20" s="437">
        <f>OBLAST_NON!E17</f>
        <v>0.76851420586865393</v>
      </c>
      <c r="G20" s="308">
        <f>OBLAST_NON!F17</f>
        <v>3120</v>
      </c>
      <c r="H20" s="437">
        <f>OBLAST_NON!G17</f>
        <v>15.352564102564104</v>
      </c>
      <c r="I20" s="308">
        <f>OBLAST_NON!H17</f>
        <v>1141</v>
      </c>
      <c r="J20" s="471">
        <f>OBLAST_NON!I17</f>
        <v>-5.3461875547765114</v>
      </c>
      <c r="K20" s="614">
        <f>OBLAST_NON!J17</f>
        <v>73.222248298521478</v>
      </c>
      <c r="L20" s="310">
        <f>OBLAST_NON!K17</f>
        <v>68.722352328909707</v>
      </c>
    </row>
    <row r="21" spans="1:12" x14ac:dyDescent="0.25">
      <c r="A21" s="318">
        <f>OBLAST_NON!A18</f>
        <v>17</v>
      </c>
      <c r="B21" s="319">
        <f>OBLAST_NON!B18</f>
        <v>4</v>
      </c>
      <c r="C21" s="320"/>
      <c r="D21" s="623" t="str">
        <f>OBLAST_NON!C18</f>
        <v>Республика Адыгея</v>
      </c>
      <c r="E21" s="307">
        <f>OBLAST_NON!D18</f>
        <v>302</v>
      </c>
      <c r="F21" s="437">
        <f>OBLAST_NON!E18</f>
        <v>-1.3071895424836601</v>
      </c>
      <c r="G21" s="308">
        <f>OBLAST_NON!F18</f>
        <v>221</v>
      </c>
      <c r="H21" s="437">
        <f>OBLAST_NON!G18</f>
        <v>-3.1674208144796379</v>
      </c>
      <c r="I21" s="308">
        <f>OBLAST_NON!H18</f>
        <v>81</v>
      </c>
      <c r="J21" s="471">
        <f>OBLAST_NON!I18</f>
        <v>66.666666666666657</v>
      </c>
      <c r="K21" s="614">
        <f>OBLAST_NON!J18</f>
        <v>73.178807947019862</v>
      </c>
      <c r="L21" s="310">
        <f>OBLAST_NON!K18</f>
        <v>89.411764705882362</v>
      </c>
    </row>
    <row r="22" spans="1:12" x14ac:dyDescent="0.25">
      <c r="A22" s="318">
        <f>OBLAST_NON!A19</f>
        <v>18</v>
      </c>
      <c r="B22" s="319">
        <f>OBLAST_NON!B19</f>
        <v>40</v>
      </c>
      <c r="C22" s="320"/>
      <c r="D22" s="623" t="str">
        <f>OBLAST_NON!C19</f>
        <v>Курганская область</v>
      </c>
      <c r="E22" s="307">
        <f>OBLAST_NON!D19</f>
        <v>1671</v>
      </c>
      <c r="F22" s="437">
        <f>OBLAST_NON!E19</f>
        <v>3.8533250466128028</v>
      </c>
      <c r="G22" s="308">
        <f>OBLAST_NON!F19</f>
        <v>990</v>
      </c>
      <c r="H22" s="437">
        <f>OBLAST_NON!G19</f>
        <v>19.090909090909093</v>
      </c>
      <c r="I22" s="308">
        <f>OBLAST_NON!H19</f>
        <v>380</v>
      </c>
      <c r="J22" s="471">
        <f>OBLAST_NON!I19</f>
        <v>-78.15789473684211</v>
      </c>
      <c r="K22" s="614">
        <f>OBLAST_NON!J19</f>
        <v>72.262773722627742</v>
      </c>
      <c r="L22" s="310">
        <f>OBLAST_NON!K19</f>
        <v>54.194857916102848</v>
      </c>
    </row>
    <row r="23" spans="1:12" x14ac:dyDescent="0.25">
      <c r="A23" s="318">
        <f>OBLAST_NON!A20</f>
        <v>19</v>
      </c>
      <c r="B23" s="319">
        <f>OBLAST_NON!B20</f>
        <v>15</v>
      </c>
      <c r="C23" s="320"/>
      <c r="D23" s="623" t="str">
        <f>OBLAST_NON!C20</f>
        <v>Астраханская область</v>
      </c>
      <c r="E23" s="307">
        <f>OBLAST_NON!D20</f>
        <v>1371</v>
      </c>
      <c r="F23" s="437">
        <f>OBLAST_NON!E20</f>
        <v>2.3134328358208953</v>
      </c>
      <c r="G23" s="308">
        <f>OBLAST_NON!F20</f>
        <v>951</v>
      </c>
      <c r="H23" s="437">
        <f>OBLAST_NON!G20</f>
        <v>-3.680336487907466</v>
      </c>
      <c r="I23" s="308">
        <f>OBLAST_NON!H20</f>
        <v>366</v>
      </c>
      <c r="J23" s="471">
        <f>OBLAST_NON!I20</f>
        <v>12.568306010928962</v>
      </c>
      <c r="K23" s="614">
        <f>OBLAST_NON!J20</f>
        <v>72.209567198177666</v>
      </c>
      <c r="L23" s="310">
        <f>OBLAST_NON!K20</f>
        <v>75.497702909647785</v>
      </c>
    </row>
    <row r="24" spans="1:12" x14ac:dyDescent="0.25">
      <c r="A24" s="318">
        <f>OBLAST_NON!A21</f>
        <v>20</v>
      </c>
      <c r="B24" s="319">
        <f>OBLAST_NON!B21</f>
        <v>20</v>
      </c>
      <c r="C24" s="320"/>
      <c r="D24" s="623" t="str">
        <f>OBLAST_NON!C21</f>
        <v>Кабардино-Балкарская Республика</v>
      </c>
      <c r="E24" s="307">
        <f>OBLAST_NON!D21</f>
        <v>1148</v>
      </c>
      <c r="F24" s="437">
        <f>OBLAST_NON!E21</f>
        <v>-5.7471264367816088</v>
      </c>
      <c r="G24" s="308">
        <f>OBLAST_NON!F21</f>
        <v>777</v>
      </c>
      <c r="H24" s="437">
        <f>OBLAST_NON!G21</f>
        <v>-3.0888030888030888</v>
      </c>
      <c r="I24" s="308">
        <f>OBLAST_NON!H21</f>
        <v>329</v>
      </c>
      <c r="J24" s="471">
        <f>OBLAST_NON!I21</f>
        <v>-14.285714285714285</v>
      </c>
      <c r="K24" s="614">
        <f>OBLAST_NON!J21</f>
        <v>70.25316455696202</v>
      </c>
      <c r="L24" s="310">
        <f>OBLAST_NON!K21</f>
        <v>68.054375531011047</v>
      </c>
    </row>
    <row r="25" spans="1:12" x14ac:dyDescent="0.25">
      <c r="A25" s="318">
        <f>OBLAST_NON!A22</f>
        <v>21</v>
      </c>
      <c r="B25" s="319">
        <f>OBLAST_NON!B22</f>
        <v>27</v>
      </c>
      <c r="C25" s="320"/>
      <c r="D25" s="623" t="str">
        <f>OBLAST_NON!C22</f>
        <v>Республика Саха (Якутия)</v>
      </c>
      <c r="E25" s="307">
        <f>OBLAST_NON!D22</f>
        <v>522</v>
      </c>
      <c r="F25" s="437">
        <f>OBLAST_NON!E22</f>
        <v>-6.9518716577540109</v>
      </c>
      <c r="G25" s="308">
        <f>OBLAST_NON!F22</f>
        <v>363</v>
      </c>
      <c r="H25" s="437">
        <f>OBLAST_NON!G22</f>
        <v>2.7548209366391188</v>
      </c>
      <c r="I25" s="308">
        <f>OBLAST_NON!H22</f>
        <v>161</v>
      </c>
      <c r="J25" s="471">
        <f>OBLAST_NON!I22</f>
        <v>-26.70807453416149</v>
      </c>
      <c r="K25" s="614">
        <f>OBLAST_NON!J22</f>
        <v>69.274809160305338</v>
      </c>
      <c r="L25" s="310">
        <f>OBLAST_NON!K22</f>
        <v>63.37522441651705</v>
      </c>
    </row>
    <row r="26" spans="1:12" x14ac:dyDescent="0.25">
      <c r="A26" s="318">
        <f>OBLAST_NON!A23</f>
        <v>22</v>
      </c>
      <c r="B26" s="319">
        <f>OBLAST_NON!B23</f>
        <v>26</v>
      </c>
      <c r="C26" s="320"/>
      <c r="D26" s="623" t="str">
        <f>OBLAST_NON!C23</f>
        <v>Калужская область</v>
      </c>
      <c r="E26" s="307">
        <f>OBLAST_NON!D23</f>
        <v>1342</v>
      </c>
      <c r="F26" s="437">
        <f>OBLAST_NON!E23</f>
        <v>-0.95940959409594095</v>
      </c>
      <c r="G26" s="308">
        <f>OBLAST_NON!F23</f>
        <v>800</v>
      </c>
      <c r="H26" s="437">
        <f>OBLAST_NON!G23</f>
        <v>3.875</v>
      </c>
      <c r="I26" s="308">
        <f>OBLAST_NON!H23</f>
        <v>395</v>
      </c>
      <c r="J26" s="471">
        <f>OBLAST_NON!I23</f>
        <v>-7.59493670886076</v>
      </c>
      <c r="K26" s="614">
        <f>OBLAST_NON!J23</f>
        <v>66.945606694560666</v>
      </c>
      <c r="L26" s="310">
        <f>OBLAST_NON!K23</f>
        <v>64.405360134003359</v>
      </c>
    </row>
    <row r="27" spans="1:12" x14ac:dyDescent="0.25">
      <c r="A27" s="318">
        <f>OBLAST_NON!A24</f>
        <v>23</v>
      </c>
      <c r="B27" s="319">
        <f>OBLAST_NON!B24</f>
        <v>81</v>
      </c>
      <c r="C27" s="320"/>
      <c r="D27" s="623" t="str">
        <f>OBLAST_NON!C24</f>
        <v>Еврейская автономная область</v>
      </c>
      <c r="E27" s="307">
        <f>OBLAST_NON!D24</f>
        <v>382</v>
      </c>
      <c r="F27" s="437">
        <f>OBLAST_NON!E24</f>
        <v>-6.1425061425061429</v>
      </c>
      <c r="G27" s="308">
        <f>OBLAST_NON!F24</f>
        <v>291</v>
      </c>
      <c r="H27" s="437">
        <f>OBLAST_NON!G24</f>
        <v>22.680412371134022</v>
      </c>
      <c r="I27" s="308">
        <f>OBLAST_NON!H24</f>
        <v>146</v>
      </c>
      <c r="J27" s="471">
        <f>OBLAST_NON!I24</f>
        <v>26.712328767123289</v>
      </c>
      <c r="K27" s="614">
        <f>OBLAST_NON!J24</f>
        <v>66.590389016018307</v>
      </c>
      <c r="L27" s="310">
        <f>OBLAST_NON!K24</f>
        <v>0</v>
      </c>
    </row>
    <row r="28" spans="1:12" x14ac:dyDescent="0.25">
      <c r="A28" s="318">
        <f>OBLAST_NON!A25</f>
        <v>24</v>
      </c>
      <c r="B28" s="319">
        <f>OBLAST_NON!B25</f>
        <v>18</v>
      </c>
      <c r="C28" s="320"/>
      <c r="D28" s="623" t="str">
        <f>OBLAST_NON!C25</f>
        <v>Курская область</v>
      </c>
      <c r="E28" s="307">
        <f>OBLAST_NON!D25</f>
        <v>881</v>
      </c>
      <c r="F28" s="437">
        <f>OBLAST_NON!E25</f>
        <v>-18.576709796672827</v>
      </c>
      <c r="G28" s="308">
        <f>OBLAST_NON!F25</f>
        <v>548</v>
      </c>
      <c r="H28" s="437">
        <f>OBLAST_NON!G25</f>
        <v>-26.459854014598537</v>
      </c>
      <c r="I28" s="308">
        <f>OBLAST_NON!H25</f>
        <v>275</v>
      </c>
      <c r="J28" s="471">
        <f>OBLAST_NON!I25</f>
        <v>-8.7272727272727284</v>
      </c>
      <c r="K28" s="614">
        <f>OBLAST_NON!J25</f>
        <v>66.585662211421621</v>
      </c>
      <c r="L28" s="310">
        <f>OBLAST_NON!K25</f>
        <v>69.858870967741936</v>
      </c>
    </row>
    <row r="29" spans="1:12" x14ac:dyDescent="0.25">
      <c r="A29" s="318">
        <f>OBLAST_NON!A26</f>
        <v>25</v>
      </c>
      <c r="B29" s="319">
        <f>OBLAST_NON!B26</f>
        <v>9</v>
      </c>
      <c r="C29" s="320"/>
      <c r="D29" s="623" t="str">
        <f>OBLAST_NON!C26</f>
        <v>Амурская область</v>
      </c>
      <c r="E29" s="307">
        <f>OBLAST_NON!D26</f>
        <v>1870</v>
      </c>
      <c r="F29" s="437">
        <f>OBLAST_NON!E26</f>
        <v>-5.3643724696356276</v>
      </c>
      <c r="G29" s="308">
        <f>OBLAST_NON!F26</f>
        <v>1275</v>
      </c>
      <c r="H29" s="437">
        <f>OBLAST_NON!G26</f>
        <v>-9.7254901960784323</v>
      </c>
      <c r="I29" s="308">
        <f>OBLAST_NON!H26</f>
        <v>668</v>
      </c>
      <c r="J29" s="471">
        <f>OBLAST_NON!I26</f>
        <v>48.802395209580837</v>
      </c>
      <c r="K29" s="614">
        <f>OBLAST_NON!J26</f>
        <v>65.620174987133296</v>
      </c>
      <c r="L29" s="310">
        <f>OBLAST_NON!K26</f>
        <v>80.356117174037905</v>
      </c>
    </row>
    <row r="30" spans="1:12" x14ac:dyDescent="0.25">
      <c r="A30" s="318">
        <f>OBLAST_NON!A27</f>
        <v>26</v>
      </c>
      <c r="B30" s="319">
        <f>OBLAST_NON!B27</f>
        <v>21</v>
      </c>
      <c r="C30" s="320"/>
      <c r="D30" s="623" t="str">
        <f>OBLAST_NON!C27</f>
        <v>Камчатский край</v>
      </c>
      <c r="E30" s="307">
        <f>OBLAST_NON!D27</f>
        <v>470</v>
      </c>
      <c r="F30" s="437">
        <f>OBLAST_NON!E27</f>
        <v>-11.153119092627598</v>
      </c>
      <c r="G30" s="308">
        <f>OBLAST_NON!F27</f>
        <v>291</v>
      </c>
      <c r="H30" s="437">
        <f>OBLAST_NON!G27</f>
        <v>-16.151202749140893</v>
      </c>
      <c r="I30" s="308">
        <f>OBLAST_NON!H27</f>
        <v>155</v>
      </c>
      <c r="J30" s="471">
        <f>OBLAST_NON!I27</f>
        <v>-3.225806451612903</v>
      </c>
      <c r="K30" s="614">
        <f>OBLAST_NON!J27</f>
        <v>65.246636771300444</v>
      </c>
      <c r="L30" s="310">
        <f>OBLAST_NON!K27</f>
        <v>67.871485943775099</v>
      </c>
    </row>
    <row r="31" spans="1:12" x14ac:dyDescent="0.25">
      <c r="A31" s="318">
        <f>OBLAST_NON!A28</f>
        <v>27</v>
      </c>
      <c r="B31" s="319">
        <f>OBLAST_NON!B28</f>
        <v>42</v>
      </c>
      <c r="C31" s="320"/>
      <c r="D31" s="623" t="str">
        <f>OBLAST_NON!C28</f>
        <v>Чукотский автономный округ</v>
      </c>
      <c r="E31" s="307">
        <f>OBLAST_NON!D28</f>
        <v>21</v>
      </c>
      <c r="F31" s="437">
        <f>OBLAST_NON!E28</f>
        <v>-8.695652173913043</v>
      </c>
      <c r="G31" s="308">
        <f>OBLAST_NON!F28</f>
        <v>11</v>
      </c>
      <c r="H31" s="437">
        <f>OBLAST_NON!G28</f>
        <v>-36.363636363636367</v>
      </c>
      <c r="I31" s="308">
        <f>OBLAST_NON!H28</f>
        <v>6</v>
      </c>
      <c r="J31" s="471">
        <f>OBLAST_NON!I28</f>
        <v>-116.66666666666667</v>
      </c>
      <c r="K31" s="614">
        <f>OBLAST_NON!J28</f>
        <v>64.705882352941174</v>
      </c>
      <c r="L31" s="310">
        <f>OBLAST_NON!K28</f>
        <v>53.571428571428569</v>
      </c>
    </row>
    <row r="32" spans="1:12" x14ac:dyDescent="0.25">
      <c r="A32" s="318">
        <f>OBLAST_NON!A29</f>
        <v>28</v>
      </c>
      <c r="B32" s="319">
        <f>OBLAST_NON!B29</f>
        <v>82</v>
      </c>
      <c r="C32" s="320"/>
      <c r="D32" s="623" t="str">
        <f>OBLAST_NON!C29</f>
        <v>Республика Хакасия</v>
      </c>
      <c r="E32" s="307">
        <f>OBLAST_NON!D29</f>
        <v>1240</v>
      </c>
      <c r="F32" s="437">
        <f>OBLAST_NON!E29</f>
        <v>10.912343470483005</v>
      </c>
      <c r="G32" s="308">
        <f>OBLAST_NON!F29</f>
        <v>676</v>
      </c>
      <c r="H32" s="437">
        <f>OBLAST_NON!G29</f>
        <v>1.9230769230769231</v>
      </c>
      <c r="I32" s="308">
        <f>OBLAST_NON!H29</f>
        <v>398</v>
      </c>
      <c r="J32" s="471">
        <f>OBLAST_NON!I29</f>
        <v>34.924623115577887</v>
      </c>
      <c r="K32" s="614">
        <f>OBLAST_NON!J29</f>
        <v>62.942271880819369</v>
      </c>
      <c r="L32" s="310">
        <f>OBLAST_NON!K29</f>
        <v>0</v>
      </c>
    </row>
    <row r="33" spans="1:12" x14ac:dyDescent="0.25">
      <c r="A33" s="318">
        <f>OBLAST_NON!A30</f>
        <v>29</v>
      </c>
      <c r="B33" s="319">
        <f>OBLAST_NON!B30</f>
        <v>32</v>
      </c>
      <c r="C33" s="320"/>
      <c r="D33" s="623" t="str">
        <f>OBLAST_NON!C30</f>
        <v>Иркутская область</v>
      </c>
      <c r="E33" s="307">
        <f>OBLAST_NON!D30</f>
        <v>2381</v>
      </c>
      <c r="F33" s="437">
        <f>OBLAST_NON!E30</f>
        <v>-0.45986622073578598</v>
      </c>
      <c r="G33" s="308">
        <f>OBLAST_NON!F30</f>
        <v>1406</v>
      </c>
      <c r="H33" s="437">
        <f>OBLAST_NON!G30</f>
        <v>1.2802275960170697</v>
      </c>
      <c r="I33" s="308">
        <f>OBLAST_NON!H30</f>
        <v>864</v>
      </c>
      <c r="J33" s="471">
        <f>OBLAST_NON!I30</f>
        <v>-6.3657407407407414</v>
      </c>
      <c r="K33" s="614">
        <f>OBLAST_NON!J30</f>
        <v>61.938325991189423</v>
      </c>
      <c r="L33" s="310">
        <f>OBLAST_NON!K30</f>
        <v>60.164716081491108</v>
      </c>
    </row>
    <row r="34" spans="1:12" x14ac:dyDescent="0.25">
      <c r="A34" s="318">
        <f>OBLAST_NON!A31</f>
        <v>30</v>
      </c>
      <c r="B34" s="319">
        <f>OBLAST_NON!B31</f>
        <v>39</v>
      </c>
      <c r="C34" s="321"/>
      <c r="D34" s="623" t="str">
        <f>OBLAST_NON!C31</f>
        <v>Республика Карелия</v>
      </c>
      <c r="E34" s="307">
        <f>OBLAST_NON!D31</f>
        <v>615</v>
      </c>
      <c r="F34" s="437">
        <f>OBLAST_NON!E31</f>
        <v>-6.8181818181818175</v>
      </c>
      <c r="G34" s="308">
        <f>OBLAST_NON!F31</f>
        <v>342</v>
      </c>
      <c r="H34" s="437">
        <f>OBLAST_NON!G31</f>
        <v>18.128654970760234</v>
      </c>
      <c r="I34" s="308">
        <f>OBLAST_NON!H31</f>
        <v>214</v>
      </c>
      <c r="J34" s="471">
        <f>OBLAST_NON!I31</f>
        <v>-9.3457943925233646</v>
      </c>
      <c r="K34" s="614">
        <f>OBLAST_NON!J31</f>
        <v>61.510791366906467</v>
      </c>
      <c r="L34" s="310">
        <f>OBLAST_NON!K31</f>
        <v>54.474708171206224</v>
      </c>
    </row>
    <row r="35" spans="1:12" x14ac:dyDescent="0.25">
      <c r="A35" s="318">
        <f>OBLAST_NON!A32</f>
        <v>31</v>
      </c>
      <c r="B35" s="319">
        <f>OBLAST_NON!B32</f>
        <v>25</v>
      </c>
      <c r="C35" s="320"/>
      <c r="D35" s="623" t="str">
        <f>OBLAST_NON!C32</f>
        <v>Алтайский край</v>
      </c>
      <c r="E35" s="307">
        <f>OBLAST_NON!D32</f>
        <v>3173</v>
      </c>
      <c r="F35" s="437">
        <f>OBLAST_NON!E32</f>
        <v>-0.5329153605015674</v>
      </c>
      <c r="G35" s="308">
        <f>OBLAST_NON!F32</f>
        <v>1872</v>
      </c>
      <c r="H35" s="437">
        <f>OBLAST_NON!G32</f>
        <v>-6.5170940170940179</v>
      </c>
      <c r="I35" s="308">
        <f>OBLAST_NON!H32</f>
        <v>1186</v>
      </c>
      <c r="J35" s="471">
        <f>OBLAST_NON!I32</f>
        <v>7.925801011804384</v>
      </c>
      <c r="K35" s="614">
        <f>OBLAST_NON!J32</f>
        <v>61.216481360366245</v>
      </c>
      <c r="L35" s="310">
        <f>OBLAST_NON!K32</f>
        <v>64.614387556707712</v>
      </c>
    </row>
    <row r="36" spans="1:12" x14ac:dyDescent="0.25">
      <c r="A36" s="318">
        <f>OBLAST_NON!A33</f>
        <v>32</v>
      </c>
      <c r="B36" s="319">
        <f>OBLAST_NON!B33</f>
        <v>29</v>
      </c>
      <c r="C36" s="320"/>
      <c r="D36" s="623" t="str">
        <f>OBLAST_NON!C33</f>
        <v>Пермский край</v>
      </c>
      <c r="E36" s="307">
        <f>OBLAST_NON!D33</f>
        <v>3734</v>
      </c>
      <c r="F36" s="437">
        <f>OBLAST_NON!E33</f>
        <v>-2.5828332898512918</v>
      </c>
      <c r="G36" s="308">
        <f>OBLAST_NON!F33</f>
        <v>2216</v>
      </c>
      <c r="H36" s="437">
        <f>OBLAST_NON!G33</f>
        <v>8.0324909747292423</v>
      </c>
      <c r="I36" s="308">
        <f>OBLAST_NON!H33</f>
        <v>1454</v>
      </c>
      <c r="J36" s="471">
        <f>OBLAST_NON!I33</f>
        <v>11.004126547455295</v>
      </c>
      <c r="K36" s="614">
        <f>OBLAST_NON!J33</f>
        <v>60.381471389645782</v>
      </c>
      <c r="L36" s="310">
        <f>OBLAST_NON!K33</f>
        <v>61.164465786314523</v>
      </c>
    </row>
    <row r="37" spans="1:12" x14ac:dyDescent="0.25">
      <c r="A37" s="318">
        <f>OBLAST_NON!A34</f>
        <v>33</v>
      </c>
      <c r="B37" s="319">
        <f>OBLAST_NON!B34</f>
        <v>83</v>
      </c>
      <c r="C37" s="320"/>
      <c r="D37" s="623" t="str">
        <f>OBLAST_NON!C34</f>
        <v>Ненецкий автономный округ</v>
      </c>
      <c r="E37" s="307">
        <f>OBLAST_NON!D34</f>
        <v>35</v>
      </c>
      <c r="F37" s="437">
        <f>OBLAST_NON!E34</f>
        <v>-5.4054054054054053</v>
      </c>
      <c r="G37" s="308">
        <f>OBLAST_NON!F34</f>
        <v>22</v>
      </c>
      <c r="H37" s="437">
        <f>OBLAST_NON!G34</f>
        <v>-4.5454545454545459</v>
      </c>
      <c r="I37" s="308">
        <f>OBLAST_NON!H34</f>
        <v>15</v>
      </c>
      <c r="J37" s="471">
        <f>OBLAST_NON!I34</f>
        <v>-13.333333333333334</v>
      </c>
      <c r="K37" s="614">
        <f>OBLAST_NON!J34</f>
        <v>59.45945945945946</v>
      </c>
      <c r="L37" s="310">
        <f>OBLAST_NON!K34</f>
        <v>0</v>
      </c>
    </row>
    <row r="38" spans="1:12" x14ac:dyDescent="0.25">
      <c r="A38" s="318">
        <f>OBLAST_NON!A35</f>
        <v>34</v>
      </c>
      <c r="B38" s="319">
        <f>OBLAST_NON!B35</f>
        <v>24</v>
      </c>
      <c r="C38" s="320"/>
      <c r="D38" s="623" t="str">
        <f>OBLAST_NON!C35</f>
        <v>Волгоградская область</v>
      </c>
      <c r="E38" s="307">
        <f>OBLAST_NON!D35</f>
        <v>1646</v>
      </c>
      <c r="F38" s="437">
        <f>OBLAST_NON!E35</f>
        <v>-10.78590785907859</v>
      </c>
      <c r="G38" s="308">
        <f>OBLAST_NON!F35</f>
        <v>1060</v>
      </c>
      <c r="H38" s="437">
        <f>OBLAST_NON!G35</f>
        <v>-4.3396226415094334</v>
      </c>
      <c r="I38" s="308">
        <f>OBLAST_NON!H35</f>
        <v>737</v>
      </c>
      <c r="J38" s="471">
        <f>OBLAST_NON!I35</f>
        <v>22.930800542740844</v>
      </c>
      <c r="K38" s="614">
        <f>OBLAST_NON!J35</f>
        <v>58.987200890372847</v>
      </c>
      <c r="L38" s="310">
        <f>OBLAST_NON!K35</f>
        <v>66.069295101553166</v>
      </c>
    </row>
    <row r="39" spans="1:12" x14ac:dyDescent="0.25">
      <c r="A39" s="318">
        <f>OBLAST_NON!A36</f>
        <v>35</v>
      </c>
      <c r="B39" s="319">
        <f>OBLAST_NON!B36</f>
        <v>36</v>
      </c>
      <c r="C39" s="320"/>
      <c r="D39" s="623" t="str">
        <f>OBLAST_NON!C36</f>
        <v>Рязанская область</v>
      </c>
      <c r="E39" s="307">
        <f>OBLAST_NON!D36</f>
        <v>1152</v>
      </c>
      <c r="F39" s="437">
        <f>OBLAST_NON!E36</f>
        <v>-7.395498392282958</v>
      </c>
      <c r="G39" s="308">
        <f>OBLAST_NON!F36</f>
        <v>592</v>
      </c>
      <c r="H39" s="437">
        <f>OBLAST_NON!G36</f>
        <v>-10.135135135135135</v>
      </c>
      <c r="I39" s="308">
        <f>OBLAST_NON!H36</f>
        <v>429</v>
      </c>
      <c r="J39" s="471">
        <f>OBLAST_NON!I36</f>
        <v>-19.58041958041958</v>
      </c>
      <c r="K39" s="614">
        <f>OBLAST_NON!J36</f>
        <v>57.982370225269342</v>
      </c>
      <c r="L39" s="310">
        <f>OBLAST_NON!K36</f>
        <v>55.9656652360515</v>
      </c>
    </row>
    <row r="40" spans="1:12" x14ac:dyDescent="0.25">
      <c r="A40" s="318">
        <f>OBLAST_NON!A37</f>
        <v>36</v>
      </c>
      <c r="B40" s="319">
        <f>OBLAST_NON!B37</f>
        <v>38</v>
      </c>
      <c r="C40" s="320"/>
      <c r="D40" s="623" t="str">
        <f>OBLAST_NON!C37</f>
        <v>Хабаровский край</v>
      </c>
      <c r="E40" s="307">
        <f>OBLAST_NON!D37</f>
        <v>1594</v>
      </c>
      <c r="F40" s="437">
        <f>OBLAST_NON!E37</f>
        <v>-2.7455765710799267</v>
      </c>
      <c r="G40" s="308">
        <f>OBLAST_NON!F37</f>
        <v>896</v>
      </c>
      <c r="H40" s="437">
        <f>OBLAST_NON!G37</f>
        <v>-3.7946428571428568</v>
      </c>
      <c r="I40" s="308">
        <f>OBLAST_NON!H37</f>
        <v>657</v>
      </c>
      <c r="J40" s="471">
        <f>OBLAST_NON!I37</f>
        <v>-14.15525114155251</v>
      </c>
      <c r="K40" s="614">
        <f>OBLAST_NON!J37</f>
        <v>57.694784288473919</v>
      </c>
      <c r="L40" s="310">
        <f>OBLAST_NON!K37</f>
        <v>55.357142857142861</v>
      </c>
    </row>
    <row r="41" spans="1:12" x14ac:dyDescent="0.25">
      <c r="A41" s="318">
        <f>OBLAST_NON!A38</f>
        <v>37</v>
      </c>
      <c r="B41" s="319">
        <f>OBLAST_NON!B38</f>
        <v>31</v>
      </c>
      <c r="C41" s="320"/>
      <c r="D41" s="623" t="str">
        <f>OBLAST_NON!C38</f>
        <v>Брянская область</v>
      </c>
      <c r="E41" s="307">
        <f>OBLAST_NON!D38</f>
        <v>1048</v>
      </c>
      <c r="F41" s="437">
        <f>OBLAST_NON!E38</f>
        <v>12.931034482758621</v>
      </c>
      <c r="G41" s="308">
        <f>OBLAST_NON!F38</f>
        <v>527</v>
      </c>
      <c r="H41" s="437">
        <f>OBLAST_NON!G38</f>
        <v>6.6413662239089177</v>
      </c>
      <c r="I41" s="308">
        <f>OBLAST_NON!H38</f>
        <v>387</v>
      </c>
      <c r="J41" s="471">
        <f>OBLAST_NON!I38</f>
        <v>16.279069767441861</v>
      </c>
      <c r="K41" s="614">
        <f>OBLAST_NON!J38</f>
        <v>57.658643326039382</v>
      </c>
      <c r="L41" s="310">
        <f>OBLAST_NON!K38</f>
        <v>60.294117647058819</v>
      </c>
    </row>
    <row r="42" spans="1:12" x14ac:dyDescent="0.25">
      <c r="A42" s="318">
        <f>OBLAST_NON!A39</f>
        <v>38</v>
      </c>
      <c r="B42" s="319">
        <f>OBLAST_NON!B39</f>
        <v>68</v>
      </c>
      <c r="C42" s="320"/>
      <c r="D42" s="623" t="str">
        <f>OBLAST_NON!C39</f>
        <v>Республика Северная Осетия - Алания</v>
      </c>
      <c r="E42" s="307">
        <f>OBLAST_NON!D39</f>
        <v>1913</v>
      </c>
      <c r="F42" s="437">
        <f>OBLAST_NON!E39</f>
        <v>-17.4006908462867</v>
      </c>
      <c r="G42" s="308">
        <f>OBLAST_NON!F39</f>
        <v>1088</v>
      </c>
      <c r="H42" s="437">
        <f>OBLAST_NON!G39</f>
        <v>9.6507352941176467</v>
      </c>
      <c r="I42" s="308">
        <f>OBLAST_NON!H39</f>
        <v>808</v>
      </c>
      <c r="J42" s="471">
        <f>OBLAST_NON!I39</f>
        <v>-62.5</v>
      </c>
      <c r="K42" s="614">
        <f>OBLAST_NON!J39</f>
        <v>57.383966244725734</v>
      </c>
      <c r="L42" s="310">
        <f>OBLAST_NON!K39</f>
        <v>42.81358885017422</v>
      </c>
    </row>
    <row r="43" spans="1:12" x14ac:dyDescent="0.25">
      <c r="A43" s="318">
        <f>OBLAST_NON!A40</f>
        <v>39</v>
      </c>
      <c r="B43" s="319">
        <f>OBLAST_NON!B40</f>
        <v>48</v>
      </c>
      <c r="C43" s="320"/>
      <c r="D43" s="623" t="str">
        <f>OBLAST_NON!C40</f>
        <v>Нижегородская область</v>
      </c>
      <c r="E43" s="307">
        <f>OBLAST_NON!D40</f>
        <v>3967</v>
      </c>
      <c r="F43" s="437">
        <f>OBLAST_NON!E40</f>
        <v>10.56298773690078</v>
      </c>
      <c r="G43" s="308">
        <f>OBLAST_NON!F40</f>
        <v>2117</v>
      </c>
      <c r="H43" s="437">
        <f>OBLAST_NON!G40</f>
        <v>10.95890410958904</v>
      </c>
      <c r="I43" s="308">
        <f>OBLAST_NON!H40</f>
        <v>1588</v>
      </c>
      <c r="J43" s="471">
        <f>OBLAST_NON!I40</f>
        <v>-6.4231738035264483</v>
      </c>
      <c r="K43" s="614">
        <f>OBLAST_NON!J40</f>
        <v>57.139001349527661</v>
      </c>
      <c r="L43" s="310">
        <f>OBLAST_NON!K40</f>
        <v>52.72727272727272</v>
      </c>
    </row>
    <row r="44" spans="1:12" x14ac:dyDescent="0.25">
      <c r="A44" s="318">
        <f>OBLAST_NON!A41</f>
        <v>40</v>
      </c>
      <c r="B44" s="319">
        <f>OBLAST_NON!B41</f>
        <v>16</v>
      </c>
      <c r="C44" s="320"/>
      <c r="D44" s="623" t="str">
        <f>OBLAST_NON!C41</f>
        <v>Ульяновская область</v>
      </c>
      <c r="E44" s="307">
        <f>OBLAST_NON!D41</f>
        <v>1337</v>
      </c>
      <c r="F44" s="437">
        <f>OBLAST_NON!E41</f>
        <v>15.757575757575756</v>
      </c>
      <c r="G44" s="308">
        <f>OBLAST_NON!F41</f>
        <v>738</v>
      </c>
      <c r="H44" s="437">
        <f>OBLAST_NON!G41</f>
        <v>1.2195121951219512</v>
      </c>
      <c r="I44" s="308">
        <f>OBLAST_NON!H41</f>
        <v>556</v>
      </c>
      <c r="J44" s="471">
        <f>OBLAST_NON!I41</f>
        <v>55.035971223021583</v>
      </c>
      <c r="K44" s="614">
        <f>OBLAST_NON!J41</f>
        <v>57.032457496136011</v>
      </c>
      <c r="L44" s="310">
        <f>OBLAST_NON!K41</f>
        <v>74.463738508682326</v>
      </c>
    </row>
    <row r="45" spans="1:12" x14ac:dyDescent="0.25">
      <c r="A45" s="318">
        <f>OBLAST_NON!A42</f>
        <v>41</v>
      </c>
      <c r="B45" s="319">
        <f>OBLAST_NON!B42</f>
        <v>33</v>
      </c>
      <c r="C45" s="320"/>
      <c r="D45" s="623" t="str">
        <f>OBLAST_NON!C42</f>
        <v>Красноярский край</v>
      </c>
      <c r="E45" s="307">
        <f>OBLAST_NON!D42</f>
        <v>3842</v>
      </c>
      <c r="F45" s="437">
        <f>OBLAST_NON!E42</f>
        <v>0.49699189118493331</v>
      </c>
      <c r="G45" s="308">
        <f>OBLAST_NON!F42</f>
        <v>2063</v>
      </c>
      <c r="H45" s="437">
        <f>OBLAST_NON!G42</f>
        <v>-6.7377605428986911</v>
      </c>
      <c r="I45" s="308">
        <f>OBLAST_NON!H42</f>
        <v>1565</v>
      </c>
      <c r="J45" s="471">
        <f>OBLAST_NON!I42</f>
        <v>0.44728434504792336</v>
      </c>
      <c r="K45" s="614">
        <f>OBLAST_NON!J42</f>
        <v>56.863285556780596</v>
      </c>
      <c r="L45" s="310">
        <f>OBLAST_NON!K42</f>
        <v>58.563829787234042</v>
      </c>
    </row>
    <row r="46" spans="1:12" x14ac:dyDescent="0.25">
      <c r="A46" s="318">
        <f>OBLAST_NON!A43</f>
        <v>42</v>
      </c>
      <c r="B46" s="319">
        <f>OBLAST_NON!B43</f>
        <v>51</v>
      </c>
      <c r="C46" s="320"/>
      <c r="D46" s="623" t="str">
        <f>OBLAST_NON!C43</f>
        <v>Московская область</v>
      </c>
      <c r="E46" s="307">
        <f>OBLAST_NON!D43</f>
        <v>8709</v>
      </c>
      <c r="F46" s="437">
        <f>OBLAST_NON!E43</f>
        <v>4.5498199279711882</v>
      </c>
      <c r="G46" s="308">
        <f>OBLAST_NON!F43</f>
        <v>4752</v>
      </c>
      <c r="H46" s="437">
        <f>OBLAST_NON!G43</f>
        <v>6.923400673400673</v>
      </c>
      <c r="I46" s="308">
        <f>OBLAST_NON!H43</f>
        <v>3610</v>
      </c>
      <c r="J46" s="471">
        <f>OBLAST_NON!I43</f>
        <v>-13.628808864265929</v>
      </c>
      <c r="K46" s="614">
        <f>OBLAST_NON!J43</f>
        <v>56.828509925855066</v>
      </c>
      <c r="L46" s="310">
        <f>OBLAST_NON!K43</f>
        <v>51.882697947214076</v>
      </c>
    </row>
    <row r="47" spans="1:12" x14ac:dyDescent="0.25">
      <c r="A47" s="318">
        <f>OBLAST_NON!A44</f>
        <v>43</v>
      </c>
      <c r="B47" s="319">
        <f>OBLAST_NON!B44</f>
        <v>43</v>
      </c>
      <c r="C47" s="321"/>
      <c r="D47" s="623" t="str">
        <f>OBLAST_NON!C44</f>
        <v>Вологодская область</v>
      </c>
      <c r="E47" s="307">
        <f>OBLAST_NON!D44</f>
        <v>843</v>
      </c>
      <c r="F47" s="437">
        <f>OBLAST_NON!E44</f>
        <v>-7.4643249176728865</v>
      </c>
      <c r="G47" s="308">
        <f>OBLAST_NON!F44</f>
        <v>448</v>
      </c>
      <c r="H47" s="437">
        <f>OBLAST_NON!G44</f>
        <v>-4.2410714285714288</v>
      </c>
      <c r="I47" s="308">
        <f>OBLAST_NON!H44</f>
        <v>344</v>
      </c>
      <c r="J47" s="471">
        <f>OBLAST_NON!I44</f>
        <v>-19.476744186046513</v>
      </c>
      <c r="K47" s="614">
        <f>OBLAST_NON!J44</f>
        <v>56.56565656565656</v>
      </c>
      <c r="L47" s="310">
        <f>OBLAST_NON!K44</f>
        <v>53.18906605922551</v>
      </c>
    </row>
    <row r="48" spans="1:12" x14ac:dyDescent="0.25">
      <c r="A48" s="318">
        <f>OBLAST_NON!A45</f>
        <v>44</v>
      </c>
      <c r="B48" s="319">
        <f>OBLAST_NON!B45</f>
        <v>49</v>
      </c>
      <c r="C48" s="320"/>
      <c r="D48" s="623" t="str">
        <f>OBLAST_NON!C45</f>
        <v>Калининградская область</v>
      </c>
      <c r="E48" s="307">
        <f>OBLAST_NON!D45</f>
        <v>903</v>
      </c>
      <c r="F48" s="437">
        <f>OBLAST_NON!E45</f>
        <v>-1.9543973941368076</v>
      </c>
      <c r="G48" s="308">
        <f>OBLAST_NON!F45</f>
        <v>397</v>
      </c>
      <c r="H48" s="437">
        <f>OBLAST_NON!G45</f>
        <v>0.50377833753148615</v>
      </c>
      <c r="I48" s="308">
        <f>OBLAST_NON!H45</f>
        <v>308</v>
      </c>
      <c r="J48" s="471">
        <f>OBLAST_NON!I45</f>
        <v>-17.857142857142858</v>
      </c>
      <c r="K48" s="614">
        <f>OBLAST_NON!J45</f>
        <v>56.312056737588655</v>
      </c>
      <c r="L48" s="310">
        <f>OBLAST_NON!K45</f>
        <v>52.110817941952504</v>
      </c>
    </row>
    <row r="49" spans="1:12" x14ac:dyDescent="0.25">
      <c r="A49" s="318">
        <f>OBLAST_NON!A46</f>
        <v>45</v>
      </c>
      <c r="B49" s="319">
        <f>OBLAST_NON!B46</f>
        <v>28</v>
      </c>
      <c r="C49" s="320"/>
      <c r="D49" s="623" t="str">
        <f>OBLAST_NON!C46</f>
        <v>Челябинская область</v>
      </c>
      <c r="E49" s="307">
        <f>OBLAST_NON!D46</f>
        <v>7145</v>
      </c>
      <c r="F49" s="437">
        <f>OBLAST_NON!E46</f>
        <v>-6.2089787345760037</v>
      </c>
      <c r="G49" s="308">
        <f>OBLAST_NON!F46</f>
        <v>3730</v>
      </c>
      <c r="H49" s="437">
        <f>OBLAST_NON!G46</f>
        <v>-18.364611260053621</v>
      </c>
      <c r="I49" s="308">
        <f>OBLAST_NON!H46</f>
        <v>2917</v>
      </c>
      <c r="J49" s="471">
        <f>OBLAST_NON!I46</f>
        <v>8.1933493315049706</v>
      </c>
      <c r="K49" s="614">
        <f>OBLAST_NON!J46</f>
        <v>56.115540845494202</v>
      </c>
      <c r="L49" s="310">
        <f>OBLAST_NON!K46</f>
        <v>62.244466375299588</v>
      </c>
    </row>
    <row r="50" spans="1:12" ht="15.75" thickBot="1" x14ac:dyDescent="0.3">
      <c r="A50" s="322">
        <f>OBLAST_NON!A47</f>
        <v>46</v>
      </c>
      <c r="B50" s="323">
        <f>OBLAST_NON!B47</f>
        <v>62</v>
      </c>
      <c r="C50" s="324"/>
      <c r="D50" s="624" t="str">
        <f>OBLAST_NON!C47</f>
        <v>Липецкая область</v>
      </c>
      <c r="E50" s="452">
        <f>OBLAST_NON!D47</f>
        <v>1515</v>
      </c>
      <c r="F50" s="439">
        <f>OBLAST_NON!E47</f>
        <v>19.385342789598109</v>
      </c>
      <c r="G50" s="353">
        <f>OBLAST_NON!F47</f>
        <v>763</v>
      </c>
      <c r="H50" s="439">
        <f>OBLAST_NON!G47</f>
        <v>33.027522935779821</v>
      </c>
      <c r="I50" s="353">
        <f>OBLAST_NON!H47</f>
        <v>602</v>
      </c>
      <c r="J50" s="478">
        <f>OBLAST_NON!I47</f>
        <v>-2.823920265780731</v>
      </c>
      <c r="K50" s="615">
        <f>OBLAST_NON!J47</f>
        <v>55.897435897435898</v>
      </c>
      <c r="L50" s="404">
        <f>OBLAST_NON!K47</f>
        <v>45.221238938053098</v>
      </c>
    </row>
    <row r="51" spans="1:12" s="328" customFormat="1" thickBot="1" x14ac:dyDescent="0.25">
      <c r="A51" s="325">
        <f>OBLAST_NON!A48</f>
        <v>46.1</v>
      </c>
      <c r="B51" s="326">
        <f>OBLAST_NON!B48</f>
        <v>37.1</v>
      </c>
      <c r="C51" s="327"/>
      <c r="D51" s="625" t="str">
        <f>OBLAST_NON!C48</f>
        <v>Всего по России</v>
      </c>
      <c r="E51" s="616">
        <f>OBLAST_NON!D48</f>
        <v>186963</v>
      </c>
      <c r="F51" s="675">
        <f>OBLAST_NON!E48</f>
        <v>-0.44462667334050415</v>
      </c>
      <c r="G51" s="326">
        <f>OBLAST_NON!F48</f>
        <v>99376</v>
      </c>
      <c r="H51" s="675">
        <f>OBLAST_NON!G48</f>
        <v>-2.0055144099178879</v>
      </c>
      <c r="I51" s="326">
        <f>OBLAST_NON!H48</f>
        <v>78719</v>
      </c>
      <c r="J51" s="677">
        <f>OBLAST_NON!I48</f>
        <v>-1.7848295837091428</v>
      </c>
      <c r="K51" s="617">
        <f>OBLAST_NON!J48</f>
        <v>55.799432886942355</v>
      </c>
      <c r="L51" s="617">
        <f>OBLAST_NON!K48</f>
        <v>55.852842809364546</v>
      </c>
    </row>
    <row r="52" spans="1:12" x14ac:dyDescent="0.25">
      <c r="A52" s="329">
        <f>OBLAST_NON!A49</f>
        <v>47</v>
      </c>
      <c r="B52" s="330">
        <f>OBLAST_NON!B49</f>
        <v>35</v>
      </c>
      <c r="C52" s="331"/>
      <c r="D52" s="626" t="str">
        <f>OBLAST_NON!C49</f>
        <v>Омская область</v>
      </c>
      <c r="E52" s="303">
        <f>OBLAST_NON!D49</f>
        <v>2341</v>
      </c>
      <c r="F52" s="455">
        <f>OBLAST_NON!E49</f>
        <v>-18.403624956430811</v>
      </c>
      <c r="G52" s="304">
        <f>OBLAST_NON!F49</f>
        <v>1296</v>
      </c>
      <c r="H52" s="455">
        <f>OBLAST_NON!G49</f>
        <v>-19.984567901234566</v>
      </c>
      <c r="I52" s="304">
        <f>OBLAST_NON!H49</f>
        <v>1044</v>
      </c>
      <c r="J52" s="492">
        <f>OBLAST_NON!I49</f>
        <v>-16.475095785440612</v>
      </c>
      <c r="K52" s="618">
        <f>OBLAST_NON!J49</f>
        <v>55.384615384615387</v>
      </c>
      <c r="L52" s="306">
        <f>OBLAST_NON!K49</f>
        <v>56.116925297726453</v>
      </c>
    </row>
    <row r="53" spans="1:12" x14ac:dyDescent="0.25">
      <c r="A53" s="318">
        <f>OBLAST_NON!A50</f>
        <v>48</v>
      </c>
      <c r="B53" s="319">
        <f>OBLAST_NON!B50</f>
        <v>44</v>
      </c>
      <c r="C53" s="320"/>
      <c r="D53" s="623" t="str">
        <f>OBLAST_NON!C50</f>
        <v>Новгородская область</v>
      </c>
      <c r="E53" s="307">
        <f>OBLAST_NON!D50</f>
        <v>1245</v>
      </c>
      <c r="F53" s="437">
        <f>OBLAST_NON!E50</f>
        <v>37.41721854304636</v>
      </c>
      <c r="G53" s="308">
        <f>OBLAST_NON!F50</f>
        <v>590</v>
      </c>
      <c r="H53" s="437">
        <f>OBLAST_NON!G50</f>
        <v>32.881355932203391</v>
      </c>
      <c r="I53" s="308">
        <f>OBLAST_NON!H50</f>
        <v>480</v>
      </c>
      <c r="J53" s="471">
        <f>OBLAST_NON!I50</f>
        <v>26.875</v>
      </c>
      <c r="K53" s="614">
        <f>OBLAST_NON!J50</f>
        <v>55.140186915887845</v>
      </c>
      <c r="L53" s="310">
        <f>OBLAST_NON!K50</f>
        <v>53.01204819277109</v>
      </c>
    </row>
    <row r="54" spans="1:12" x14ac:dyDescent="0.25">
      <c r="A54" s="318">
        <f>OBLAST_NON!A51</f>
        <v>49</v>
      </c>
      <c r="B54" s="319">
        <f>OBLAST_NON!B51</f>
        <v>22</v>
      </c>
      <c r="C54" s="320"/>
      <c r="D54" s="623" t="str">
        <f>OBLAST_NON!C51</f>
        <v>Ставропольский край</v>
      </c>
      <c r="E54" s="307">
        <f>OBLAST_NON!D51</f>
        <v>3907</v>
      </c>
      <c r="F54" s="437">
        <f>OBLAST_NON!E51</f>
        <v>24.149984111852557</v>
      </c>
      <c r="G54" s="308">
        <f>OBLAST_NON!F51</f>
        <v>2026</v>
      </c>
      <c r="H54" s="437">
        <f>OBLAST_NON!G51</f>
        <v>6.1697926949654498</v>
      </c>
      <c r="I54" s="308">
        <f>OBLAST_NON!H51</f>
        <v>1677</v>
      </c>
      <c r="J54" s="471">
        <f>OBLAST_NON!I51</f>
        <v>45.020870602265951</v>
      </c>
      <c r="K54" s="614">
        <f>OBLAST_NON!J51</f>
        <v>54.712395355117472</v>
      </c>
      <c r="L54" s="310">
        <f>OBLAST_NON!K51</f>
        <v>67.339709528869989</v>
      </c>
    </row>
    <row r="55" spans="1:12" x14ac:dyDescent="0.25">
      <c r="A55" s="318">
        <f>OBLAST_NON!A52</f>
        <v>50</v>
      </c>
      <c r="B55" s="319">
        <f>OBLAST_NON!B52</f>
        <v>69</v>
      </c>
      <c r="C55" s="320"/>
      <c r="D55" s="623" t="str">
        <f>OBLAST_NON!C52</f>
        <v>Тульская область</v>
      </c>
      <c r="E55" s="307">
        <f>OBLAST_NON!D52</f>
        <v>1060</v>
      </c>
      <c r="F55" s="437">
        <f>OBLAST_NON!E52</f>
        <v>3.1128404669260701</v>
      </c>
      <c r="G55" s="308">
        <f>OBLAST_NON!F52</f>
        <v>451</v>
      </c>
      <c r="H55" s="437">
        <f>OBLAST_NON!G52</f>
        <v>19.068736141906871</v>
      </c>
      <c r="I55" s="308">
        <f>OBLAST_NON!H52</f>
        <v>383</v>
      </c>
      <c r="J55" s="471">
        <f>OBLAST_NON!I52</f>
        <v>-30.026109660574413</v>
      </c>
      <c r="K55" s="614">
        <f>OBLAST_NON!J52</f>
        <v>54.076738609112709</v>
      </c>
      <c r="L55" s="310">
        <f>OBLAST_NON!K52</f>
        <v>42.294322132097335</v>
      </c>
    </row>
    <row r="56" spans="1:12" x14ac:dyDescent="0.25">
      <c r="A56" s="318">
        <f>OBLAST_NON!A53</f>
        <v>51</v>
      </c>
      <c r="B56" s="319">
        <f>OBLAST_NON!B53</f>
        <v>45</v>
      </c>
      <c r="C56" s="320"/>
      <c r="D56" s="623" t="str">
        <f>OBLAST_NON!C53</f>
        <v>г. Санкт-Петербург</v>
      </c>
      <c r="E56" s="307">
        <f>OBLAST_NON!D53</f>
        <v>7705</v>
      </c>
      <c r="F56" s="437">
        <f>OBLAST_NON!E53</f>
        <v>-6.4927184466019412</v>
      </c>
      <c r="G56" s="308">
        <f>OBLAST_NON!F53</f>
        <v>3282</v>
      </c>
      <c r="H56" s="437">
        <f>OBLAST_NON!G53</f>
        <v>-49.421084704448511</v>
      </c>
      <c r="I56" s="308">
        <f>OBLAST_NON!H53</f>
        <v>2802</v>
      </c>
      <c r="J56" s="471">
        <f>OBLAST_NON!I53</f>
        <v>-55.389007851534622</v>
      </c>
      <c r="K56" s="614">
        <f>OBLAST_NON!J53</f>
        <v>53.944773175542402</v>
      </c>
      <c r="L56" s="310">
        <f>OBLAST_NON!K53</f>
        <v>52.970403974940595</v>
      </c>
    </row>
    <row r="57" spans="1:12" x14ac:dyDescent="0.25">
      <c r="A57" s="318">
        <f>OBLAST_NON!A54</f>
        <v>52</v>
      </c>
      <c r="B57" s="319">
        <f>OBLAST_NON!B54</f>
        <v>52</v>
      </c>
      <c r="C57" s="320"/>
      <c r="D57" s="623" t="str">
        <f>OBLAST_NON!C54</f>
        <v>Свердловская область</v>
      </c>
      <c r="E57" s="307">
        <f>OBLAST_NON!D54</f>
        <v>5729</v>
      </c>
      <c r="F57" s="437">
        <f>OBLAST_NON!E54</f>
        <v>-0.62445793581960107</v>
      </c>
      <c r="G57" s="308">
        <f>OBLAST_NON!F54</f>
        <v>3016</v>
      </c>
      <c r="H57" s="437">
        <f>OBLAST_NON!G54</f>
        <v>8.2559681697612728</v>
      </c>
      <c r="I57" s="308">
        <f>OBLAST_NON!H54</f>
        <v>2614</v>
      </c>
      <c r="J57" s="471">
        <f>OBLAST_NON!I54</f>
        <v>1.1094108645753635</v>
      </c>
      <c r="K57" s="614">
        <f>OBLAST_NON!J54</f>
        <v>53.570159857904088</v>
      </c>
      <c r="L57" s="310">
        <f>OBLAST_NON!K54</f>
        <v>51.700298953662184</v>
      </c>
    </row>
    <row r="58" spans="1:12" x14ac:dyDescent="0.25">
      <c r="A58" s="318">
        <f>OBLAST_NON!A55</f>
        <v>53</v>
      </c>
      <c r="B58" s="319">
        <f>OBLAST_NON!B55</f>
        <v>37</v>
      </c>
      <c r="C58" s="320"/>
      <c r="D58" s="623" t="str">
        <f>OBLAST_NON!C55</f>
        <v>Ростовская область</v>
      </c>
      <c r="E58" s="307">
        <f>OBLAST_NON!D55</f>
        <v>5504</v>
      </c>
      <c r="F58" s="437">
        <f>OBLAST_NON!E55</f>
        <v>3.3809166040570999</v>
      </c>
      <c r="G58" s="308">
        <f>OBLAST_NON!F55</f>
        <v>2837</v>
      </c>
      <c r="H58" s="437">
        <f>OBLAST_NON!G55</f>
        <v>-9.6228410292562572</v>
      </c>
      <c r="I58" s="308">
        <f>OBLAST_NON!H55</f>
        <v>2484</v>
      </c>
      <c r="J58" s="471">
        <f>OBLAST_NON!I55</f>
        <v>1.2479871175523349</v>
      </c>
      <c r="K58" s="614">
        <f>OBLAST_NON!J55</f>
        <v>53.317045668107497</v>
      </c>
      <c r="L58" s="310">
        <f>OBLAST_NON!K55</f>
        <v>55.905087183174551</v>
      </c>
    </row>
    <row r="59" spans="1:12" x14ac:dyDescent="0.25">
      <c r="A59" s="318">
        <f>OBLAST_NON!A56</f>
        <v>54</v>
      </c>
      <c r="B59" s="319">
        <f>OBLAST_NON!B56</f>
        <v>50</v>
      </c>
      <c r="C59" s="320"/>
      <c r="D59" s="623" t="str">
        <f>OBLAST_NON!C56</f>
        <v>Приморский край</v>
      </c>
      <c r="E59" s="307">
        <f>OBLAST_NON!D56</f>
        <v>4213</v>
      </c>
      <c r="F59" s="437">
        <f>OBLAST_NON!E56</f>
        <v>-0.28402366863905326</v>
      </c>
      <c r="G59" s="308">
        <f>OBLAST_NON!F56</f>
        <v>2214</v>
      </c>
      <c r="H59" s="437">
        <f>OBLAST_NON!G56</f>
        <v>-1.3550135501355014</v>
      </c>
      <c r="I59" s="308">
        <f>OBLAST_NON!H56</f>
        <v>1976</v>
      </c>
      <c r="J59" s="471">
        <f>OBLAST_NON!I56</f>
        <v>-5.0101214574898787</v>
      </c>
      <c r="K59" s="614">
        <f>OBLAST_NON!J56</f>
        <v>52.840095465393802</v>
      </c>
      <c r="L59" s="310">
        <f>OBLAST_NON!K56</f>
        <v>51.956471405417929</v>
      </c>
    </row>
    <row r="60" spans="1:12" x14ac:dyDescent="0.25">
      <c r="A60" s="318">
        <f>OBLAST_NON!A57</f>
        <v>55</v>
      </c>
      <c r="B60" s="319">
        <f>OBLAST_NON!B57</f>
        <v>34</v>
      </c>
      <c r="C60" s="320"/>
      <c r="D60" s="623" t="str">
        <f>OBLAST_NON!C57</f>
        <v>Ярославская область</v>
      </c>
      <c r="E60" s="307">
        <f>OBLAST_NON!D57</f>
        <v>935</v>
      </c>
      <c r="F60" s="437">
        <f>OBLAST_NON!E57</f>
        <v>-17.910447761194028</v>
      </c>
      <c r="G60" s="308">
        <f>OBLAST_NON!F57</f>
        <v>474</v>
      </c>
      <c r="H60" s="437">
        <f>OBLAST_NON!G57</f>
        <v>-21.729957805907173</v>
      </c>
      <c r="I60" s="308">
        <f>OBLAST_NON!H57</f>
        <v>424</v>
      </c>
      <c r="J60" s="471">
        <f>OBLAST_NON!I57</f>
        <v>-4.0094339622641506</v>
      </c>
      <c r="K60" s="614">
        <f>OBLAST_NON!J57</f>
        <v>52.783964365256118</v>
      </c>
      <c r="L60" s="310">
        <f>OBLAST_NON!K57</f>
        <v>56.679764243614926</v>
      </c>
    </row>
    <row r="61" spans="1:12" x14ac:dyDescent="0.25">
      <c r="A61" s="318">
        <f>OBLAST_NON!A58</f>
        <v>56</v>
      </c>
      <c r="B61" s="319">
        <f>OBLAST_NON!B58</f>
        <v>84</v>
      </c>
      <c r="C61" s="320"/>
      <c r="D61" s="623" t="str">
        <f>OBLAST_NON!C58</f>
        <v>Ямало-Ненецкий автономный округ</v>
      </c>
      <c r="E61" s="307">
        <f>OBLAST_NON!D58</f>
        <v>539</v>
      </c>
      <c r="F61" s="437">
        <f>OBLAST_NON!E58</f>
        <v>-4.4326241134751774</v>
      </c>
      <c r="G61" s="308">
        <f>OBLAST_NON!F58</f>
        <v>302</v>
      </c>
      <c r="H61" s="437">
        <f>OBLAST_NON!G58</f>
        <v>16.556291390728479</v>
      </c>
      <c r="I61" s="308">
        <f>OBLAST_NON!H58</f>
        <v>273</v>
      </c>
      <c r="J61" s="471">
        <f>OBLAST_NON!I58</f>
        <v>-22.344322344322347</v>
      </c>
      <c r="K61" s="614">
        <f>OBLAST_NON!J58</f>
        <v>52.521739130434788</v>
      </c>
      <c r="L61" s="310">
        <f>OBLAST_NON!K58</f>
        <v>0</v>
      </c>
    </row>
    <row r="62" spans="1:12" x14ac:dyDescent="0.25">
      <c r="A62" s="318">
        <f>OBLAST_NON!A59</f>
        <v>57</v>
      </c>
      <c r="B62" s="319">
        <f>OBLAST_NON!B59</f>
        <v>46</v>
      </c>
      <c r="C62" s="320"/>
      <c r="D62" s="623" t="str">
        <f>OBLAST_NON!C59</f>
        <v>Пензенская область</v>
      </c>
      <c r="E62" s="307">
        <f>OBLAST_NON!D59</f>
        <v>1215</v>
      </c>
      <c r="F62" s="437">
        <f>OBLAST_NON!E59</f>
        <v>1.8440905280804691</v>
      </c>
      <c r="G62" s="308">
        <f>OBLAST_NON!F59</f>
        <v>616</v>
      </c>
      <c r="H62" s="437">
        <f>OBLAST_NON!G59</f>
        <v>8.7662337662337659</v>
      </c>
      <c r="I62" s="308">
        <f>OBLAST_NON!H59</f>
        <v>562</v>
      </c>
      <c r="J62" s="471">
        <f>OBLAST_NON!I59</f>
        <v>11.032028469750891</v>
      </c>
      <c r="K62" s="614">
        <f>OBLAST_NON!J59</f>
        <v>52.292020373514433</v>
      </c>
      <c r="L62" s="310">
        <f>OBLAST_NON!K59</f>
        <v>52.919020715630879</v>
      </c>
    </row>
    <row r="63" spans="1:12" x14ac:dyDescent="0.25">
      <c r="A63" s="318">
        <f>OBLAST_NON!A60</f>
        <v>58</v>
      </c>
      <c r="B63" s="319">
        <f>OBLAST_NON!B60</f>
        <v>63</v>
      </c>
      <c r="C63" s="320"/>
      <c r="D63" s="623" t="str">
        <f>OBLAST_NON!C60</f>
        <v>Сахалинская область</v>
      </c>
      <c r="E63" s="307">
        <f>OBLAST_NON!D60</f>
        <v>629</v>
      </c>
      <c r="F63" s="437">
        <f>OBLAST_NON!E60</f>
        <v>-28.114285714285714</v>
      </c>
      <c r="G63" s="308">
        <f>OBLAST_NON!F60</f>
        <v>383</v>
      </c>
      <c r="H63" s="437">
        <f>OBLAST_NON!G60</f>
        <v>7.5718015665796345</v>
      </c>
      <c r="I63" s="308">
        <f>OBLAST_NON!H60</f>
        <v>354</v>
      </c>
      <c r="J63" s="471">
        <f>OBLAST_NON!I60</f>
        <v>-21.751412429378529</v>
      </c>
      <c r="K63" s="614">
        <f>OBLAST_NON!J60</f>
        <v>51.967435549525099</v>
      </c>
      <c r="L63" s="310">
        <f>OBLAST_NON!K60</f>
        <v>45.095541401273884</v>
      </c>
    </row>
    <row r="64" spans="1:12" x14ac:dyDescent="0.25">
      <c r="A64" s="318">
        <f>OBLAST_NON!A61</f>
        <v>59</v>
      </c>
      <c r="B64" s="319">
        <f>OBLAST_NON!B61</f>
        <v>73</v>
      </c>
      <c r="C64" s="320"/>
      <c r="D64" s="623" t="str">
        <f>OBLAST_NON!C61</f>
        <v>Ивановская область</v>
      </c>
      <c r="E64" s="307">
        <f>OBLAST_NON!D61</f>
        <v>846</v>
      </c>
      <c r="F64" s="437">
        <f>OBLAST_NON!E61</f>
        <v>-6.9306930693069315</v>
      </c>
      <c r="G64" s="308">
        <f>OBLAST_NON!F61</f>
        <v>349</v>
      </c>
      <c r="H64" s="437">
        <f>OBLAST_NON!G61</f>
        <v>-10.315186246418339</v>
      </c>
      <c r="I64" s="308">
        <f>OBLAST_NON!H61</f>
        <v>330</v>
      </c>
      <c r="J64" s="471">
        <f>OBLAST_NON!I61</f>
        <v>-88.181818181818187</v>
      </c>
      <c r="K64" s="614">
        <f>OBLAST_NON!J61</f>
        <v>51.399116347569951</v>
      </c>
      <c r="L64" s="310">
        <f>OBLAST_NON!K61</f>
        <v>38.270377733598409</v>
      </c>
    </row>
    <row r="65" spans="1:12" x14ac:dyDescent="0.25">
      <c r="A65" s="318">
        <f>OBLAST_NON!A62</f>
        <v>60</v>
      </c>
      <c r="B65" s="319">
        <f>OBLAST_NON!B62</f>
        <v>66</v>
      </c>
      <c r="C65" s="320"/>
      <c r="D65" s="623" t="str">
        <f>OBLAST_NON!C62</f>
        <v>Воронежская область</v>
      </c>
      <c r="E65" s="307">
        <f>OBLAST_NON!D62</f>
        <v>2552</v>
      </c>
      <c r="F65" s="437">
        <f>OBLAST_NON!E62</f>
        <v>-11.939268461007591</v>
      </c>
      <c r="G65" s="308">
        <f>OBLAST_NON!F62</f>
        <v>1224</v>
      </c>
      <c r="H65" s="437">
        <f>OBLAST_NON!G62</f>
        <v>-1.9607843137254901</v>
      </c>
      <c r="I65" s="308">
        <f>OBLAST_NON!H62</f>
        <v>1199</v>
      </c>
      <c r="J65" s="471">
        <f>OBLAST_NON!I62</f>
        <v>-34.445371142618846</v>
      </c>
      <c r="K65" s="614">
        <f>OBLAST_NON!J62</f>
        <v>50.515889393314076</v>
      </c>
      <c r="L65" s="310">
        <f>OBLAST_NON!K62</f>
        <v>43.636363636363633</v>
      </c>
    </row>
    <row r="66" spans="1:12" x14ac:dyDescent="0.25">
      <c r="A66" s="318">
        <f>OBLAST_NON!A63</f>
        <v>61</v>
      </c>
      <c r="B66" s="319">
        <f>OBLAST_NON!B63</f>
        <v>78</v>
      </c>
      <c r="C66" s="320"/>
      <c r="D66" s="623" t="str">
        <f>OBLAST_NON!C63</f>
        <v>Томская область</v>
      </c>
      <c r="E66" s="307">
        <f>OBLAST_NON!D63</f>
        <v>1266</v>
      </c>
      <c r="F66" s="437">
        <f>OBLAST_NON!E63</f>
        <v>-30.209481808158767</v>
      </c>
      <c r="G66" s="308">
        <f>OBLAST_NON!F63</f>
        <v>537</v>
      </c>
      <c r="H66" s="437">
        <f>OBLAST_NON!G63</f>
        <v>-0.93109869646182497</v>
      </c>
      <c r="I66" s="308">
        <f>OBLAST_NON!H63</f>
        <v>557</v>
      </c>
      <c r="J66" s="471">
        <f>OBLAST_NON!I63</f>
        <v>-131.23877917414723</v>
      </c>
      <c r="K66" s="614">
        <f>OBLAST_NON!J63</f>
        <v>49.085923217550274</v>
      </c>
      <c r="L66" s="310">
        <f>OBLAST_NON!K63</f>
        <v>29.617486338797818</v>
      </c>
    </row>
    <row r="67" spans="1:12" x14ac:dyDescent="0.25">
      <c r="A67" s="318">
        <f>OBLAST_NON!A64</f>
        <v>62</v>
      </c>
      <c r="B67" s="319">
        <f>OBLAST_NON!B64</f>
        <v>55</v>
      </c>
      <c r="C67" s="320"/>
      <c r="D67" s="623" t="str">
        <f>OBLAST_NON!C64</f>
        <v>Орловская область</v>
      </c>
      <c r="E67" s="307">
        <f>OBLAST_NON!D64</f>
        <v>614</v>
      </c>
      <c r="F67" s="437">
        <f>OBLAST_NON!E64</f>
        <v>0.32679738562091504</v>
      </c>
      <c r="G67" s="308">
        <f>OBLAST_NON!F64</f>
        <v>267</v>
      </c>
      <c r="H67" s="437">
        <f>OBLAST_NON!G64</f>
        <v>-13.108614232209737</v>
      </c>
      <c r="I67" s="308">
        <f>OBLAST_NON!H64</f>
        <v>298</v>
      </c>
      <c r="J67" s="471">
        <f>OBLAST_NON!I64</f>
        <v>-6.7114093959731544</v>
      </c>
      <c r="K67" s="614">
        <f>OBLAST_NON!J64</f>
        <v>47.256637168141594</v>
      </c>
      <c r="L67" s="310">
        <f>OBLAST_NON!K64</f>
        <v>48.70967741935484</v>
      </c>
    </row>
    <row r="68" spans="1:12" x14ac:dyDescent="0.25">
      <c r="A68" s="318">
        <f>OBLAST_NON!A65</f>
        <v>63</v>
      </c>
      <c r="B68" s="319">
        <f>OBLAST_NON!B65</f>
        <v>58</v>
      </c>
      <c r="C68" s="320"/>
      <c r="D68" s="623" t="str">
        <f>OBLAST_NON!C65</f>
        <v>Архангельская область с НАО</v>
      </c>
      <c r="E68" s="307">
        <f>OBLAST_NON!D65</f>
        <v>958</v>
      </c>
      <c r="F68" s="437">
        <f>OBLAST_NON!E65</f>
        <v>6.6815144766146997</v>
      </c>
      <c r="G68" s="308">
        <f>OBLAST_NON!F65</f>
        <v>433</v>
      </c>
      <c r="H68" s="437">
        <f>OBLAST_NON!G65</f>
        <v>12.933025404157044</v>
      </c>
      <c r="I68" s="308">
        <f>OBLAST_NON!H65</f>
        <v>488</v>
      </c>
      <c r="J68" s="471">
        <f>OBLAST_NON!I65</f>
        <v>10.040983606557377</v>
      </c>
      <c r="K68" s="614">
        <f>OBLAST_NON!J65</f>
        <v>47.014115092290986</v>
      </c>
      <c r="L68" s="310">
        <f>OBLAST_NON!K65</f>
        <v>46.200980392156865</v>
      </c>
    </row>
    <row r="69" spans="1:12" x14ac:dyDescent="0.25">
      <c r="A69" s="318">
        <f>OBLAST_NON!A66</f>
        <v>64</v>
      </c>
      <c r="B69" s="319">
        <f>OBLAST_NON!B66</f>
        <v>85</v>
      </c>
      <c r="C69" s="320"/>
      <c r="D69" s="623" t="str">
        <f>OBLAST_NON!C66</f>
        <v>Магаданская область</v>
      </c>
      <c r="E69" s="307">
        <f>OBLAST_NON!D66</f>
        <v>307</v>
      </c>
      <c r="F69" s="437">
        <f>OBLAST_NON!E66</f>
        <v>-7.2507552870090644</v>
      </c>
      <c r="G69" s="308">
        <f>OBLAST_NON!F66</f>
        <v>142</v>
      </c>
      <c r="H69" s="437">
        <f>OBLAST_NON!G66</f>
        <v>-26.760563380281688</v>
      </c>
      <c r="I69" s="308">
        <f>OBLAST_NON!H66</f>
        <v>161</v>
      </c>
      <c r="J69" s="471">
        <f>OBLAST_NON!I66</f>
        <v>-10.559006211180124</v>
      </c>
      <c r="K69" s="614">
        <f>OBLAST_NON!J66</f>
        <v>46.864686468646866</v>
      </c>
      <c r="L69" s="310">
        <f>OBLAST_NON!K66</f>
        <v>0</v>
      </c>
    </row>
    <row r="70" spans="1:12" x14ac:dyDescent="0.25">
      <c r="A70" s="318">
        <f>OBLAST_NON!A67</f>
        <v>65</v>
      </c>
      <c r="B70" s="319">
        <f>OBLAST_NON!B67</f>
        <v>59</v>
      </c>
      <c r="C70" s="320"/>
      <c r="D70" s="623" t="str">
        <f>OBLAST_NON!C67</f>
        <v>Тюменская область</v>
      </c>
      <c r="E70" s="307">
        <f>OBLAST_NON!D67</f>
        <v>5668</v>
      </c>
      <c r="F70" s="437">
        <f>OBLAST_NON!E67</f>
        <v>0.62133854074205574</v>
      </c>
      <c r="G70" s="308">
        <f>OBLAST_NON!F67</f>
        <v>2578</v>
      </c>
      <c r="H70" s="437">
        <f>OBLAST_NON!G67</f>
        <v>5.663304887509697</v>
      </c>
      <c r="I70" s="308">
        <f>OBLAST_NON!H67</f>
        <v>2928</v>
      </c>
      <c r="J70" s="471">
        <f>OBLAST_NON!I67</f>
        <v>0.9904371584699454</v>
      </c>
      <c r="K70" s="614">
        <f>OBLAST_NON!J67</f>
        <v>46.821649110061756</v>
      </c>
      <c r="L70" s="310">
        <f>OBLAST_NON!K67</f>
        <v>45.619958731945225</v>
      </c>
    </row>
    <row r="71" spans="1:12" x14ac:dyDescent="0.25">
      <c r="A71" s="318">
        <f>OBLAST_NON!A68</f>
        <v>66</v>
      </c>
      <c r="B71" s="319">
        <f>OBLAST_NON!B68</f>
        <v>53</v>
      </c>
      <c r="C71" s="320"/>
      <c r="D71" s="623" t="str">
        <f>OBLAST_NON!C68</f>
        <v>Владимирская область</v>
      </c>
      <c r="E71" s="307">
        <f>OBLAST_NON!D68</f>
        <v>1292</v>
      </c>
      <c r="F71" s="437">
        <f>OBLAST_NON!E68</f>
        <v>17.561419472247497</v>
      </c>
      <c r="G71" s="308">
        <f>OBLAST_NON!F68</f>
        <v>585</v>
      </c>
      <c r="H71" s="437">
        <f>OBLAST_NON!G68</f>
        <v>7.5213675213675213</v>
      </c>
      <c r="I71" s="308">
        <f>OBLAST_NON!H68</f>
        <v>669</v>
      </c>
      <c r="J71" s="471">
        <f>OBLAST_NON!I68</f>
        <v>20.777279521674142</v>
      </c>
      <c r="K71" s="614">
        <f>OBLAST_NON!J68</f>
        <v>46.650717703349279</v>
      </c>
      <c r="L71" s="310">
        <f>OBLAST_NON!K68</f>
        <v>50.513538748832865</v>
      </c>
    </row>
    <row r="72" spans="1:12" ht="15.75" thickBot="1" x14ac:dyDescent="0.3">
      <c r="A72" s="322">
        <f>OBLAST_NON!A69</f>
        <v>67</v>
      </c>
      <c r="B72" s="323">
        <f>OBLAST_NON!B69</f>
        <v>56</v>
      </c>
      <c r="C72" s="324"/>
      <c r="D72" s="624" t="str">
        <f>OBLAST_NON!C69</f>
        <v>Тюменская область</v>
      </c>
      <c r="E72" s="452">
        <f>OBLAST_NON!D69</f>
        <v>2566</v>
      </c>
      <c r="F72" s="439">
        <f>OBLAST_NON!E69</f>
        <v>5.7708161582852435</v>
      </c>
      <c r="G72" s="353">
        <f>OBLAST_NON!F69</f>
        <v>1197</v>
      </c>
      <c r="H72" s="439">
        <f>OBLAST_NON!G69</f>
        <v>4.0100250626566414</v>
      </c>
      <c r="I72" s="353">
        <f>OBLAST_NON!H69</f>
        <v>1373</v>
      </c>
      <c r="J72" s="478">
        <f>OBLAST_NON!I69</f>
        <v>8.2301529497450847</v>
      </c>
      <c r="K72" s="615">
        <f>OBLAST_NON!J69</f>
        <v>46.575875486381321</v>
      </c>
      <c r="L72" s="404">
        <f>OBLAST_NON!K69</f>
        <v>47.696139476961399</v>
      </c>
    </row>
    <row r="73" spans="1:12" s="328" customFormat="1" thickBot="1" x14ac:dyDescent="0.25">
      <c r="A73" s="325">
        <f>OBLAST_NON!A70</f>
        <v>68</v>
      </c>
      <c r="B73" s="326">
        <f>OBLAST_NON!B70</f>
        <v>60</v>
      </c>
      <c r="C73" s="327"/>
      <c r="D73" s="625" t="str">
        <f>OBLAST_NON!C70</f>
        <v>Архангельская область</v>
      </c>
      <c r="E73" s="616">
        <f>OBLAST_NON!D70</f>
        <v>923</v>
      </c>
      <c r="F73" s="675">
        <f>OBLAST_NON!E70</f>
        <v>7.2009291521486647</v>
      </c>
      <c r="G73" s="326">
        <f>OBLAST_NON!F70</f>
        <v>411</v>
      </c>
      <c r="H73" s="675">
        <f>OBLAST_NON!G70</f>
        <v>13.868613138686131</v>
      </c>
      <c r="I73" s="326">
        <f>OBLAST_NON!H70</f>
        <v>473</v>
      </c>
      <c r="J73" s="677">
        <f>OBLAST_NON!I70</f>
        <v>10.782241014799155</v>
      </c>
      <c r="K73" s="617">
        <f>OBLAST_NON!J70</f>
        <v>46.49321266968326</v>
      </c>
      <c r="L73" s="617">
        <f>OBLAST_NON!K70</f>
        <v>45.618556701030926</v>
      </c>
    </row>
    <row r="74" spans="1:12" x14ac:dyDescent="0.25">
      <c r="A74" s="329">
        <f>OBLAST_NON!A71</f>
        <v>69</v>
      </c>
      <c r="B74" s="330">
        <f>OBLAST_NON!B71</f>
        <v>67</v>
      </c>
      <c r="C74" s="331"/>
      <c r="D74" s="626" t="str">
        <f>OBLAST_NON!C71</f>
        <v>Кировская область</v>
      </c>
      <c r="E74" s="303">
        <f>OBLAST_NON!D71</f>
        <v>1013</v>
      </c>
      <c r="F74" s="455">
        <f>OBLAST_NON!E71</f>
        <v>-16.694078947368421</v>
      </c>
      <c r="G74" s="304">
        <f>OBLAST_NON!F71</f>
        <v>456</v>
      </c>
      <c r="H74" s="455">
        <f>OBLAST_NON!G71</f>
        <v>-13.37719298245614</v>
      </c>
      <c r="I74" s="304">
        <f>OBLAST_NON!H71</f>
        <v>532</v>
      </c>
      <c r="J74" s="492">
        <f>OBLAST_NON!I71</f>
        <v>-27.255639097744361</v>
      </c>
      <c r="K74" s="618">
        <f>OBLAST_NON!J71</f>
        <v>46.153846153846153</v>
      </c>
      <c r="L74" s="306">
        <f>OBLAST_NON!K71</f>
        <v>43.299832495812396</v>
      </c>
    </row>
    <row r="75" spans="1:12" x14ac:dyDescent="0.25">
      <c r="A75" s="318">
        <f>OBLAST_NON!A72</f>
        <v>70</v>
      </c>
      <c r="B75" s="319">
        <f>OBLAST_NON!B72</f>
        <v>65</v>
      </c>
      <c r="C75" s="320"/>
      <c r="D75" s="623" t="str">
        <f>OBLAST_NON!C72</f>
        <v>Кемеровская область</v>
      </c>
      <c r="E75" s="307">
        <f>OBLAST_NON!D72</f>
        <v>4290</v>
      </c>
      <c r="F75" s="437">
        <f>OBLAST_NON!E72</f>
        <v>-3.9408866995073892</v>
      </c>
      <c r="G75" s="308">
        <f>OBLAST_NON!F72</f>
        <v>1934</v>
      </c>
      <c r="H75" s="437">
        <f>OBLAST_NON!G72</f>
        <v>-1.5511892450879008</v>
      </c>
      <c r="I75" s="308">
        <f>OBLAST_NON!H72</f>
        <v>2265</v>
      </c>
      <c r="J75" s="471">
        <f>OBLAST_NON!I72</f>
        <v>-11.214128035320089</v>
      </c>
      <c r="K75" s="614">
        <f>OBLAST_NON!J72</f>
        <v>46.058585377470827</v>
      </c>
      <c r="L75" s="310">
        <f>OBLAST_NON!K72</f>
        <v>43.809948695070268</v>
      </c>
    </row>
    <row r="76" spans="1:12" x14ac:dyDescent="0.25">
      <c r="A76" s="318">
        <f>OBLAST_NON!A73</f>
        <v>71</v>
      </c>
      <c r="B76" s="319">
        <f>OBLAST_NON!B73</f>
        <v>64</v>
      </c>
      <c r="C76" s="320"/>
      <c r="D76" s="623" t="str">
        <f>OBLAST_NON!C73</f>
        <v>Ханты-Мансийский автономный округ - Югра</v>
      </c>
      <c r="E76" s="307">
        <f>OBLAST_NON!D73</f>
        <v>2563</v>
      </c>
      <c r="F76" s="437">
        <f>OBLAST_NON!E73</f>
        <v>-3.0268634127884981</v>
      </c>
      <c r="G76" s="308">
        <f>OBLAST_NON!F73</f>
        <v>1079</v>
      </c>
      <c r="H76" s="437">
        <f>OBLAST_NON!G73</f>
        <v>4.4485634847080631</v>
      </c>
      <c r="I76" s="308">
        <f>OBLAST_NON!H73</f>
        <v>1282</v>
      </c>
      <c r="J76" s="471">
        <f>OBLAST_NON!I73</f>
        <v>-1.794071762870515</v>
      </c>
      <c r="K76" s="614">
        <f>OBLAST_NON!J73</f>
        <v>45.700974163490052</v>
      </c>
      <c r="L76" s="310">
        <f>OBLAST_NON!K73</f>
        <v>44.135273972602739</v>
      </c>
    </row>
    <row r="77" spans="1:12" x14ac:dyDescent="0.25">
      <c r="A77" s="318">
        <f>OBLAST_NON!A74</f>
        <v>72</v>
      </c>
      <c r="B77" s="319">
        <f>OBLAST_NON!B74</f>
        <v>57</v>
      </c>
      <c r="C77" s="320"/>
      <c r="D77" s="623" t="str">
        <f>OBLAST_NON!C74</f>
        <v>Новосибирская область</v>
      </c>
      <c r="E77" s="307">
        <f>OBLAST_NON!D74</f>
        <v>2215</v>
      </c>
      <c r="F77" s="437">
        <f>OBLAST_NON!E74</f>
        <v>-4.9356223175965663</v>
      </c>
      <c r="G77" s="308">
        <f>OBLAST_NON!F74</f>
        <v>914</v>
      </c>
      <c r="H77" s="437">
        <f>OBLAST_NON!G74</f>
        <v>-14.989059080962802</v>
      </c>
      <c r="I77" s="308">
        <f>OBLAST_NON!H74</f>
        <v>1145</v>
      </c>
      <c r="J77" s="471">
        <f>OBLAST_NON!I74</f>
        <v>-4.4541484716157198</v>
      </c>
      <c r="K77" s="614">
        <f>OBLAST_NON!J74</f>
        <v>44.390480815930061</v>
      </c>
      <c r="L77" s="310">
        <f>OBLAST_NON!K74</f>
        <v>46.773475745438361</v>
      </c>
    </row>
    <row r="78" spans="1:12" x14ac:dyDescent="0.25">
      <c r="A78" s="318">
        <f>OBLAST_NON!A75</f>
        <v>73</v>
      </c>
      <c r="B78" s="319">
        <f>OBLAST_NON!B75</f>
        <v>54</v>
      </c>
      <c r="C78" s="320"/>
      <c r="D78" s="623" t="str">
        <f>OBLAST_NON!C75</f>
        <v>Саратовская область</v>
      </c>
      <c r="E78" s="307">
        <f>OBLAST_NON!D75</f>
        <v>2628</v>
      </c>
      <c r="F78" s="437">
        <f>OBLAST_NON!E75</f>
        <v>10.09635525764558</v>
      </c>
      <c r="G78" s="308">
        <f>OBLAST_NON!F75</f>
        <v>1112</v>
      </c>
      <c r="H78" s="437">
        <f>OBLAST_NON!G75</f>
        <v>13.579136690647481</v>
      </c>
      <c r="I78" s="308">
        <f>OBLAST_NON!H75</f>
        <v>1442</v>
      </c>
      <c r="J78" s="471">
        <f>OBLAST_NON!I75</f>
        <v>29.958391123439664</v>
      </c>
      <c r="K78" s="614">
        <f>OBLAST_NON!J75</f>
        <v>43.539545810493344</v>
      </c>
      <c r="L78" s="310">
        <f>OBLAST_NON!K75</f>
        <v>48.756976154236426</v>
      </c>
    </row>
    <row r="79" spans="1:12" x14ac:dyDescent="0.25">
      <c r="A79" s="318">
        <f>OBLAST_NON!A76</f>
        <v>74</v>
      </c>
      <c r="B79" s="319">
        <f>OBLAST_NON!B76</f>
        <v>47</v>
      </c>
      <c r="C79" s="320"/>
      <c r="D79" s="623" t="str">
        <f>OBLAST_NON!C76</f>
        <v>Республика Марий Эл</v>
      </c>
      <c r="E79" s="307">
        <f>OBLAST_NON!D76</f>
        <v>513</v>
      </c>
      <c r="F79" s="437">
        <f>OBLAST_NON!E76</f>
        <v>-0.19455252918287938</v>
      </c>
      <c r="G79" s="308">
        <f>OBLAST_NON!F76</f>
        <v>205</v>
      </c>
      <c r="H79" s="437">
        <f>OBLAST_NON!G76</f>
        <v>-11.707317073170733</v>
      </c>
      <c r="I79" s="308">
        <f>OBLAST_NON!H76</f>
        <v>280</v>
      </c>
      <c r="J79" s="471">
        <f>OBLAST_NON!I76</f>
        <v>26.785714285714285</v>
      </c>
      <c r="K79" s="614">
        <f>OBLAST_NON!J76</f>
        <v>42.268041237113401</v>
      </c>
      <c r="L79" s="310">
        <f>OBLAST_NON!K76</f>
        <v>52.764976958525345</v>
      </c>
    </row>
    <row r="80" spans="1:12" x14ac:dyDescent="0.25">
      <c r="A80" s="318">
        <f>OBLAST_NON!A77</f>
        <v>75</v>
      </c>
      <c r="B80" s="319">
        <f>OBLAST_NON!B77</f>
        <v>71</v>
      </c>
      <c r="C80" s="320"/>
      <c r="D80" s="623" t="str">
        <f>OBLAST_NON!C77</f>
        <v>Республика Татарстан</v>
      </c>
      <c r="E80" s="307">
        <f>OBLAST_NON!D77</f>
        <v>5037</v>
      </c>
      <c r="F80" s="437">
        <f>OBLAST_NON!E77</f>
        <v>19.24715909090909</v>
      </c>
      <c r="G80" s="308">
        <f>OBLAST_NON!F77</f>
        <v>1994</v>
      </c>
      <c r="H80" s="437">
        <f>OBLAST_NON!G77</f>
        <v>17.803410230692077</v>
      </c>
      <c r="I80" s="308">
        <f>OBLAST_NON!H77</f>
        <v>2785</v>
      </c>
      <c r="J80" s="471">
        <f>OBLAST_NON!I77</f>
        <v>14.398563734290844</v>
      </c>
      <c r="K80" s="614">
        <f>OBLAST_NON!J77</f>
        <v>41.724210085792009</v>
      </c>
      <c r="L80" s="310">
        <f>OBLAST_NON!K77</f>
        <v>40.74074074074074</v>
      </c>
    </row>
    <row r="81" spans="1:12" x14ac:dyDescent="0.25">
      <c r="A81" s="318">
        <f>OBLAST_NON!A78</f>
        <v>76</v>
      </c>
      <c r="B81" s="319">
        <f>OBLAST_NON!B78</f>
        <v>61</v>
      </c>
      <c r="C81" s="320"/>
      <c r="D81" s="623" t="str">
        <f>OBLAST_NON!C78</f>
        <v>Смоленская область</v>
      </c>
      <c r="E81" s="307">
        <f>OBLAST_NON!D78</f>
        <v>1252</v>
      </c>
      <c r="F81" s="437">
        <f>OBLAST_NON!E78</f>
        <v>-3.8402457757296471</v>
      </c>
      <c r="G81" s="308">
        <f>OBLAST_NON!F78</f>
        <v>509</v>
      </c>
      <c r="H81" s="437">
        <f>OBLAST_NON!G78</f>
        <v>-10.216110019646365</v>
      </c>
      <c r="I81" s="308">
        <f>OBLAST_NON!H78</f>
        <v>758</v>
      </c>
      <c r="J81" s="471">
        <f>OBLAST_NON!I78</f>
        <v>10.554089709762533</v>
      </c>
      <c r="K81" s="614">
        <f>OBLAST_NON!J78</f>
        <v>40.173638516179956</v>
      </c>
      <c r="L81" s="310">
        <f>OBLAST_NON!K78</f>
        <v>45.278450363196129</v>
      </c>
    </row>
    <row r="82" spans="1:12" x14ac:dyDescent="0.25">
      <c r="A82" s="318">
        <f>OBLAST_NON!A79</f>
        <v>77</v>
      </c>
      <c r="B82" s="319">
        <f>OBLAST_NON!B79</f>
        <v>77</v>
      </c>
      <c r="C82" s="320"/>
      <c r="D82" s="623" t="str">
        <f>OBLAST_NON!C79</f>
        <v>Тверская оласть</v>
      </c>
      <c r="E82" s="307">
        <f>OBLAST_NON!D79</f>
        <v>1072</v>
      </c>
      <c r="F82" s="437">
        <f>OBLAST_NON!E79</f>
        <v>-25.452016689847014</v>
      </c>
      <c r="G82" s="308">
        <f>OBLAST_NON!F79</f>
        <v>413</v>
      </c>
      <c r="H82" s="437">
        <f>OBLAST_NON!G79</f>
        <v>-7.5060532687651342</v>
      </c>
      <c r="I82" s="308">
        <f>OBLAST_NON!H79</f>
        <v>637</v>
      </c>
      <c r="J82" s="471">
        <f>OBLAST_NON!I79</f>
        <v>-44.740973312401884</v>
      </c>
      <c r="K82" s="614">
        <f>OBLAST_NON!J79</f>
        <v>39.333333333333329</v>
      </c>
      <c r="L82" s="310">
        <f>OBLAST_NON!K79</f>
        <v>32.503660322108345</v>
      </c>
    </row>
    <row r="83" spans="1:12" x14ac:dyDescent="0.25">
      <c r="A83" s="318">
        <f>OBLAST_NON!A80</f>
        <v>78</v>
      </c>
      <c r="B83" s="319">
        <f>OBLAST_NON!B80</f>
        <v>70</v>
      </c>
      <c r="C83" s="320"/>
      <c r="D83" s="623" t="str">
        <f>OBLAST_NON!C80</f>
        <v>Удмурдская Республика</v>
      </c>
      <c r="E83" s="307">
        <f>OBLAST_NON!D80</f>
        <v>2598</v>
      </c>
      <c r="F83" s="437">
        <f>OBLAST_NON!E80</f>
        <v>3.177124702144559</v>
      </c>
      <c r="G83" s="308">
        <f>OBLAST_NON!F80</f>
        <v>1020</v>
      </c>
      <c r="H83" s="437">
        <f>OBLAST_NON!G80</f>
        <v>-9.8039215686274508E-2</v>
      </c>
      <c r="I83" s="308">
        <f>OBLAST_NON!H80</f>
        <v>1598</v>
      </c>
      <c r="J83" s="471">
        <f>OBLAST_NON!I80</f>
        <v>11.201501877346685</v>
      </c>
      <c r="K83" s="614">
        <f>OBLAST_NON!J80</f>
        <v>38.961038961038966</v>
      </c>
      <c r="L83" s="310">
        <f>OBLAST_NON!K80</f>
        <v>41.844262295081968</v>
      </c>
    </row>
    <row r="84" spans="1:12" x14ac:dyDescent="0.25">
      <c r="A84" s="318">
        <f>OBLAST_NON!A81</f>
        <v>79</v>
      </c>
      <c r="B84" s="319">
        <f>OBLAST_NON!B81</f>
        <v>72</v>
      </c>
      <c r="C84" s="320"/>
      <c r="D84" s="623" t="str">
        <f>OBLAST_NON!C81</f>
        <v>Республика Башкортостан</v>
      </c>
      <c r="E84" s="307">
        <f>OBLAST_NON!D81</f>
        <v>5630</v>
      </c>
      <c r="F84" s="437">
        <f>OBLAST_NON!E81</f>
        <v>3.5878564857405704</v>
      </c>
      <c r="G84" s="308">
        <f>OBLAST_NON!F81</f>
        <v>2035</v>
      </c>
      <c r="H84" s="437">
        <f>OBLAST_NON!G81</f>
        <v>-7.2235872235872227</v>
      </c>
      <c r="I84" s="308">
        <f>OBLAST_NON!H81</f>
        <v>3240</v>
      </c>
      <c r="J84" s="471">
        <f>OBLAST_NON!I81</f>
        <v>-1.3580246913580247</v>
      </c>
      <c r="K84" s="614">
        <f>OBLAST_NON!J81</f>
        <v>38.578199052132703</v>
      </c>
      <c r="L84" s="310">
        <f>OBLAST_NON!K81</f>
        <v>39.919502378338819</v>
      </c>
    </row>
    <row r="85" spans="1:12" x14ac:dyDescent="0.25">
      <c r="A85" s="318">
        <f>OBLAST_NON!A82</f>
        <v>80</v>
      </c>
      <c r="B85" s="319">
        <f>OBLAST_NON!B82</f>
        <v>76</v>
      </c>
      <c r="C85" s="320"/>
      <c r="D85" s="623" t="str">
        <f>OBLAST_NON!C82</f>
        <v>г. Москва</v>
      </c>
      <c r="E85" s="307">
        <f>OBLAST_NON!D82</f>
        <v>13077</v>
      </c>
      <c r="F85" s="437">
        <f>OBLAST_NON!E82</f>
        <v>2.4762949612099363</v>
      </c>
      <c r="G85" s="308">
        <f>OBLAST_NON!F82</f>
        <v>4249</v>
      </c>
      <c r="H85" s="437">
        <f>OBLAST_NON!G82</f>
        <v>-7.484113909155095</v>
      </c>
      <c r="I85" s="308">
        <f>OBLAST_NON!H82</f>
        <v>8729</v>
      </c>
      <c r="J85" s="471">
        <f>OBLAST_NON!I82</f>
        <v>6.4955894145950284</v>
      </c>
      <c r="K85" s="614">
        <f>OBLAST_NON!J82</f>
        <v>32.740021574973035</v>
      </c>
      <c r="L85" s="310">
        <f>OBLAST_NON!K82</f>
        <v>35.878702176133238</v>
      </c>
    </row>
    <row r="86" spans="1:12" x14ac:dyDescent="0.25">
      <c r="A86" s="318">
        <f>OBLAST_NON!A83</f>
        <v>81</v>
      </c>
      <c r="B86" s="319">
        <f>OBLAST_NON!B83</f>
        <v>74</v>
      </c>
      <c r="C86" s="320"/>
      <c r="D86" s="623" t="str">
        <f>OBLAST_NON!C83</f>
        <v>Ленинградская область</v>
      </c>
      <c r="E86" s="307">
        <f>OBLAST_NON!D83</f>
        <v>1907</v>
      </c>
      <c r="F86" s="437">
        <f>OBLAST_NON!E83</f>
        <v>-5.7340583292140392</v>
      </c>
      <c r="G86" s="308">
        <f>OBLAST_NON!F83</f>
        <v>568</v>
      </c>
      <c r="H86" s="437">
        <f>OBLAST_NON!G83</f>
        <v>-42.781690140845072</v>
      </c>
      <c r="I86" s="308">
        <f>OBLAST_NON!H83</f>
        <v>1192</v>
      </c>
      <c r="J86" s="471">
        <f>OBLAST_NON!I83</f>
        <v>-9.8154362416107386</v>
      </c>
      <c r="K86" s="614">
        <f>OBLAST_NON!J83</f>
        <v>32.272727272727273</v>
      </c>
      <c r="L86" s="310">
        <f>OBLAST_NON!K83</f>
        <v>38.254716981132077</v>
      </c>
    </row>
    <row r="87" spans="1:12" x14ac:dyDescent="0.25">
      <c r="A87" s="318">
        <f>OBLAST_NON!A84</f>
        <v>82</v>
      </c>
      <c r="B87" s="319">
        <f>OBLAST_NON!B84</f>
        <v>75</v>
      </c>
      <c r="C87" s="320"/>
      <c r="D87" s="623" t="str">
        <f>OBLAST_NON!C84</f>
        <v>Мурманская область</v>
      </c>
      <c r="E87" s="307">
        <f>OBLAST_NON!D84</f>
        <v>1281</v>
      </c>
      <c r="F87" s="437">
        <f>OBLAST_NON!E84</f>
        <v>-10.917941585535466</v>
      </c>
      <c r="G87" s="308">
        <f>OBLAST_NON!F84</f>
        <v>419</v>
      </c>
      <c r="H87" s="437">
        <f>OBLAST_NON!G84</f>
        <v>-10.978520286396181</v>
      </c>
      <c r="I87" s="308">
        <f>OBLAST_NON!H84</f>
        <v>988</v>
      </c>
      <c r="J87" s="471">
        <f>OBLAST_NON!I84</f>
        <v>21.457489878542511</v>
      </c>
      <c r="K87" s="614">
        <f>OBLAST_NON!J84</f>
        <v>29.779673063255153</v>
      </c>
      <c r="L87" s="310">
        <f>OBLAST_NON!K84</f>
        <v>37.469782433521353</v>
      </c>
    </row>
    <row r="88" spans="1:12" x14ac:dyDescent="0.25">
      <c r="A88" s="318">
        <f>OBLAST_NON!A85</f>
        <v>83</v>
      </c>
      <c r="B88" s="319">
        <f>OBLAST_NON!B85</f>
        <v>79</v>
      </c>
      <c r="C88" s="320"/>
      <c r="D88" s="623" t="str">
        <f>OBLAST_NON!C85</f>
        <v>Республика Коми</v>
      </c>
      <c r="E88" s="307">
        <f>OBLAST_NON!D85</f>
        <v>1337</v>
      </c>
      <c r="F88" s="437">
        <f>OBLAST_NON!E85</f>
        <v>-4.0201005025125625</v>
      </c>
      <c r="G88" s="308">
        <f>OBLAST_NON!F85</f>
        <v>374</v>
      </c>
      <c r="H88" s="437">
        <f>OBLAST_NON!G85</f>
        <v>-3.4759358288770055</v>
      </c>
      <c r="I88" s="308">
        <f>OBLAST_NON!H85</f>
        <v>893</v>
      </c>
      <c r="J88" s="471">
        <f>OBLAST_NON!I85</f>
        <v>-8.0627099664053752</v>
      </c>
      <c r="K88" s="614">
        <f>OBLAST_NON!J85</f>
        <v>29.518547750591949</v>
      </c>
      <c r="L88" s="310">
        <f>OBLAST_NON!K85</f>
        <v>28.624260355029584</v>
      </c>
    </row>
    <row r="89" spans="1:12" x14ac:dyDescent="0.25">
      <c r="A89" s="318">
        <f>OBLAST_NON!A86</f>
        <v>84</v>
      </c>
      <c r="B89" s="319">
        <f>OBLAST_NON!B86</f>
        <v>41</v>
      </c>
      <c r="C89" s="320"/>
      <c r="D89" s="623" t="str">
        <f>OBLAST_NON!C86</f>
        <v>Костромская область</v>
      </c>
      <c r="E89" s="307">
        <f>OBLAST_NON!D86</f>
        <v>1003</v>
      </c>
      <c r="F89" s="437">
        <f>OBLAST_NON!E86</f>
        <v>46.209912536443149</v>
      </c>
      <c r="G89" s="308">
        <f>OBLAST_NON!F86</f>
        <v>303</v>
      </c>
      <c r="H89" s="437">
        <f>OBLAST_NON!G86</f>
        <v>-2.6402640264026402</v>
      </c>
      <c r="I89" s="308">
        <f>OBLAST_NON!H86</f>
        <v>791</v>
      </c>
      <c r="J89" s="471">
        <f>OBLAST_NON!I86</f>
        <v>65.992414664981041</v>
      </c>
      <c r="K89" s="614">
        <f>OBLAST_NON!J86</f>
        <v>27.696526508226693</v>
      </c>
      <c r="L89" s="310">
        <f>OBLAST_NON!K86</f>
        <v>53.620689655172413</v>
      </c>
    </row>
    <row r="90" spans="1:12" ht="15.75" thickBot="1" x14ac:dyDescent="0.3">
      <c r="A90" s="332">
        <f>OBLAST_NON!A87</f>
        <v>85</v>
      </c>
      <c r="B90" s="333">
        <f>OBLAST_NON!B87</f>
        <v>5</v>
      </c>
      <c r="C90" s="334"/>
      <c r="D90" s="627" t="str">
        <f>OBLAST_NON!C87</f>
        <v>Республика Калмыкия</v>
      </c>
      <c r="E90" s="311">
        <f>OBLAST_NON!D87</f>
        <v>255</v>
      </c>
      <c r="F90" s="499">
        <f>OBLAST_NON!E87</f>
        <v>-19.303797468354432</v>
      </c>
      <c r="G90" s="312">
        <f>OBLAST_NON!F87</f>
        <v>229</v>
      </c>
      <c r="H90" s="499">
        <f>OBLAST_NON!G87</f>
        <v>-22.707423580786028</v>
      </c>
      <c r="I90" s="312">
        <f>OBLAST_NON!H87</f>
        <v>28</v>
      </c>
      <c r="J90" s="500">
        <f>OBLAST_NON!I87</f>
        <v>-42.857142857142854</v>
      </c>
      <c r="K90" s="619">
        <f>OBLAST_NON!J87</f>
        <v>0</v>
      </c>
      <c r="L90" s="314">
        <f>OBLAST_NON!K87</f>
        <v>87.53894080996885</v>
      </c>
    </row>
    <row r="91" spans="1:12" ht="17.25" thickBot="1" x14ac:dyDescent="0.3">
      <c r="A91" s="752" t="s">
        <v>8</v>
      </c>
      <c r="B91" s="753"/>
      <c r="C91" s="753"/>
      <c r="D91" s="753"/>
      <c r="E91" s="753"/>
      <c r="F91" s="753"/>
      <c r="G91" s="753"/>
      <c r="H91" s="753"/>
      <c r="I91" s="753"/>
      <c r="J91" s="753"/>
      <c r="K91" s="753"/>
      <c r="L91" s="754"/>
    </row>
    <row r="92" spans="1:12" x14ac:dyDescent="0.25">
      <c r="A92" s="315">
        <f>OBLAST_NON!A90</f>
        <v>1</v>
      </c>
      <c r="B92" s="316">
        <f>OBLAST_NON!B90</f>
        <v>1</v>
      </c>
      <c r="C92" s="316"/>
      <c r="D92" s="622" t="str">
        <f>OBLAST_NON!C90</f>
        <v>Северо-Кавказский ФО</v>
      </c>
      <c r="E92" s="505">
        <f>OBLAST_NON!D90</f>
        <v>11199</v>
      </c>
      <c r="F92" s="435">
        <f>OBLAST_NON!E90</f>
        <v>28.961308152924918</v>
      </c>
      <c r="G92" s="349">
        <f>OBLAST_NON!F90</f>
        <v>3703</v>
      </c>
      <c r="H92" s="435">
        <f>OBLAST_NON!G90</f>
        <v>3.5804195804195804</v>
      </c>
      <c r="I92" s="349">
        <f>OBLAST_NON!H90</f>
        <v>5231</v>
      </c>
      <c r="J92" s="464">
        <f>OBLAST_NON!I90</f>
        <v>0</v>
      </c>
      <c r="K92" s="613">
        <f>OBLAST_NON!J90</f>
        <v>41.448399373181104</v>
      </c>
      <c r="L92" s="384">
        <f>OBLAST_NON!K90</f>
        <v>45.898061368596736</v>
      </c>
    </row>
    <row r="93" spans="1:12" x14ac:dyDescent="0.25">
      <c r="A93" s="318">
        <f>OBLAST_NON!A91</f>
        <v>2</v>
      </c>
      <c r="B93" s="319">
        <f>OBLAST_NON!B91</f>
        <v>2</v>
      </c>
      <c r="C93" s="319"/>
      <c r="D93" s="623" t="str">
        <f>OBLAST_NON!C91</f>
        <v>Южный ФО</v>
      </c>
      <c r="E93" s="307">
        <f>OBLAST_NON!D91</f>
        <v>27967</v>
      </c>
      <c r="F93" s="437">
        <f>OBLAST_NON!E91</f>
        <v>28.471679911801186</v>
      </c>
      <c r="G93" s="308">
        <f>OBLAST_NON!F91</f>
        <v>7861</v>
      </c>
      <c r="H93" s="437">
        <f>OBLAST_NON!G91</f>
        <v>35.885911840968021</v>
      </c>
      <c r="I93" s="308">
        <f>OBLAST_NON!H91</f>
        <v>16660</v>
      </c>
      <c r="J93" s="471">
        <f>OBLAST_NON!I91</f>
        <v>0</v>
      </c>
      <c r="K93" s="614">
        <f>OBLAST_NON!J91</f>
        <v>32.058235797887527</v>
      </c>
      <c r="L93" s="310">
        <f>OBLAST_NON!K91</f>
        <v>30.904428655376893</v>
      </c>
    </row>
    <row r="94" spans="1:12" x14ac:dyDescent="0.25">
      <c r="A94" s="318">
        <f>OBLAST_NON!A92</f>
        <v>3</v>
      </c>
      <c r="B94" s="319">
        <f>OBLAST_NON!B92</f>
        <v>3</v>
      </c>
      <c r="C94" s="319"/>
      <c r="D94" s="623" t="str">
        <f>OBLAST_NON!C92</f>
        <v>Центральный ФО</v>
      </c>
      <c r="E94" s="307">
        <f>OBLAST_NON!D92</f>
        <v>59823</v>
      </c>
      <c r="F94" s="437">
        <f>OBLAST_NON!E92</f>
        <v>16.507293512766083</v>
      </c>
      <c r="G94" s="308">
        <f>OBLAST_NON!F92</f>
        <v>14919</v>
      </c>
      <c r="H94" s="437">
        <f>OBLAST_NON!G92</f>
        <v>11.062309238442641</v>
      </c>
      <c r="I94" s="308">
        <f>OBLAST_NON!H92</f>
        <v>38206</v>
      </c>
      <c r="J94" s="471">
        <f>OBLAST_NON!I92</f>
        <v>17.336691133564695</v>
      </c>
      <c r="K94" s="614">
        <f>OBLAST_NON!J92</f>
        <v>28.082823529411765</v>
      </c>
      <c r="L94" s="310">
        <f>OBLAST_NON!K92</f>
        <v>29.205983389137714</v>
      </c>
    </row>
    <row r="95" spans="1:12" x14ac:dyDescent="0.25">
      <c r="A95" s="318">
        <f>OBLAST_NON!A93</f>
        <v>4</v>
      </c>
      <c r="B95" s="319">
        <f>OBLAST_NON!B93</f>
        <v>4</v>
      </c>
      <c r="C95" s="319"/>
      <c r="D95" s="623" t="str">
        <f>OBLAST_NON!C93</f>
        <v>Приволжский ФО</v>
      </c>
      <c r="E95" s="307">
        <f>OBLAST_NON!D93</f>
        <v>46251</v>
      </c>
      <c r="F95" s="437">
        <f>OBLAST_NON!E93</f>
        <v>19.517804537702208</v>
      </c>
      <c r="G95" s="308">
        <f>OBLAST_NON!F93</f>
        <v>11384</v>
      </c>
      <c r="H95" s="437">
        <f>OBLAST_NON!G93</f>
        <v>7.7418133636191557</v>
      </c>
      <c r="I95" s="308">
        <f>OBLAST_NON!H93</f>
        <v>29852</v>
      </c>
      <c r="J95" s="471">
        <f>OBLAST_NON!I93</f>
        <v>16.047271030943865</v>
      </c>
      <c r="K95" s="614">
        <f>OBLAST_NON!J93</f>
        <v>27.60694538752546</v>
      </c>
      <c r="L95" s="310">
        <f>OBLAST_NON!K93</f>
        <v>29.115458804078258</v>
      </c>
    </row>
    <row r="96" spans="1:12" ht="15.75" thickBot="1" x14ac:dyDescent="0.3">
      <c r="A96" s="322">
        <f>OBLAST_NON!A94</f>
        <v>5</v>
      </c>
      <c r="B96" s="323">
        <f>OBLAST_NON!B94</f>
        <v>5</v>
      </c>
      <c r="C96" s="323"/>
      <c r="D96" s="624" t="str">
        <f>OBLAST_NON!C94</f>
        <v>Сибирский ФО</v>
      </c>
      <c r="E96" s="452">
        <f>OBLAST_NON!D94</f>
        <v>31954</v>
      </c>
      <c r="F96" s="439">
        <f>OBLAST_NON!E94</f>
        <v>20.955409190703307</v>
      </c>
      <c r="G96" s="353">
        <f>OBLAST_NON!F94</f>
        <v>7443</v>
      </c>
      <c r="H96" s="439">
        <f>OBLAST_NON!G94</f>
        <v>11.891160553217077</v>
      </c>
      <c r="I96" s="353">
        <f>OBLAST_NON!H94</f>
        <v>20714</v>
      </c>
      <c r="J96" s="478">
        <f>OBLAST_NON!I94</f>
        <v>19.100735970561178</v>
      </c>
      <c r="K96" s="615">
        <f>OBLAST_NON!J94</f>
        <v>26.433924068615266</v>
      </c>
      <c r="L96" s="404">
        <f>OBLAST_NON!K94</f>
        <v>27.66594576609549</v>
      </c>
    </row>
    <row r="97" spans="1:12" s="328" customFormat="1" thickBot="1" x14ac:dyDescent="0.25">
      <c r="A97" s="325">
        <f>OBLAST_NON!A95</f>
        <v>6</v>
      </c>
      <c r="B97" s="326">
        <f>OBLAST_NON!B95</f>
        <v>7</v>
      </c>
      <c r="C97" s="326"/>
      <c r="D97" s="625" t="str">
        <f>OBLAST_NON!C95</f>
        <v>Северо-Западный ФО</v>
      </c>
      <c r="E97" s="616">
        <f>OBLAST_NON!D95</f>
        <v>20119</v>
      </c>
      <c r="F97" s="675">
        <f>OBLAST_NON!E95</f>
        <v>14.130928068981166</v>
      </c>
      <c r="G97" s="326">
        <f>OBLAST_NON!F95</f>
        <v>4368</v>
      </c>
      <c r="H97" s="675">
        <f>OBLAST_NON!G95</f>
        <v>14.675767918088736</v>
      </c>
      <c r="I97" s="326">
        <f>OBLAST_NON!H95</f>
        <v>13379</v>
      </c>
      <c r="J97" s="677">
        <f>OBLAST_NON!I95</f>
        <v>16.096841374522736</v>
      </c>
      <c r="K97" s="617">
        <f>OBLAST_NON!J95</f>
        <v>24.612610582070211</v>
      </c>
      <c r="L97" s="617">
        <f>OBLAST_NON!K95</f>
        <v>24.841844387921476</v>
      </c>
    </row>
    <row r="98" spans="1:12" x14ac:dyDescent="0.25">
      <c r="A98" s="329">
        <f>OBLAST_NON!A96</f>
        <v>7</v>
      </c>
      <c r="B98" s="330">
        <f>OBLAST_NON!B96</f>
        <v>6</v>
      </c>
      <c r="C98" s="330"/>
      <c r="D98" s="626" t="str">
        <f>OBLAST_NON!C96</f>
        <v>Уральский ФО</v>
      </c>
      <c r="E98" s="303">
        <f>OBLAST_NON!D96</f>
        <v>20822</v>
      </c>
      <c r="F98" s="455">
        <f>OBLAST_NON!E96</f>
        <v>20.518608554725937</v>
      </c>
      <c r="G98" s="304">
        <f>OBLAST_NON!F96</f>
        <v>4494</v>
      </c>
      <c r="H98" s="455">
        <f>OBLAST_NON!G96</f>
        <v>6.8981921979067549</v>
      </c>
      <c r="I98" s="304">
        <f>OBLAST_NON!H96</f>
        <v>14513</v>
      </c>
      <c r="J98" s="492">
        <f>OBLAST_NON!I96</f>
        <v>23.757141638952845</v>
      </c>
      <c r="K98" s="618">
        <f>OBLAST_NON!J96</f>
        <v>23.643920660809176</v>
      </c>
      <c r="L98" s="306">
        <f>OBLAST_NON!K96</f>
        <v>26.388801707363001</v>
      </c>
    </row>
    <row r="99" spans="1:12" ht="15.75" thickBot="1" x14ac:dyDescent="0.3">
      <c r="A99" s="332">
        <f>OBLAST_NON!A97</f>
        <v>8</v>
      </c>
      <c r="B99" s="333">
        <f>OBLAST_NON!B97</f>
        <v>8</v>
      </c>
      <c r="C99" s="333"/>
      <c r="D99" s="627" t="str">
        <f>OBLAST_NON!C97</f>
        <v>Дальневосточный ФО</v>
      </c>
      <c r="E99" s="311">
        <f>OBLAST_NON!D97</f>
        <v>10387</v>
      </c>
      <c r="F99" s="499">
        <f>OBLAST_NON!E97</f>
        <v>15.206299911268855</v>
      </c>
      <c r="G99" s="312">
        <f>OBLAST_NON!F97</f>
        <v>2219</v>
      </c>
      <c r="H99" s="499">
        <f>OBLAST_NON!G97</f>
        <v>11.619718309859154</v>
      </c>
      <c r="I99" s="312">
        <f>OBLAST_NON!H97</f>
        <v>7248</v>
      </c>
      <c r="J99" s="500">
        <f>OBLAST_NON!I97</f>
        <v>11.439114391143912</v>
      </c>
      <c r="K99" s="619">
        <f>OBLAST_NON!J97</f>
        <v>23.43931551705926</v>
      </c>
      <c r="L99" s="314">
        <f>OBLAST_NON!K97</f>
        <v>23.410268487988695</v>
      </c>
    </row>
    <row r="100" spans="1:12" ht="17.25" thickBot="1" x14ac:dyDescent="0.3">
      <c r="A100" s="752" t="s">
        <v>9</v>
      </c>
      <c r="B100" s="753"/>
      <c r="C100" s="753"/>
      <c r="D100" s="753"/>
      <c r="E100" s="753"/>
      <c r="F100" s="753"/>
      <c r="G100" s="753"/>
      <c r="H100" s="753"/>
      <c r="I100" s="753"/>
      <c r="J100" s="753"/>
      <c r="K100" s="753"/>
      <c r="L100" s="754"/>
    </row>
    <row r="101" spans="1:12" x14ac:dyDescent="0.25">
      <c r="A101" s="315">
        <f>OBLAST_NON!A100</f>
        <v>1</v>
      </c>
      <c r="B101" s="316">
        <f>OBLAST_NON!B100</f>
        <v>7</v>
      </c>
      <c r="C101" s="316"/>
      <c r="D101" s="622" t="str">
        <f>OBLAST_NON!C100</f>
        <v>Псковская область</v>
      </c>
      <c r="E101" s="505">
        <f>OBLAST_NON!D100</f>
        <v>1403</v>
      </c>
      <c r="F101" s="435">
        <f>OBLAST_NON!E100</f>
        <v>27.545454545454547</v>
      </c>
      <c r="G101" s="349">
        <f>OBLAST_NON!F100</f>
        <v>834</v>
      </c>
      <c r="H101" s="435">
        <f>OBLAST_NON!G100</f>
        <v>46.572934973637963</v>
      </c>
      <c r="I101" s="349">
        <f>OBLAST_NON!H100</f>
        <v>221</v>
      </c>
      <c r="J101" s="464">
        <f>OBLAST_NON!I100</f>
        <v>-77.098445595854926</v>
      </c>
      <c r="K101" s="613">
        <f>OBLAST_NON!J100</f>
        <v>79.052132701421797</v>
      </c>
      <c r="L101" s="384">
        <f>OBLAST_NON!K100</f>
        <v>45.618556701030926</v>
      </c>
    </row>
    <row r="102" spans="1:12" x14ac:dyDescent="0.25">
      <c r="A102" s="318">
        <f>OBLAST_NON!A101</f>
        <v>2</v>
      </c>
      <c r="B102" s="319">
        <f>OBLAST_NON!B101</f>
        <v>1</v>
      </c>
      <c r="C102" s="343"/>
      <c r="D102" s="623" t="str">
        <f>OBLAST_NON!C101</f>
        <v>Республика Карелия</v>
      </c>
      <c r="E102" s="307">
        <f>OBLAST_NON!D101</f>
        <v>615</v>
      </c>
      <c r="F102" s="437">
        <f>OBLAST_NON!E101</f>
        <v>-6.8181818181818175</v>
      </c>
      <c r="G102" s="308">
        <f>OBLAST_NON!F101</f>
        <v>342</v>
      </c>
      <c r="H102" s="437">
        <f>OBLAST_NON!G101</f>
        <v>22.142857142857142</v>
      </c>
      <c r="I102" s="308">
        <f>OBLAST_NON!H101</f>
        <v>214</v>
      </c>
      <c r="J102" s="471">
        <f>OBLAST_NON!I101</f>
        <v>-8.5470085470085468</v>
      </c>
      <c r="K102" s="614">
        <f>OBLAST_NON!J101</f>
        <v>61.510791366906467</v>
      </c>
      <c r="L102" s="310">
        <f>OBLAST_NON!K101</f>
        <v>54.474708171206224</v>
      </c>
    </row>
    <row r="103" spans="1:12" x14ac:dyDescent="0.25">
      <c r="A103" s="318">
        <f>OBLAST_NON!A102</f>
        <v>3</v>
      </c>
      <c r="B103" s="319">
        <f>OBLAST_NON!B102</f>
        <v>2</v>
      </c>
      <c r="C103" s="343"/>
      <c r="D103" s="623" t="str">
        <f>OBLAST_NON!C102</f>
        <v>Ненецкий автономный округ</v>
      </c>
      <c r="E103" s="307">
        <f>OBLAST_NON!D102</f>
        <v>35</v>
      </c>
      <c r="F103" s="437">
        <f>OBLAST_NON!E102</f>
        <v>-5.4054054054054053</v>
      </c>
      <c r="G103" s="308">
        <f>OBLAST_NON!F102</f>
        <v>22</v>
      </c>
      <c r="H103" s="437">
        <f>OBLAST_NON!G102</f>
        <v>-4.3478260869565215</v>
      </c>
      <c r="I103" s="308">
        <f>OBLAST_NON!H102</f>
        <v>15</v>
      </c>
      <c r="J103" s="471">
        <f>OBLAST_NON!I102</f>
        <v>-11.76470588235294</v>
      </c>
      <c r="K103" s="614">
        <f>OBLAST_NON!J102</f>
        <v>59.45945945945946</v>
      </c>
      <c r="L103" s="310">
        <f>OBLAST_NON!K102</f>
        <v>53.18906605922551</v>
      </c>
    </row>
    <row r="104" spans="1:12" x14ac:dyDescent="0.25">
      <c r="A104" s="318">
        <f>OBLAST_NON!A103</f>
        <v>4</v>
      </c>
      <c r="B104" s="319">
        <f>OBLAST_NON!B103</f>
        <v>3</v>
      </c>
      <c r="C104" s="319"/>
      <c r="D104" s="623" t="str">
        <f>OBLAST_NON!C103</f>
        <v>Вологодская область</v>
      </c>
      <c r="E104" s="307">
        <f>OBLAST_NON!D103</f>
        <v>843</v>
      </c>
      <c r="F104" s="437">
        <f>OBLAST_NON!E103</f>
        <v>-7.4643249176728865</v>
      </c>
      <c r="G104" s="308">
        <f>OBLAST_NON!F103</f>
        <v>448</v>
      </c>
      <c r="H104" s="437">
        <f>OBLAST_NON!G103</f>
        <v>-4.0685224839400433</v>
      </c>
      <c r="I104" s="308">
        <f>OBLAST_NON!H103</f>
        <v>344</v>
      </c>
      <c r="J104" s="471">
        <f>OBLAST_NON!I103</f>
        <v>-16.301703163017031</v>
      </c>
      <c r="K104" s="614">
        <f>OBLAST_NON!J103</f>
        <v>56.56565656565656</v>
      </c>
      <c r="L104" s="310">
        <f>OBLAST_NON!K103</f>
        <v>53.18906605922551</v>
      </c>
    </row>
    <row r="105" spans="1:12" x14ac:dyDescent="0.25">
      <c r="A105" s="318">
        <f>OBLAST_NON!A104</f>
        <v>5</v>
      </c>
      <c r="B105" s="319">
        <f>OBLAST_NON!B104</f>
        <v>6</v>
      </c>
      <c r="C105" s="319"/>
      <c r="D105" s="623" t="str">
        <f>OBLAST_NON!C104</f>
        <v>Калининградская область</v>
      </c>
      <c r="E105" s="307">
        <f>OBLAST_NON!D104</f>
        <v>903</v>
      </c>
      <c r="F105" s="437">
        <f>OBLAST_NON!E104</f>
        <v>-1.9543973941368076</v>
      </c>
      <c r="G105" s="308">
        <f>OBLAST_NON!F104</f>
        <v>397</v>
      </c>
      <c r="H105" s="437">
        <f>OBLAST_NON!G104</f>
        <v>0.50632911392405067</v>
      </c>
      <c r="I105" s="308">
        <f>OBLAST_NON!H104</f>
        <v>308</v>
      </c>
      <c r="J105" s="471">
        <f>OBLAST_NON!I104</f>
        <v>-15.151515151515152</v>
      </c>
      <c r="K105" s="614">
        <f>OBLAST_NON!J104</f>
        <v>56.312056737588655</v>
      </c>
      <c r="L105" s="310">
        <f>OBLAST_NON!K104</f>
        <v>52.110817941952504</v>
      </c>
    </row>
    <row r="106" spans="1:12" x14ac:dyDescent="0.25">
      <c r="A106" s="318">
        <f>OBLAST_NON!A105</f>
        <v>6</v>
      </c>
      <c r="B106" s="319">
        <f>OBLAST_NON!B105</f>
        <v>4</v>
      </c>
      <c r="C106" s="319"/>
      <c r="D106" s="623" t="str">
        <f>OBLAST_NON!C105</f>
        <v>Новгородская область</v>
      </c>
      <c r="E106" s="307">
        <f>OBLAST_NON!D105</f>
        <v>1245</v>
      </c>
      <c r="F106" s="437">
        <f>OBLAST_NON!E105</f>
        <v>37.41721854304636</v>
      </c>
      <c r="G106" s="308">
        <f>OBLAST_NON!F105</f>
        <v>590</v>
      </c>
      <c r="H106" s="437">
        <f>OBLAST_NON!G105</f>
        <v>48.98989898989899</v>
      </c>
      <c r="I106" s="308">
        <f>OBLAST_NON!H105</f>
        <v>480</v>
      </c>
      <c r="J106" s="471">
        <f>OBLAST_NON!I105</f>
        <v>32.231404958677686</v>
      </c>
      <c r="K106" s="614">
        <f>OBLAST_NON!J105</f>
        <v>55.140186915887845</v>
      </c>
      <c r="L106" s="310">
        <f>OBLAST_NON!K105</f>
        <v>53.01204819277109</v>
      </c>
    </row>
    <row r="107" spans="1:12" ht="15.75" thickBot="1" x14ac:dyDescent="0.3">
      <c r="A107" s="322">
        <f>OBLAST_NON!A106</f>
        <v>7</v>
      </c>
      <c r="B107" s="323">
        <f>OBLAST_NON!B106</f>
        <v>5</v>
      </c>
      <c r="C107" s="323"/>
      <c r="D107" s="624" t="str">
        <f>OBLAST_NON!C106</f>
        <v>г. Санкт-Петербург</v>
      </c>
      <c r="E107" s="452">
        <f>OBLAST_NON!D106</f>
        <v>7705</v>
      </c>
      <c r="F107" s="439">
        <f>OBLAST_NON!E106</f>
        <v>-6.4927184466019412</v>
      </c>
      <c r="G107" s="353">
        <f>OBLAST_NON!F106</f>
        <v>3282</v>
      </c>
      <c r="H107" s="439">
        <f>OBLAST_NON!G106</f>
        <v>-33.075040783034261</v>
      </c>
      <c r="I107" s="353">
        <f>OBLAST_NON!H106</f>
        <v>2802</v>
      </c>
      <c r="J107" s="478">
        <f>OBLAST_NON!I106</f>
        <v>-35.645383555351401</v>
      </c>
      <c r="K107" s="615">
        <f>OBLAST_NON!J106</f>
        <v>53.944773175542402</v>
      </c>
      <c r="L107" s="404">
        <f>OBLAST_NON!K106</f>
        <v>52.970403974940595</v>
      </c>
    </row>
    <row r="108" spans="1:12" s="346" customFormat="1" ht="15.75" thickBot="1" x14ac:dyDescent="0.3">
      <c r="A108" s="344">
        <f>OBLAST_NON!A107</f>
        <v>8</v>
      </c>
      <c r="B108" s="345">
        <f>OBLAST_NON!B107</f>
        <v>8</v>
      </c>
      <c r="C108" s="345"/>
      <c r="D108" s="628" t="str">
        <f>OBLAST_NON!C107</f>
        <v>Архангельская область</v>
      </c>
      <c r="E108" s="620">
        <f>OBLAST_NON!D107</f>
        <v>923</v>
      </c>
      <c r="F108" s="676">
        <f>OBLAST_NON!E107</f>
        <v>7.2009291521486647</v>
      </c>
      <c r="G108" s="345">
        <f>OBLAST_NON!F107</f>
        <v>411</v>
      </c>
      <c r="H108" s="676">
        <f>OBLAST_NON!G107</f>
        <v>16.101694915254235</v>
      </c>
      <c r="I108" s="345">
        <f>OBLAST_NON!H107</f>
        <v>473</v>
      </c>
      <c r="J108" s="678">
        <f>OBLAST_NON!I107</f>
        <v>12.085308056872037</v>
      </c>
      <c r="K108" s="621">
        <f>OBLAST_NON!J107</f>
        <v>46.49321266968326</v>
      </c>
      <c r="L108" s="621">
        <f>OBLAST_NON!K107</f>
        <v>45.618556701030926</v>
      </c>
    </row>
    <row r="109" spans="1:12" x14ac:dyDescent="0.25">
      <c r="A109" s="329">
        <f>OBLAST_NON!A108</f>
        <v>9</v>
      </c>
      <c r="B109" s="330">
        <f>OBLAST_NON!B108</f>
        <v>9</v>
      </c>
      <c r="C109" s="330"/>
      <c r="D109" s="626" t="str">
        <f>OBLAST_NON!C108</f>
        <v>Ленинградская область</v>
      </c>
      <c r="E109" s="303">
        <f>OBLAST_NON!D108</f>
        <v>1907</v>
      </c>
      <c r="F109" s="455">
        <f>OBLAST_NON!E108</f>
        <v>-5.7340583292140392</v>
      </c>
      <c r="G109" s="304">
        <f>OBLAST_NON!F108</f>
        <v>568</v>
      </c>
      <c r="H109" s="455">
        <f>OBLAST_NON!G108</f>
        <v>-29.963008631319362</v>
      </c>
      <c r="I109" s="304">
        <f>OBLAST_NON!H108</f>
        <v>1192</v>
      </c>
      <c r="J109" s="492">
        <f>OBLAST_NON!I108</f>
        <v>-8.9381207028265859</v>
      </c>
      <c r="K109" s="618">
        <f>OBLAST_NON!J108</f>
        <v>32.272727272727273</v>
      </c>
      <c r="L109" s="306">
        <f>OBLAST_NON!K108</f>
        <v>38.254716981132077</v>
      </c>
    </row>
    <row r="110" spans="1:12" x14ac:dyDescent="0.25">
      <c r="A110" s="318">
        <f>OBLAST_NON!A109</f>
        <v>10</v>
      </c>
      <c r="B110" s="319">
        <f>OBLAST_NON!B109</f>
        <v>10</v>
      </c>
      <c r="C110" s="319"/>
      <c r="D110" s="623" t="str">
        <f>OBLAST_NON!C109</f>
        <v>Мурманская область</v>
      </c>
      <c r="E110" s="307">
        <f>OBLAST_NON!D109</f>
        <v>1281</v>
      </c>
      <c r="F110" s="437">
        <f>OBLAST_NON!E109</f>
        <v>-10.917941585535466</v>
      </c>
      <c r="G110" s="308">
        <f>OBLAST_NON!F109</f>
        <v>419</v>
      </c>
      <c r="H110" s="437">
        <f>OBLAST_NON!G109</f>
        <v>-9.89247311827957</v>
      </c>
      <c r="I110" s="308">
        <f>OBLAST_NON!H109</f>
        <v>988</v>
      </c>
      <c r="J110" s="471">
        <f>OBLAST_NON!I109</f>
        <v>-77.308222324299493</v>
      </c>
      <c r="K110" s="614">
        <f>OBLAST_NON!J109</f>
        <v>29.779673063255153</v>
      </c>
      <c r="L110" s="310">
        <f>OBLAST_NON!K109</f>
        <v>37.469782433521353</v>
      </c>
    </row>
    <row r="111" spans="1:12" ht="15.75" thickBot="1" x14ac:dyDescent="0.3">
      <c r="A111" s="332">
        <f>OBLAST_NON!A110</f>
        <v>11</v>
      </c>
      <c r="B111" s="333">
        <f>OBLAST_NON!B110</f>
        <v>11</v>
      </c>
      <c r="C111" s="333"/>
      <c r="D111" s="627" t="str">
        <f>OBLAST_NON!C110</f>
        <v>Республика Коми</v>
      </c>
      <c r="E111" s="311">
        <f>OBLAST_NON!D110</f>
        <v>1337</v>
      </c>
      <c r="F111" s="499">
        <f>OBLAST_NON!E110</f>
        <v>-4.0201005025125625</v>
      </c>
      <c r="G111" s="312">
        <f>OBLAST_NON!F110</f>
        <v>374</v>
      </c>
      <c r="H111" s="499">
        <f>OBLAST_NON!G110</f>
        <v>-3.3591731266149871</v>
      </c>
      <c r="I111" s="312">
        <f>OBLAST_NON!H110</f>
        <v>893</v>
      </c>
      <c r="J111" s="500">
        <f>OBLAST_NON!I110</f>
        <v>111.61137440758293</v>
      </c>
      <c r="K111" s="619">
        <f>OBLAST_NON!J110</f>
        <v>29.518547750591949</v>
      </c>
      <c r="L111" s="314">
        <f>OBLAST_NON!K110</f>
        <v>28.624260355029584</v>
      </c>
    </row>
  </sheetData>
  <mergeCells count="19">
    <mergeCell ref="A1:L1"/>
    <mergeCell ref="A2:A4"/>
    <mergeCell ref="B2:B4"/>
    <mergeCell ref="C2:C4"/>
    <mergeCell ref="D2:D4"/>
    <mergeCell ref="E2:F2"/>
    <mergeCell ref="G2:H2"/>
    <mergeCell ref="I2:J2"/>
    <mergeCell ref="K2:L2"/>
    <mergeCell ref="E3:E4"/>
    <mergeCell ref="L3:L4"/>
    <mergeCell ref="A91:L91"/>
    <mergeCell ref="A100:L100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  <pageSetup paperSize="9" scale="61" orientation="portrait" r:id="rId1"/>
  <rowBreaks count="1" manualBreakCount="1">
    <brk id="7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80" workbookViewId="0">
      <selection activeCell="A100" sqref="A100:K110"/>
    </sheetView>
  </sheetViews>
  <sheetFormatPr defaultRowHeight="15" x14ac:dyDescent="0.25"/>
  <sheetData>
    <row r="1" spans="1:11" x14ac:dyDescent="0.25">
      <c r="A1" s="208" t="s">
        <v>106</v>
      </c>
      <c r="B1" s="208" t="s">
        <v>107</v>
      </c>
      <c r="C1" s="208" t="s">
        <v>108</v>
      </c>
      <c r="D1" s="208" t="s">
        <v>109</v>
      </c>
      <c r="E1" s="208" t="s">
        <v>110</v>
      </c>
      <c r="F1" s="208" t="s">
        <v>111</v>
      </c>
      <c r="G1" s="208" t="s">
        <v>112</v>
      </c>
      <c r="H1" s="208" t="s">
        <v>113</v>
      </c>
      <c r="I1" s="208" t="s">
        <v>114</v>
      </c>
      <c r="J1" s="208" t="s">
        <v>115</v>
      </c>
      <c r="K1" s="208" t="s">
        <v>116</v>
      </c>
    </row>
    <row r="2" spans="1:11" x14ac:dyDescent="0.25">
      <c r="A2" s="208">
        <v>1</v>
      </c>
      <c r="B2" s="208">
        <v>1</v>
      </c>
      <c r="C2" s="208" t="s">
        <v>11</v>
      </c>
      <c r="D2" s="208">
        <v>3139</v>
      </c>
      <c r="E2" s="208">
        <v>3779</v>
      </c>
      <c r="F2" s="208">
        <v>2696</v>
      </c>
      <c r="G2" s="208">
        <v>3144</v>
      </c>
      <c r="H2" s="208">
        <v>404</v>
      </c>
      <c r="I2" s="208">
        <v>454</v>
      </c>
      <c r="J2" s="208">
        <v>86.967741935483872</v>
      </c>
      <c r="K2" s="208">
        <v>87.38187882156754</v>
      </c>
    </row>
    <row r="3" spans="1:11" x14ac:dyDescent="0.25">
      <c r="A3" s="208">
        <v>2</v>
      </c>
      <c r="B3" s="208">
        <v>2</v>
      </c>
      <c r="C3" s="208" t="s">
        <v>12</v>
      </c>
      <c r="D3" s="208">
        <v>14143</v>
      </c>
      <c r="E3" s="208">
        <v>13627</v>
      </c>
      <c r="F3" s="208">
        <v>11499</v>
      </c>
      <c r="G3" s="208">
        <v>11384</v>
      </c>
      <c r="H3" s="208">
        <v>2451</v>
      </c>
      <c r="I3" s="208">
        <v>1918</v>
      </c>
      <c r="J3" s="208">
        <v>82.430107526881727</v>
      </c>
      <c r="K3" s="208">
        <v>85.581115621711021</v>
      </c>
    </row>
    <row r="4" spans="1:11" x14ac:dyDescent="0.25">
      <c r="A4" s="208">
        <v>3</v>
      </c>
      <c r="B4" s="208">
        <v>3</v>
      </c>
      <c r="C4" s="208" t="s">
        <v>40</v>
      </c>
      <c r="D4" s="208">
        <v>786</v>
      </c>
      <c r="E4" s="208">
        <v>775</v>
      </c>
      <c r="F4" s="208">
        <v>592</v>
      </c>
      <c r="G4" s="208">
        <v>577</v>
      </c>
      <c r="H4" s="208">
        <v>175</v>
      </c>
      <c r="I4" s="208">
        <v>154</v>
      </c>
      <c r="J4" s="208">
        <v>77.18383311603651</v>
      </c>
      <c r="K4" s="208">
        <v>78.932968536251707</v>
      </c>
    </row>
    <row r="5" spans="1:11" x14ac:dyDescent="0.25">
      <c r="A5" s="208">
        <v>4</v>
      </c>
      <c r="B5" s="208">
        <v>4</v>
      </c>
      <c r="C5" s="208" t="s">
        <v>15</v>
      </c>
      <c r="D5" s="208">
        <v>4667</v>
      </c>
      <c r="E5" s="208">
        <v>4553</v>
      </c>
      <c r="F5" s="208">
        <v>3494</v>
      </c>
      <c r="G5" s="208">
        <v>3216</v>
      </c>
      <c r="H5" s="208">
        <v>1086</v>
      </c>
      <c r="I5" s="208">
        <v>1108</v>
      </c>
      <c r="J5" s="208">
        <v>76.288209606986896</v>
      </c>
      <c r="K5" s="208">
        <v>74.375578168362637</v>
      </c>
    </row>
    <row r="6" spans="1:11" x14ac:dyDescent="0.25">
      <c r="A6" s="208">
        <v>5</v>
      </c>
      <c r="B6" s="208">
        <v>5</v>
      </c>
      <c r="C6" s="208" t="s">
        <v>21</v>
      </c>
      <c r="D6" s="208">
        <v>4761</v>
      </c>
      <c r="E6" s="208">
        <v>4268</v>
      </c>
      <c r="F6" s="208">
        <v>3346</v>
      </c>
      <c r="G6" s="208">
        <v>3150</v>
      </c>
      <c r="H6" s="208">
        <v>1163</v>
      </c>
      <c r="I6" s="208">
        <v>1106</v>
      </c>
      <c r="J6" s="208">
        <v>74.20714127300954</v>
      </c>
      <c r="K6" s="208">
        <v>74.01315789473685</v>
      </c>
    </row>
    <row r="7" spans="1:11" x14ac:dyDescent="0.25">
      <c r="A7" s="208">
        <v>6</v>
      </c>
      <c r="B7" s="208">
        <v>7</v>
      </c>
      <c r="C7" s="208" t="s">
        <v>23</v>
      </c>
      <c r="D7" s="208">
        <v>12146</v>
      </c>
      <c r="E7" s="208">
        <v>12387</v>
      </c>
      <c r="F7" s="208">
        <v>8478</v>
      </c>
      <c r="G7" s="208">
        <v>8765</v>
      </c>
      <c r="H7" s="208">
        <v>3305</v>
      </c>
      <c r="I7" s="208">
        <v>3507</v>
      </c>
      <c r="J7" s="208">
        <v>71.951116014597304</v>
      </c>
      <c r="K7" s="208">
        <v>71.422750977835719</v>
      </c>
    </row>
    <row r="8" spans="1:11" x14ac:dyDescent="0.25">
      <c r="A8" s="208">
        <v>7</v>
      </c>
      <c r="B8" s="208">
        <v>6</v>
      </c>
      <c r="C8" s="208" t="s">
        <v>18</v>
      </c>
      <c r="D8" s="208">
        <v>2867</v>
      </c>
      <c r="E8" s="208">
        <v>2797</v>
      </c>
      <c r="F8" s="208">
        <v>1970</v>
      </c>
      <c r="G8" s="208">
        <v>2004</v>
      </c>
      <c r="H8" s="208">
        <v>830</v>
      </c>
      <c r="I8" s="208">
        <v>726</v>
      </c>
      <c r="J8" s="208">
        <v>70.357142857142861</v>
      </c>
      <c r="K8" s="208">
        <v>73.406593406593402</v>
      </c>
    </row>
    <row r="9" spans="1:11" x14ac:dyDescent="0.25">
      <c r="A9" s="208">
        <v>8</v>
      </c>
      <c r="B9" s="208">
        <v>15</v>
      </c>
      <c r="C9" s="208" t="s">
        <v>25</v>
      </c>
      <c r="D9" s="208">
        <v>7423</v>
      </c>
      <c r="E9" s="208">
        <v>7491</v>
      </c>
      <c r="F9" s="208">
        <v>4906</v>
      </c>
      <c r="G9" s="208">
        <v>4741</v>
      </c>
      <c r="H9" s="208">
        <v>2274</v>
      </c>
      <c r="I9" s="208">
        <v>2412</v>
      </c>
      <c r="J9" s="208">
        <v>68.328690807799447</v>
      </c>
      <c r="K9" s="208">
        <v>66.279882566755205</v>
      </c>
    </row>
    <row r="10" spans="1:11" x14ac:dyDescent="0.25">
      <c r="A10" s="208">
        <v>9</v>
      </c>
      <c r="B10" s="208">
        <v>8</v>
      </c>
      <c r="C10" s="208" t="s">
        <v>17</v>
      </c>
      <c r="D10" s="208">
        <v>8258</v>
      </c>
      <c r="E10" s="208">
        <v>8060</v>
      </c>
      <c r="F10" s="208">
        <v>5521</v>
      </c>
      <c r="G10" s="208">
        <v>5425</v>
      </c>
      <c r="H10" s="208">
        <v>2571</v>
      </c>
      <c r="I10" s="208">
        <v>2278</v>
      </c>
      <c r="J10" s="208">
        <v>68.227879387048944</v>
      </c>
      <c r="K10" s="208">
        <v>70.427106322212126</v>
      </c>
    </row>
    <row r="11" spans="1:11" x14ac:dyDescent="0.25">
      <c r="A11" s="208">
        <v>10</v>
      </c>
      <c r="B11" s="208">
        <v>10</v>
      </c>
      <c r="C11" s="208" t="s">
        <v>31</v>
      </c>
      <c r="D11" s="208">
        <v>4123</v>
      </c>
      <c r="E11" s="208">
        <v>4709</v>
      </c>
      <c r="F11" s="208">
        <v>2950</v>
      </c>
      <c r="G11" s="208">
        <v>3002</v>
      </c>
      <c r="H11" s="208">
        <v>1376</v>
      </c>
      <c r="I11" s="208">
        <v>1322</v>
      </c>
      <c r="J11" s="208">
        <v>68.192325473878867</v>
      </c>
      <c r="K11" s="208">
        <v>69.426456984273827</v>
      </c>
    </row>
    <row r="12" spans="1:11" x14ac:dyDescent="0.25">
      <c r="A12" s="208">
        <v>11</v>
      </c>
      <c r="B12" s="208">
        <v>17</v>
      </c>
      <c r="C12" s="208" t="s">
        <v>16</v>
      </c>
      <c r="D12" s="208">
        <v>8075</v>
      </c>
      <c r="E12" s="208">
        <v>9503</v>
      </c>
      <c r="F12" s="208">
        <v>5358</v>
      </c>
      <c r="G12" s="208">
        <v>6007</v>
      </c>
      <c r="H12" s="208">
        <v>2618</v>
      </c>
      <c r="I12" s="208">
        <v>3180</v>
      </c>
      <c r="J12" s="208">
        <v>67.1765295887663</v>
      </c>
      <c r="K12" s="208">
        <v>65.38587133993687</v>
      </c>
    </row>
    <row r="13" spans="1:11" x14ac:dyDescent="0.25">
      <c r="A13" s="208">
        <v>12</v>
      </c>
      <c r="B13" s="208">
        <v>12</v>
      </c>
      <c r="C13" s="208" t="s">
        <v>61</v>
      </c>
      <c r="D13" s="208">
        <v>732</v>
      </c>
      <c r="E13" s="208">
        <v>754</v>
      </c>
      <c r="F13" s="208">
        <v>475</v>
      </c>
      <c r="G13" s="208">
        <v>542</v>
      </c>
      <c r="H13" s="208">
        <v>234</v>
      </c>
      <c r="I13" s="208">
        <v>240</v>
      </c>
      <c r="J13" s="208">
        <v>66.995768688293367</v>
      </c>
      <c r="K13" s="208">
        <v>69.309462915601031</v>
      </c>
    </row>
    <row r="14" spans="1:11" x14ac:dyDescent="0.25">
      <c r="A14" s="208">
        <v>13</v>
      </c>
      <c r="B14" s="208">
        <v>16</v>
      </c>
      <c r="C14" s="208" t="s">
        <v>22</v>
      </c>
      <c r="D14" s="208">
        <v>13253</v>
      </c>
      <c r="E14" s="208">
        <v>12658</v>
      </c>
      <c r="F14" s="208">
        <v>8644</v>
      </c>
      <c r="G14" s="208">
        <v>7611</v>
      </c>
      <c r="H14" s="208">
        <v>4267</v>
      </c>
      <c r="I14" s="208">
        <v>3878</v>
      </c>
      <c r="J14" s="208">
        <v>66.950662226008831</v>
      </c>
      <c r="K14" s="208">
        <v>66.245974410305507</v>
      </c>
    </row>
    <row r="15" spans="1:11" x14ac:dyDescent="0.25">
      <c r="A15" s="208">
        <v>14</v>
      </c>
      <c r="B15" s="208">
        <v>25</v>
      </c>
      <c r="C15" s="208" t="s">
        <v>32</v>
      </c>
      <c r="D15" s="208">
        <v>15656</v>
      </c>
      <c r="E15" s="208">
        <v>17101</v>
      </c>
      <c r="F15" s="208">
        <v>9770</v>
      </c>
      <c r="G15" s="208">
        <v>10454</v>
      </c>
      <c r="H15" s="208">
        <v>5525</v>
      </c>
      <c r="I15" s="208">
        <v>6442</v>
      </c>
      <c r="J15" s="208">
        <v>63.87708401438379</v>
      </c>
      <c r="K15" s="208">
        <v>61.872632575757578</v>
      </c>
    </row>
    <row r="16" spans="1:11" x14ac:dyDescent="0.25">
      <c r="A16" s="208">
        <v>15</v>
      </c>
      <c r="B16" s="208">
        <v>29</v>
      </c>
      <c r="C16" s="208" t="s">
        <v>48</v>
      </c>
      <c r="D16" s="208">
        <v>73941</v>
      </c>
      <c r="E16" s="208">
        <v>77049</v>
      </c>
      <c r="F16" s="208">
        <v>46809</v>
      </c>
      <c r="G16" s="208">
        <v>46066</v>
      </c>
      <c r="H16" s="208">
        <v>26853</v>
      </c>
      <c r="I16" s="208">
        <v>29819</v>
      </c>
      <c r="J16" s="208">
        <v>63.545654475849148</v>
      </c>
      <c r="K16" s="208">
        <v>60.705014166172496</v>
      </c>
    </row>
    <row r="17" spans="1:11" x14ac:dyDescent="0.25">
      <c r="A17" s="208">
        <v>16</v>
      </c>
      <c r="B17" s="208">
        <v>19</v>
      </c>
      <c r="C17" s="208" t="s">
        <v>67</v>
      </c>
      <c r="D17" s="208">
        <v>12724</v>
      </c>
      <c r="E17" s="208">
        <v>12663</v>
      </c>
      <c r="F17" s="208">
        <v>8081</v>
      </c>
      <c r="G17" s="208">
        <v>7958</v>
      </c>
      <c r="H17" s="208">
        <v>4701</v>
      </c>
      <c r="I17" s="208">
        <v>4309</v>
      </c>
      <c r="J17" s="208">
        <v>63.221718040995142</v>
      </c>
      <c r="K17" s="208">
        <v>64.873237140295103</v>
      </c>
    </row>
    <row r="18" spans="1:11" x14ac:dyDescent="0.25">
      <c r="A18" s="208">
        <v>17</v>
      </c>
      <c r="B18" s="208">
        <v>13</v>
      </c>
      <c r="C18" s="208" t="s">
        <v>26</v>
      </c>
      <c r="D18" s="208">
        <v>10839</v>
      </c>
      <c r="E18" s="208">
        <v>10640</v>
      </c>
      <c r="F18" s="208">
        <v>6670</v>
      </c>
      <c r="G18" s="208">
        <v>6891</v>
      </c>
      <c r="H18" s="208">
        <v>3913</v>
      </c>
      <c r="I18" s="208">
        <v>3330</v>
      </c>
      <c r="J18" s="208">
        <v>63.025607105735617</v>
      </c>
      <c r="K18" s="208">
        <v>67.420017610801281</v>
      </c>
    </row>
    <row r="19" spans="1:11" x14ac:dyDescent="0.25">
      <c r="A19" s="208">
        <v>18</v>
      </c>
      <c r="B19" s="208">
        <v>14</v>
      </c>
      <c r="C19" s="208" t="s">
        <v>82</v>
      </c>
      <c r="D19" s="208">
        <v>9031</v>
      </c>
      <c r="E19" s="208">
        <v>8206</v>
      </c>
      <c r="F19" s="208">
        <v>5496</v>
      </c>
      <c r="G19" s="208">
        <v>5193</v>
      </c>
      <c r="H19" s="208">
        <v>3237</v>
      </c>
      <c r="I19" s="208">
        <v>2573</v>
      </c>
      <c r="J19" s="208">
        <v>62.9336997595328</v>
      </c>
      <c r="K19" s="208">
        <v>66.86840072109193</v>
      </c>
    </row>
    <row r="20" spans="1:11" x14ac:dyDescent="0.25">
      <c r="A20" s="208">
        <v>19</v>
      </c>
      <c r="B20" s="208">
        <v>9</v>
      </c>
      <c r="C20" s="208" t="s">
        <v>19</v>
      </c>
      <c r="D20" s="208">
        <v>14059</v>
      </c>
      <c r="E20" s="208">
        <v>13110</v>
      </c>
      <c r="F20" s="208">
        <v>8712</v>
      </c>
      <c r="G20" s="208">
        <v>9062</v>
      </c>
      <c r="H20" s="208">
        <v>5137</v>
      </c>
      <c r="I20" s="208">
        <v>3924</v>
      </c>
      <c r="J20" s="208">
        <v>62.907069102462273</v>
      </c>
      <c r="K20" s="208">
        <v>69.782843061758811</v>
      </c>
    </row>
    <row r="21" spans="1:11" x14ac:dyDescent="0.25">
      <c r="A21" s="208">
        <v>20</v>
      </c>
      <c r="B21" s="208">
        <v>24</v>
      </c>
      <c r="C21" s="208" t="s">
        <v>33</v>
      </c>
      <c r="D21" s="208">
        <v>5884</v>
      </c>
      <c r="E21" s="208">
        <v>5778</v>
      </c>
      <c r="F21" s="208">
        <v>3557</v>
      </c>
      <c r="G21" s="208">
        <v>3581</v>
      </c>
      <c r="H21" s="208">
        <v>2115</v>
      </c>
      <c r="I21" s="208">
        <v>2188</v>
      </c>
      <c r="J21" s="208">
        <v>62.711565585331449</v>
      </c>
      <c r="K21" s="208">
        <v>62.073149592650367</v>
      </c>
    </row>
    <row r="22" spans="1:11" x14ac:dyDescent="0.25">
      <c r="A22" s="208">
        <v>21</v>
      </c>
      <c r="B22" s="208">
        <v>18</v>
      </c>
      <c r="C22" s="208" t="s">
        <v>44</v>
      </c>
      <c r="D22" s="208">
        <v>27483</v>
      </c>
      <c r="E22" s="208">
        <v>26792</v>
      </c>
      <c r="F22" s="208">
        <v>16948</v>
      </c>
      <c r="G22" s="208">
        <v>17184</v>
      </c>
      <c r="H22" s="208">
        <v>10078</v>
      </c>
      <c r="I22" s="208">
        <v>9121</v>
      </c>
      <c r="J22" s="208">
        <v>62.709982979353221</v>
      </c>
      <c r="K22" s="208">
        <v>65.325983653297854</v>
      </c>
    </row>
    <row r="23" spans="1:11" x14ac:dyDescent="0.25">
      <c r="A23" s="208">
        <v>22</v>
      </c>
      <c r="B23" s="208">
        <v>23</v>
      </c>
      <c r="C23" s="208" t="s">
        <v>20</v>
      </c>
      <c r="D23" s="208">
        <v>13520</v>
      </c>
      <c r="E23" s="208">
        <v>12923</v>
      </c>
      <c r="F23" s="208">
        <v>7998</v>
      </c>
      <c r="G23" s="208">
        <v>8144</v>
      </c>
      <c r="H23" s="208">
        <v>5050</v>
      </c>
      <c r="I23" s="208">
        <v>4688</v>
      </c>
      <c r="J23" s="208">
        <v>61.296750459840588</v>
      </c>
      <c r="K23" s="208">
        <v>63.466334164588531</v>
      </c>
    </row>
    <row r="24" spans="1:11" x14ac:dyDescent="0.25">
      <c r="A24" s="208">
        <v>23</v>
      </c>
      <c r="B24" s="208">
        <v>11</v>
      </c>
      <c r="C24" s="208" t="s">
        <v>43</v>
      </c>
      <c r="D24" s="208">
        <v>13048</v>
      </c>
      <c r="E24" s="208">
        <v>12430</v>
      </c>
      <c r="F24" s="208">
        <v>7736</v>
      </c>
      <c r="G24" s="208">
        <v>8191</v>
      </c>
      <c r="H24" s="208">
        <v>4949</v>
      </c>
      <c r="I24" s="208">
        <v>3623</v>
      </c>
      <c r="J24" s="208">
        <v>60.985415845486791</v>
      </c>
      <c r="K24" s="208">
        <v>69.332994751989162</v>
      </c>
    </row>
    <row r="25" spans="1:11" x14ac:dyDescent="0.25">
      <c r="A25" s="208">
        <v>24</v>
      </c>
      <c r="B25" s="208">
        <v>26</v>
      </c>
      <c r="C25" s="208" t="s">
        <v>13</v>
      </c>
      <c r="D25" s="208">
        <v>10023</v>
      </c>
      <c r="E25" s="208">
        <v>10250</v>
      </c>
      <c r="F25" s="208">
        <v>5876</v>
      </c>
      <c r="G25" s="208">
        <v>5968</v>
      </c>
      <c r="H25" s="208">
        <v>4026</v>
      </c>
      <c r="I25" s="208">
        <v>3686</v>
      </c>
      <c r="J25" s="208">
        <v>59.341547162189457</v>
      </c>
      <c r="K25" s="208">
        <v>61.818935156411847</v>
      </c>
    </row>
    <row r="26" spans="1:11" x14ac:dyDescent="0.25">
      <c r="A26" s="208">
        <v>25</v>
      </c>
      <c r="B26" s="208">
        <v>22</v>
      </c>
      <c r="C26" s="208" t="s">
        <v>72</v>
      </c>
      <c r="D26" s="208">
        <v>1909</v>
      </c>
      <c r="E26" s="208">
        <v>1800</v>
      </c>
      <c r="F26" s="208">
        <v>1056</v>
      </c>
      <c r="G26" s="208">
        <v>1087</v>
      </c>
      <c r="H26" s="208">
        <v>724</v>
      </c>
      <c r="I26" s="208">
        <v>625</v>
      </c>
      <c r="J26" s="208">
        <v>59.325842696629223</v>
      </c>
      <c r="K26" s="208">
        <v>63.492990654205613</v>
      </c>
    </row>
    <row r="27" spans="1:11" x14ac:dyDescent="0.25">
      <c r="A27" s="208">
        <v>26</v>
      </c>
      <c r="B27" s="208">
        <v>37</v>
      </c>
      <c r="C27" s="208" t="s">
        <v>39</v>
      </c>
      <c r="D27" s="208">
        <v>13028</v>
      </c>
      <c r="E27" s="208">
        <v>13046</v>
      </c>
      <c r="F27" s="208">
        <v>7576</v>
      </c>
      <c r="G27" s="208">
        <v>7193</v>
      </c>
      <c r="H27" s="208">
        <v>5238</v>
      </c>
      <c r="I27" s="208">
        <v>5207</v>
      </c>
      <c r="J27" s="208">
        <v>59.122834399875131</v>
      </c>
      <c r="K27" s="208">
        <v>58.008064516129032</v>
      </c>
    </row>
    <row r="28" spans="1:11" x14ac:dyDescent="0.25">
      <c r="A28" s="208">
        <v>27</v>
      </c>
      <c r="B28" s="208">
        <v>21</v>
      </c>
      <c r="C28" s="208" t="s">
        <v>51</v>
      </c>
      <c r="D28" s="208">
        <v>24493</v>
      </c>
      <c r="E28" s="208">
        <v>24868</v>
      </c>
      <c r="F28" s="208">
        <v>14292</v>
      </c>
      <c r="G28" s="208">
        <v>15497</v>
      </c>
      <c r="H28" s="208">
        <v>9906</v>
      </c>
      <c r="I28" s="208">
        <v>8881</v>
      </c>
      <c r="J28" s="208">
        <v>59.062732457227867</v>
      </c>
      <c r="K28" s="208">
        <v>63.569611945196492</v>
      </c>
    </row>
    <row r="29" spans="1:11" x14ac:dyDescent="0.25">
      <c r="A29" s="208">
        <v>28</v>
      </c>
      <c r="B29" s="208">
        <v>33</v>
      </c>
      <c r="C29" s="208" t="s">
        <v>54</v>
      </c>
      <c r="D29" s="208">
        <v>15178</v>
      </c>
      <c r="E29" s="208">
        <v>14369</v>
      </c>
      <c r="F29" s="208">
        <v>8553</v>
      </c>
      <c r="G29" s="208">
        <v>8095</v>
      </c>
      <c r="H29" s="208">
        <v>6103</v>
      </c>
      <c r="I29" s="208">
        <v>5453</v>
      </c>
      <c r="J29" s="208">
        <v>58.358351528384283</v>
      </c>
      <c r="K29" s="208">
        <v>59.750516681428991</v>
      </c>
    </row>
    <row r="30" spans="1:11" x14ac:dyDescent="0.25">
      <c r="A30" s="208">
        <v>29</v>
      </c>
      <c r="B30" s="208">
        <v>46</v>
      </c>
      <c r="C30" s="208" t="s">
        <v>80</v>
      </c>
      <c r="D30" s="208">
        <v>17392</v>
      </c>
      <c r="E30" s="208">
        <v>17660</v>
      </c>
      <c r="F30" s="208">
        <v>10063</v>
      </c>
      <c r="G30" s="208">
        <v>9749</v>
      </c>
      <c r="H30" s="208">
        <v>7187</v>
      </c>
      <c r="I30" s="208">
        <v>7634</v>
      </c>
      <c r="J30" s="208">
        <v>58.336231884057973</v>
      </c>
      <c r="K30" s="208">
        <v>56.083529885520328</v>
      </c>
    </row>
    <row r="31" spans="1:11" x14ac:dyDescent="0.25">
      <c r="A31" s="208">
        <v>30</v>
      </c>
      <c r="B31" s="208">
        <v>27</v>
      </c>
      <c r="C31" s="208" t="s">
        <v>14</v>
      </c>
      <c r="D31" s="208">
        <v>13903</v>
      </c>
      <c r="E31" s="208">
        <v>13203</v>
      </c>
      <c r="F31" s="208">
        <v>7830</v>
      </c>
      <c r="G31" s="208">
        <v>8010</v>
      </c>
      <c r="H31" s="208">
        <v>5732</v>
      </c>
      <c r="I31" s="208">
        <v>5016</v>
      </c>
      <c r="J31" s="208">
        <v>57.734847367644889</v>
      </c>
      <c r="K31" s="208">
        <v>61.49239981575311</v>
      </c>
    </row>
    <row r="32" spans="1:11" x14ac:dyDescent="0.25">
      <c r="A32" s="208">
        <v>31</v>
      </c>
      <c r="B32" s="208">
        <v>39</v>
      </c>
      <c r="C32" s="208" t="s">
        <v>75</v>
      </c>
      <c r="D32" s="208">
        <v>22703</v>
      </c>
      <c r="E32" s="208">
        <v>23573</v>
      </c>
      <c r="F32" s="208">
        <v>12880</v>
      </c>
      <c r="G32" s="208">
        <v>13833</v>
      </c>
      <c r="H32" s="208">
        <v>9441</v>
      </c>
      <c r="I32" s="208">
        <v>10088</v>
      </c>
      <c r="J32" s="208">
        <v>57.703507907351828</v>
      </c>
      <c r="K32" s="208">
        <v>57.827850006270637</v>
      </c>
    </row>
    <row r="33" spans="1:11" x14ac:dyDescent="0.25">
      <c r="A33" s="208">
        <v>32</v>
      </c>
      <c r="B33" s="208">
        <v>42</v>
      </c>
      <c r="C33" s="208" t="s">
        <v>50</v>
      </c>
      <c r="D33" s="208">
        <v>14341</v>
      </c>
      <c r="E33" s="208">
        <v>14205</v>
      </c>
      <c r="F33" s="208">
        <v>8178</v>
      </c>
      <c r="G33" s="208">
        <v>7925</v>
      </c>
      <c r="H33" s="208">
        <v>6018</v>
      </c>
      <c r="I33" s="208">
        <v>5842</v>
      </c>
      <c r="J33" s="208">
        <v>57.607776838546073</v>
      </c>
      <c r="K33" s="208">
        <v>57.565192126098637</v>
      </c>
    </row>
    <row r="34" spans="1:11" x14ac:dyDescent="0.25">
      <c r="A34" s="208">
        <v>33</v>
      </c>
      <c r="B34" s="208">
        <v>30</v>
      </c>
      <c r="C34" s="208" t="s">
        <v>24</v>
      </c>
      <c r="D34" s="208">
        <v>13234</v>
      </c>
      <c r="E34" s="208">
        <v>12181</v>
      </c>
      <c r="F34" s="208">
        <v>7104</v>
      </c>
      <c r="G34" s="208">
        <v>7099</v>
      </c>
      <c r="H34" s="208">
        <v>5313</v>
      </c>
      <c r="I34" s="208">
        <v>4657</v>
      </c>
      <c r="J34" s="208">
        <v>57.211886929209953</v>
      </c>
      <c r="K34" s="208">
        <v>60.386185777475333</v>
      </c>
    </row>
    <row r="35" spans="1:11" x14ac:dyDescent="0.25">
      <c r="A35" s="208">
        <v>34</v>
      </c>
      <c r="B35" s="208">
        <v>44</v>
      </c>
      <c r="C35" s="208" t="s">
        <v>28</v>
      </c>
      <c r="D35" s="208">
        <v>44332</v>
      </c>
      <c r="E35" s="208">
        <v>42640</v>
      </c>
      <c r="F35" s="208">
        <v>24686</v>
      </c>
      <c r="G35" s="208">
        <v>23785</v>
      </c>
      <c r="H35" s="208">
        <v>18502</v>
      </c>
      <c r="I35" s="208">
        <v>17726</v>
      </c>
      <c r="J35" s="208">
        <v>57.159396128554228</v>
      </c>
      <c r="K35" s="208">
        <v>57.298065572980661</v>
      </c>
    </row>
    <row r="36" spans="1:11" x14ac:dyDescent="0.25">
      <c r="A36" s="208">
        <v>35</v>
      </c>
      <c r="B36" s="208">
        <v>20</v>
      </c>
      <c r="C36" s="208" t="s">
        <v>34</v>
      </c>
      <c r="D36" s="208">
        <v>39029</v>
      </c>
      <c r="E36" s="208">
        <v>37058</v>
      </c>
      <c r="F36" s="208">
        <v>21452</v>
      </c>
      <c r="G36" s="208">
        <v>23501</v>
      </c>
      <c r="H36" s="208">
        <v>16119</v>
      </c>
      <c r="I36" s="208">
        <v>13354</v>
      </c>
      <c r="J36" s="208">
        <v>57.097229245960982</v>
      </c>
      <c r="K36" s="208">
        <v>63.766110432777097</v>
      </c>
    </row>
    <row r="37" spans="1:11" x14ac:dyDescent="0.25">
      <c r="A37" s="208">
        <v>36</v>
      </c>
      <c r="B37" s="208">
        <v>34</v>
      </c>
      <c r="C37" s="208" t="s">
        <v>57</v>
      </c>
      <c r="D37" s="208">
        <v>58490</v>
      </c>
      <c r="E37" s="208">
        <v>57757</v>
      </c>
      <c r="F37" s="208">
        <v>32130</v>
      </c>
      <c r="G37" s="208">
        <v>32732</v>
      </c>
      <c r="H37" s="208">
        <v>24371</v>
      </c>
      <c r="I37" s="208">
        <v>23391</v>
      </c>
      <c r="J37" s="208">
        <v>56.866250154864517</v>
      </c>
      <c r="K37" s="208">
        <v>58.321900112253452</v>
      </c>
    </row>
    <row r="38" spans="1:11" x14ac:dyDescent="0.25">
      <c r="A38" s="208">
        <v>37</v>
      </c>
      <c r="B38" s="208">
        <v>36</v>
      </c>
      <c r="C38" s="208" t="s">
        <v>73</v>
      </c>
      <c r="D38" s="208">
        <v>17314</v>
      </c>
      <c r="E38" s="208">
        <v>17726</v>
      </c>
      <c r="F38" s="208">
        <v>9446</v>
      </c>
      <c r="G38" s="208">
        <v>10124</v>
      </c>
      <c r="H38" s="208">
        <v>7346</v>
      </c>
      <c r="I38" s="208">
        <v>7282</v>
      </c>
      <c r="J38" s="208">
        <v>56.252977608384953</v>
      </c>
      <c r="K38" s="208">
        <v>58.163851545444103</v>
      </c>
    </row>
    <row r="39" spans="1:11" x14ac:dyDescent="0.25">
      <c r="A39" s="208">
        <v>38</v>
      </c>
      <c r="B39" s="208">
        <v>31</v>
      </c>
      <c r="C39" s="208" t="s">
        <v>38</v>
      </c>
      <c r="D39" s="208">
        <v>18921</v>
      </c>
      <c r="E39" s="208">
        <v>19110</v>
      </c>
      <c r="F39" s="208">
        <v>10569</v>
      </c>
      <c r="G39" s="208">
        <v>11478</v>
      </c>
      <c r="H39" s="208">
        <v>8239</v>
      </c>
      <c r="I39" s="208">
        <v>7635</v>
      </c>
      <c r="J39" s="208">
        <v>56.194172692471291</v>
      </c>
      <c r="K39" s="208">
        <v>60.053366818395858</v>
      </c>
    </row>
    <row r="40" spans="1:11" x14ac:dyDescent="0.25">
      <c r="A40" s="208">
        <v>39</v>
      </c>
      <c r="B40" s="208">
        <v>32</v>
      </c>
      <c r="C40" s="208" t="s">
        <v>41</v>
      </c>
      <c r="D40" s="208">
        <v>2649</v>
      </c>
      <c r="E40" s="208">
        <v>2885</v>
      </c>
      <c r="F40" s="208">
        <v>1434</v>
      </c>
      <c r="G40" s="208">
        <v>1711</v>
      </c>
      <c r="H40" s="208">
        <v>1121</v>
      </c>
      <c r="I40" s="208">
        <v>1144</v>
      </c>
      <c r="J40" s="208">
        <v>56.1252446183953</v>
      </c>
      <c r="K40" s="208">
        <v>59.929947460595443</v>
      </c>
    </row>
    <row r="41" spans="1:11" x14ac:dyDescent="0.25">
      <c r="A41" s="208">
        <v>40</v>
      </c>
      <c r="B41" s="208">
        <v>35</v>
      </c>
      <c r="C41" s="208" t="s">
        <v>49</v>
      </c>
      <c r="D41" s="208">
        <v>17204</v>
      </c>
      <c r="E41" s="208">
        <v>16985</v>
      </c>
      <c r="F41" s="208">
        <v>9356</v>
      </c>
      <c r="G41" s="208">
        <v>9686</v>
      </c>
      <c r="H41" s="208">
        <v>7459</v>
      </c>
      <c r="I41" s="208">
        <v>6958</v>
      </c>
      <c r="J41" s="208">
        <v>55.640796907523047</v>
      </c>
      <c r="K41" s="208">
        <v>58.19514539774093</v>
      </c>
    </row>
    <row r="42" spans="1:11" x14ac:dyDescent="0.25">
      <c r="A42" s="208">
        <v>41</v>
      </c>
      <c r="B42" s="208">
        <v>49</v>
      </c>
      <c r="C42" s="208" t="s">
        <v>36</v>
      </c>
      <c r="D42" s="208">
        <v>20639</v>
      </c>
      <c r="E42" s="208">
        <v>22131</v>
      </c>
      <c r="F42" s="208">
        <v>11282</v>
      </c>
      <c r="G42" s="208">
        <v>11799</v>
      </c>
      <c r="H42" s="208">
        <v>9056</v>
      </c>
      <c r="I42" s="208">
        <v>9814</v>
      </c>
      <c r="J42" s="208">
        <v>55.472514504867732</v>
      </c>
      <c r="K42" s="208">
        <v>54.592143617267382</v>
      </c>
    </row>
    <row r="43" spans="1:11" x14ac:dyDescent="0.25">
      <c r="A43" s="208">
        <v>42</v>
      </c>
      <c r="B43" s="208">
        <v>56</v>
      </c>
      <c r="C43" s="208" t="s">
        <v>55</v>
      </c>
      <c r="D43" s="208">
        <v>51730</v>
      </c>
      <c r="E43" s="208">
        <v>53768</v>
      </c>
      <c r="F43" s="208">
        <v>27996</v>
      </c>
      <c r="G43" s="208">
        <v>28298</v>
      </c>
      <c r="H43" s="208">
        <v>22901</v>
      </c>
      <c r="I43" s="208">
        <v>24801</v>
      </c>
      <c r="J43" s="208">
        <v>55.005206593708863</v>
      </c>
      <c r="K43" s="208">
        <v>53.292905704438873</v>
      </c>
    </row>
    <row r="44" spans="1:11" x14ac:dyDescent="0.25">
      <c r="A44" s="208">
        <v>43</v>
      </c>
      <c r="B44" s="208">
        <v>45</v>
      </c>
      <c r="C44" s="208" t="s">
        <v>59</v>
      </c>
      <c r="D44" s="208">
        <v>39694</v>
      </c>
      <c r="E44" s="208">
        <v>42951</v>
      </c>
      <c r="F44" s="208">
        <v>21435</v>
      </c>
      <c r="G44" s="208">
        <v>23750</v>
      </c>
      <c r="H44" s="208">
        <v>17588</v>
      </c>
      <c r="I44" s="208">
        <v>17974</v>
      </c>
      <c r="J44" s="208">
        <v>54.929144350767501</v>
      </c>
      <c r="K44" s="208">
        <v>56.921675774134798</v>
      </c>
    </row>
    <row r="45" spans="1:11" x14ac:dyDescent="0.25">
      <c r="A45" s="208">
        <v>44</v>
      </c>
      <c r="B45" s="208">
        <v>38</v>
      </c>
      <c r="C45" s="208" t="s">
        <v>47</v>
      </c>
      <c r="D45" s="208">
        <v>19806</v>
      </c>
      <c r="E45" s="208">
        <v>19904</v>
      </c>
      <c r="F45" s="208">
        <v>10684</v>
      </c>
      <c r="G45" s="208">
        <v>11363</v>
      </c>
      <c r="H45" s="208">
        <v>8828</v>
      </c>
      <c r="I45" s="208">
        <v>8238</v>
      </c>
      <c r="J45" s="208">
        <v>54.756047560475608</v>
      </c>
      <c r="K45" s="208">
        <v>57.971532064690578</v>
      </c>
    </row>
    <row r="46" spans="1:11" x14ac:dyDescent="0.25">
      <c r="A46" s="208">
        <v>45</v>
      </c>
      <c r="B46" s="208">
        <v>64</v>
      </c>
      <c r="C46" s="208" t="s">
        <v>92</v>
      </c>
      <c r="D46" s="208">
        <v>8988</v>
      </c>
      <c r="E46" s="208">
        <v>9475</v>
      </c>
      <c r="F46" s="208">
        <v>4848</v>
      </c>
      <c r="G46" s="208">
        <v>4703</v>
      </c>
      <c r="H46" s="208">
        <v>4053</v>
      </c>
      <c r="I46" s="208">
        <v>4527</v>
      </c>
      <c r="J46" s="208">
        <v>54.465790360633633</v>
      </c>
      <c r="K46" s="208">
        <v>50.953412784398701</v>
      </c>
    </row>
    <row r="47" spans="1:11" x14ac:dyDescent="0.25">
      <c r="A47" s="208">
        <v>46</v>
      </c>
      <c r="B47" s="208">
        <v>55</v>
      </c>
      <c r="C47" s="208" t="s">
        <v>56</v>
      </c>
      <c r="D47" s="208">
        <v>24757</v>
      </c>
      <c r="E47" s="208">
        <v>26648</v>
      </c>
      <c r="F47" s="208">
        <v>13532</v>
      </c>
      <c r="G47" s="208">
        <v>13922</v>
      </c>
      <c r="H47" s="208">
        <v>11368</v>
      </c>
      <c r="I47" s="208">
        <v>12103</v>
      </c>
      <c r="J47" s="208">
        <v>54.345381526104418</v>
      </c>
      <c r="K47" s="208">
        <v>53.494716618635927</v>
      </c>
    </row>
    <row r="48" spans="1:11" x14ac:dyDescent="0.25">
      <c r="A48" s="208">
        <v>47</v>
      </c>
      <c r="B48" s="208">
        <v>43</v>
      </c>
      <c r="C48" s="208" t="s">
        <v>46</v>
      </c>
      <c r="D48" s="208">
        <v>19074</v>
      </c>
      <c r="E48" s="208">
        <v>19150</v>
      </c>
      <c r="F48" s="208">
        <v>10209</v>
      </c>
      <c r="G48" s="208">
        <v>10821</v>
      </c>
      <c r="H48" s="208">
        <v>8594</v>
      </c>
      <c r="I48" s="208">
        <v>7998</v>
      </c>
      <c r="J48" s="208">
        <v>54.294527469020913</v>
      </c>
      <c r="K48" s="208">
        <v>57.500398533397103</v>
      </c>
    </row>
    <row r="49" spans="1:11" x14ac:dyDescent="0.25">
      <c r="A49" s="208">
        <v>48</v>
      </c>
      <c r="B49" s="208">
        <v>41</v>
      </c>
      <c r="C49" s="208" t="s">
        <v>65</v>
      </c>
      <c r="D49" s="208">
        <v>48152</v>
      </c>
      <c r="E49" s="208">
        <v>46530</v>
      </c>
      <c r="F49" s="208">
        <v>25284</v>
      </c>
      <c r="G49" s="208">
        <v>25934</v>
      </c>
      <c r="H49" s="208">
        <v>21483</v>
      </c>
      <c r="I49" s="208">
        <v>18980</v>
      </c>
      <c r="J49" s="208">
        <v>54.06376290974405</v>
      </c>
      <c r="K49" s="208">
        <v>57.741461459678497</v>
      </c>
    </row>
    <row r="50" spans="1:11" x14ac:dyDescent="0.25">
      <c r="A50" s="208">
        <v>49</v>
      </c>
      <c r="B50" s="208">
        <v>40</v>
      </c>
      <c r="C50" s="208" t="s">
        <v>37</v>
      </c>
      <c r="D50" s="208">
        <v>7597</v>
      </c>
      <c r="E50" s="208">
        <v>7754</v>
      </c>
      <c r="F50" s="208">
        <v>3878</v>
      </c>
      <c r="G50" s="208">
        <v>4396</v>
      </c>
      <c r="H50" s="208">
        <v>3331</v>
      </c>
      <c r="I50" s="208">
        <v>3208</v>
      </c>
      <c r="J50" s="208">
        <v>53.793868775142187</v>
      </c>
      <c r="K50" s="208">
        <v>57.811678064176753</v>
      </c>
    </row>
    <row r="51" spans="1:11" x14ac:dyDescent="0.25">
      <c r="A51" s="208">
        <v>50</v>
      </c>
      <c r="B51" s="208">
        <v>53</v>
      </c>
      <c r="C51" s="208" t="s">
        <v>62</v>
      </c>
      <c r="D51" s="208">
        <v>63366</v>
      </c>
      <c r="E51" s="208">
        <v>66567</v>
      </c>
      <c r="F51" s="208">
        <v>33076</v>
      </c>
      <c r="G51" s="208">
        <v>34843</v>
      </c>
      <c r="H51" s="208">
        <v>29013</v>
      </c>
      <c r="I51" s="208">
        <v>29688</v>
      </c>
      <c r="J51" s="208">
        <v>53.271916120407802</v>
      </c>
      <c r="K51" s="208">
        <v>53.994204335900577</v>
      </c>
    </row>
    <row r="52" spans="1:11" x14ac:dyDescent="0.25">
      <c r="A52" s="208">
        <v>51</v>
      </c>
      <c r="B52" s="208">
        <v>63</v>
      </c>
      <c r="C52" s="208" t="s">
        <v>71</v>
      </c>
      <c r="D52" s="208">
        <v>13573</v>
      </c>
      <c r="E52" s="208">
        <v>14911</v>
      </c>
      <c r="F52" s="208">
        <v>7136</v>
      </c>
      <c r="G52" s="208">
        <v>7270</v>
      </c>
      <c r="H52" s="208">
        <v>6303</v>
      </c>
      <c r="I52" s="208">
        <v>6870</v>
      </c>
      <c r="J52" s="208">
        <v>53.099188927747598</v>
      </c>
      <c r="K52" s="208">
        <v>51.41442715700142</v>
      </c>
    </row>
    <row r="53" spans="1:11" x14ac:dyDescent="0.25">
      <c r="A53" s="208">
        <v>52</v>
      </c>
      <c r="B53" s="208">
        <v>62</v>
      </c>
      <c r="C53" s="208" t="s">
        <v>69</v>
      </c>
      <c r="D53" s="208">
        <v>42174</v>
      </c>
      <c r="E53" s="208">
        <v>45929</v>
      </c>
      <c r="F53" s="208">
        <v>22346</v>
      </c>
      <c r="G53" s="208">
        <v>23263</v>
      </c>
      <c r="H53" s="208">
        <v>19774</v>
      </c>
      <c r="I53" s="208">
        <v>21835</v>
      </c>
      <c r="J53" s="208">
        <v>53.053181386514723</v>
      </c>
      <c r="K53" s="208">
        <v>51.583218768016323</v>
      </c>
    </row>
    <row r="54" spans="1:11" x14ac:dyDescent="0.25">
      <c r="A54" s="208">
        <v>53</v>
      </c>
      <c r="B54" s="208">
        <v>58</v>
      </c>
      <c r="C54" s="208" t="s">
        <v>56</v>
      </c>
      <c r="D54" s="208">
        <v>53364</v>
      </c>
      <c r="E54" s="208">
        <v>54879</v>
      </c>
      <c r="F54" s="208">
        <v>27898</v>
      </c>
      <c r="G54" s="208">
        <v>27957</v>
      </c>
      <c r="H54" s="208">
        <v>24923</v>
      </c>
      <c r="I54" s="208">
        <v>25174</v>
      </c>
      <c r="J54" s="208">
        <v>52.816114802824629</v>
      </c>
      <c r="K54" s="208">
        <v>52.618998324895067</v>
      </c>
    </row>
    <row r="55" spans="1:11" x14ac:dyDescent="0.25">
      <c r="A55" s="208">
        <v>54</v>
      </c>
      <c r="B55" s="208">
        <v>61</v>
      </c>
      <c r="C55" s="208" t="s">
        <v>53</v>
      </c>
      <c r="D55" s="208">
        <v>42337</v>
      </c>
      <c r="E55" s="208">
        <v>43029</v>
      </c>
      <c r="F55" s="208">
        <v>21663</v>
      </c>
      <c r="G55" s="208">
        <v>21480</v>
      </c>
      <c r="H55" s="208">
        <v>19910</v>
      </c>
      <c r="I55" s="208">
        <v>20082</v>
      </c>
      <c r="J55" s="208">
        <v>52.108339547302343</v>
      </c>
      <c r="K55" s="208">
        <v>51.681824743756309</v>
      </c>
    </row>
    <row r="56" spans="1:11" x14ac:dyDescent="0.25">
      <c r="A56" s="208">
        <v>55</v>
      </c>
      <c r="B56" s="208">
        <v>59</v>
      </c>
      <c r="C56" s="208" t="s">
        <v>30</v>
      </c>
      <c r="D56" s="208">
        <v>20977</v>
      </c>
      <c r="E56" s="208">
        <v>20699</v>
      </c>
      <c r="F56" s="208">
        <v>10584</v>
      </c>
      <c r="G56" s="208">
        <v>10287</v>
      </c>
      <c r="H56" s="208">
        <v>9797</v>
      </c>
      <c r="I56" s="208">
        <v>9387</v>
      </c>
      <c r="J56" s="208">
        <v>51.930719788037877</v>
      </c>
      <c r="K56" s="208">
        <v>52.287282708142733</v>
      </c>
    </row>
    <row r="57" spans="1:11" x14ac:dyDescent="0.25">
      <c r="A57" s="208">
        <v>56</v>
      </c>
      <c r="B57" s="208">
        <v>28</v>
      </c>
      <c r="C57" s="208" t="s">
        <v>27</v>
      </c>
      <c r="D57" s="208">
        <v>9114</v>
      </c>
      <c r="E57" s="208">
        <v>8257</v>
      </c>
      <c r="F57" s="208">
        <v>4690</v>
      </c>
      <c r="G57" s="208">
        <v>4919</v>
      </c>
      <c r="H57" s="208">
        <v>4351</v>
      </c>
      <c r="I57" s="208">
        <v>3180</v>
      </c>
      <c r="J57" s="208">
        <v>51.874792611436803</v>
      </c>
      <c r="K57" s="208">
        <v>60.73589332016298</v>
      </c>
    </row>
    <row r="58" spans="1:11" x14ac:dyDescent="0.25">
      <c r="A58" s="208">
        <v>57</v>
      </c>
      <c r="B58" s="208">
        <v>67</v>
      </c>
      <c r="C58" s="208" t="s">
        <v>87</v>
      </c>
      <c r="D58" s="208">
        <v>22695</v>
      </c>
      <c r="E58" s="208">
        <v>23940</v>
      </c>
      <c r="F58" s="208">
        <v>11790</v>
      </c>
      <c r="G58" s="208">
        <v>11987</v>
      </c>
      <c r="H58" s="208">
        <v>10962</v>
      </c>
      <c r="I58" s="208">
        <v>11644</v>
      </c>
      <c r="J58" s="208">
        <v>51.819620253164558</v>
      </c>
      <c r="K58" s="208">
        <v>50.725741610596252</v>
      </c>
    </row>
    <row r="59" spans="1:11" x14ac:dyDescent="0.25">
      <c r="A59" s="208">
        <v>57.1</v>
      </c>
      <c r="B59" s="208">
        <v>55.1</v>
      </c>
      <c r="C59" s="208" t="s">
        <v>64</v>
      </c>
      <c r="D59" s="208">
        <v>2016435</v>
      </c>
      <c r="E59" s="208">
        <v>1999120</v>
      </c>
      <c r="F59" s="208">
        <v>1016538</v>
      </c>
      <c r="G59" s="208">
        <v>1038530</v>
      </c>
      <c r="H59" s="208">
        <v>952747</v>
      </c>
      <c r="I59" s="208">
        <v>904068</v>
      </c>
      <c r="J59" s="208">
        <v>51.61964875576669</v>
      </c>
      <c r="K59" s="208">
        <v>53.460880738063153</v>
      </c>
    </row>
    <row r="60" spans="1:11" x14ac:dyDescent="0.25">
      <c r="A60" s="208">
        <v>58</v>
      </c>
      <c r="B60" s="208">
        <v>83</v>
      </c>
      <c r="C60" s="208" t="s">
        <v>89</v>
      </c>
      <c r="D60" s="208">
        <v>13752</v>
      </c>
      <c r="E60" s="208">
        <v>13894</v>
      </c>
      <c r="F60" s="208">
        <v>6646</v>
      </c>
      <c r="G60" s="208">
        <v>6501</v>
      </c>
      <c r="H60" s="208">
        <v>6257</v>
      </c>
      <c r="I60" s="208">
        <v>9341</v>
      </c>
      <c r="J60" s="208">
        <v>51.50740137952414</v>
      </c>
      <c r="K60" s="208">
        <v>41.036485292261077</v>
      </c>
    </row>
    <row r="61" spans="1:11" x14ac:dyDescent="0.25">
      <c r="A61" s="208">
        <v>59</v>
      </c>
      <c r="B61" s="208">
        <v>60</v>
      </c>
      <c r="C61" s="208" t="s">
        <v>77</v>
      </c>
      <c r="D61" s="208">
        <v>55883</v>
      </c>
      <c r="E61" s="208">
        <v>55347</v>
      </c>
      <c r="F61" s="208">
        <v>27709</v>
      </c>
      <c r="G61" s="208">
        <v>28770</v>
      </c>
      <c r="H61" s="208">
        <v>26361</v>
      </c>
      <c r="I61" s="208">
        <v>26299</v>
      </c>
      <c r="J61" s="208">
        <v>51.246532272979472</v>
      </c>
      <c r="K61" s="208">
        <v>52.243549002160933</v>
      </c>
    </row>
    <row r="62" spans="1:11" x14ac:dyDescent="0.25">
      <c r="A62" s="208">
        <v>60</v>
      </c>
      <c r="B62" s="208">
        <v>48</v>
      </c>
      <c r="C62" s="208" t="s">
        <v>35</v>
      </c>
      <c r="D62" s="208">
        <v>17371</v>
      </c>
      <c r="E62" s="208">
        <v>16787</v>
      </c>
      <c r="F62" s="208">
        <v>8809</v>
      </c>
      <c r="G62" s="208">
        <v>8791</v>
      </c>
      <c r="H62" s="208">
        <v>8407</v>
      </c>
      <c r="I62" s="208">
        <v>7246</v>
      </c>
      <c r="J62" s="208">
        <v>51.167518587360597</v>
      </c>
      <c r="K62" s="208">
        <v>54.816985720521288</v>
      </c>
    </row>
    <row r="63" spans="1:11" x14ac:dyDescent="0.25">
      <c r="A63" s="208">
        <v>61</v>
      </c>
      <c r="B63" s="208">
        <v>51</v>
      </c>
      <c r="C63" s="208" t="s">
        <v>29</v>
      </c>
      <c r="D63" s="208">
        <v>14767</v>
      </c>
      <c r="E63" s="208">
        <v>13958</v>
      </c>
      <c r="F63" s="208">
        <v>7506</v>
      </c>
      <c r="G63" s="208">
        <v>7326</v>
      </c>
      <c r="H63" s="208">
        <v>7169</v>
      </c>
      <c r="I63" s="208">
        <v>6116</v>
      </c>
      <c r="J63" s="208">
        <v>51.148211243611577</v>
      </c>
      <c r="K63" s="208">
        <v>54.500818330605561</v>
      </c>
    </row>
    <row r="64" spans="1:11" x14ac:dyDescent="0.25">
      <c r="A64" s="208">
        <v>62</v>
      </c>
      <c r="B64" s="208">
        <v>70</v>
      </c>
      <c r="C64" s="208" t="s">
        <v>78</v>
      </c>
      <c r="D64" s="208">
        <v>13449</v>
      </c>
      <c r="E64" s="208">
        <v>12334</v>
      </c>
      <c r="F64" s="208">
        <v>6400</v>
      </c>
      <c r="G64" s="208">
        <v>6091</v>
      </c>
      <c r="H64" s="208">
        <v>6260</v>
      </c>
      <c r="I64" s="208">
        <v>5949</v>
      </c>
      <c r="J64" s="208">
        <v>50.552922590837277</v>
      </c>
      <c r="K64" s="208">
        <v>50.589700996677742</v>
      </c>
    </row>
    <row r="65" spans="1:11" x14ac:dyDescent="0.25">
      <c r="A65" s="208">
        <v>63</v>
      </c>
      <c r="B65" s="208">
        <v>47</v>
      </c>
      <c r="C65" s="208" t="s">
        <v>86</v>
      </c>
      <c r="D65" s="208">
        <v>17209</v>
      </c>
      <c r="E65" s="208">
        <v>15595</v>
      </c>
      <c r="F65" s="208">
        <v>8022</v>
      </c>
      <c r="G65" s="208">
        <v>8179</v>
      </c>
      <c r="H65" s="208">
        <v>7854</v>
      </c>
      <c r="I65" s="208">
        <v>6610</v>
      </c>
      <c r="J65" s="208">
        <v>50.529100529100532</v>
      </c>
      <c r="K65" s="208">
        <v>55.304618297383193</v>
      </c>
    </row>
    <row r="66" spans="1:11" x14ac:dyDescent="0.25">
      <c r="A66" s="208">
        <v>64</v>
      </c>
      <c r="B66" s="208">
        <v>71</v>
      </c>
      <c r="C66" s="208" t="s">
        <v>66</v>
      </c>
      <c r="D66" s="208">
        <v>7630</v>
      </c>
      <c r="E66" s="208">
        <v>7532</v>
      </c>
      <c r="F66" s="208">
        <v>3782</v>
      </c>
      <c r="G66" s="208">
        <v>3748</v>
      </c>
      <c r="H66" s="208">
        <v>3758</v>
      </c>
      <c r="I66" s="208">
        <v>3684</v>
      </c>
      <c r="J66" s="208">
        <v>50.159151193633953</v>
      </c>
      <c r="K66" s="208">
        <v>50.430570505920343</v>
      </c>
    </row>
    <row r="67" spans="1:11" x14ac:dyDescent="0.25">
      <c r="A67" s="208">
        <v>65</v>
      </c>
      <c r="B67" s="208">
        <v>69</v>
      </c>
      <c r="C67" s="208" t="s">
        <v>63</v>
      </c>
      <c r="D67" s="208">
        <v>35177</v>
      </c>
      <c r="E67" s="208">
        <v>34744</v>
      </c>
      <c r="F67" s="208">
        <v>17636</v>
      </c>
      <c r="G67" s="208">
        <v>16443</v>
      </c>
      <c r="H67" s="208">
        <v>17776</v>
      </c>
      <c r="I67" s="208">
        <v>16041</v>
      </c>
      <c r="J67" s="208">
        <v>49.802326894837897</v>
      </c>
      <c r="K67" s="208">
        <v>50.618766161802732</v>
      </c>
    </row>
    <row r="68" spans="1:11" x14ac:dyDescent="0.25">
      <c r="A68" s="208">
        <v>66</v>
      </c>
      <c r="B68" s="208">
        <v>52</v>
      </c>
      <c r="C68" s="208" t="s">
        <v>45</v>
      </c>
      <c r="D68" s="208">
        <v>28075</v>
      </c>
      <c r="E68" s="208">
        <v>27060</v>
      </c>
      <c r="F68" s="208">
        <v>13960</v>
      </c>
      <c r="G68" s="208">
        <v>13791</v>
      </c>
      <c r="H68" s="208">
        <v>14083</v>
      </c>
      <c r="I68" s="208">
        <v>11745</v>
      </c>
      <c r="J68" s="208">
        <v>49.78069393431516</v>
      </c>
      <c r="K68" s="208">
        <v>54.006109022556387</v>
      </c>
    </row>
    <row r="69" spans="1:11" x14ac:dyDescent="0.25">
      <c r="A69" s="208">
        <v>67</v>
      </c>
      <c r="B69" s="208">
        <v>66</v>
      </c>
      <c r="C69" s="208" t="s">
        <v>91</v>
      </c>
      <c r="D69" s="208">
        <v>8546</v>
      </c>
      <c r="E69" s="208">
        <v>8626</v>
      </c>
      <c r="F69" s="208">
        <v>4092</v>
      </c>
      <c r="G69" s="208">
        <v>4399</v>
      </c>
      <c r="H69" s="208">
        <v>4155</v>
      </c>
      <c r="I69" s="208">
        <v>4263</v>
      </c>
      <c r="J69" s="208">
        <v>49.618042924699893</v>
      </c>
      <c r="K69" s="208">
        <v>50.785038097437088</v>
      </c>
    </row>
    <row r="70" spans="1:11" x14ac:dyDescent="0.25">
      <c r="A70" s="208">
        <v>68</v>
      </c>
      <c r="B70" s="208">
        <v>50</v>
      </c>
      <c r="C70" s="208" t="s">
        <v>84</v>
      </c>
      <c r="D70" s="208">
        <v>12228</v>
      </c>
      <c r="E70" s="208">
        <v>12117</v>
      </c>
      <c r="F70" s="208">
        <v>5644</v>
      </c>
      <c r="G70" s="208">
        <v>6302</v>
      </c>
      <c r="H70" s="208">
        <v>5939</v>
      </c>
      <c r="I70" s="208">
        <v>5261</v>
      </c>
      <c r="J70" s="208">
        <v>48.726582059915387</v>
      </c>
      <c r="K70" s="208">
        <v>54.50142696532042</v>
      </c>
    </row>
    <row r="71" spans="1:11" x14ac:dyDescent="0.25">
      <c r="A71" s="208">
        <v>69</v>
      </c>
      <c r="B71" s="208">
        <v>57</v>
      </c>
      <c r="C71" s="208" t="s">
        <v>42</v>
      </c>
      <c r="D71" s="208">
        <v>30563</v>
      </c>
      <c r="E71" s="208">
        <v>29315</v>
      </c>
      <c r="F71" s="208">
        <v>14483</v>
      </c>
      <c r="G71" s="208">
        <v>14740</v>
      </c>
      <c r="H71" s="208">
        <v>15339</v>
      </c>
      <c r="I71" s="208">
        <v>13194</v>
      </c>
      <c r="J71" s="208">
        <v>48.564817919656633</v>
      </c>
      <c r="K71" s="208">
        <v>52.767237058781411</v>
      </c>
    </row>
    <row r="72" spans="1:11" x14ac:dyDescent="0.25">
      <c r="A72" s="208">
        <v>70</v>
      </c>
      <c r="B72" s="208">
        <v>54</v>
      </c>
      <c r="C72" s="208" t="s">
        <v>88</v>
      </c>
      <c r="D72" s="208">
        <v>32336</v>
      </c>
      <c r="E72" s="208">
        <v>31085</v>
      </c>
      <c r="F72" s="208">
        <v>15459</v>
      </c>
      <c r="G72" s="208">
        <v>16397</v>
      </c>
      <c r="H72" s="208">
        <v>16534</v>
      </c>
      <c r="I72" s="208">
        <v>14141</v>
      </c>
      <c r="J72" s="208">
        <v>48.319944987966117</v>
      </c>
      <c r="K72" s="208">
        <v>53.693758595847797</v>
      </c>
    </row>
    <row r="73" spans="1:11" x14ac:dyDescent="0.25">
      <c r="A73" s="208">
        <v>71</v>
      </c>
      <c r="B73" s="208">
        <v>77</v>
      </c>
      <c r="C73" s="208" t="s">
        <v>60</v>
      </c>
      <c r="D73" s="208">
        <v>53856</v>
      </c>
      <c r="E73" s="208">
        <v>49839</v>
      </c>
      <c r="F73" s="208">
        <v>24947</v>
      </c>
      <c r="G73" s="208">
        <v>22819</v>
      </c>
      <c r="H73" s="208">
        <v>26962</v>
      </c>
      <c r="I73" s="208">
        <v>24785</v>
      </c>
      <c r="J73" s="208">
        <v>48.05910343100426</v>
      </c>
      <c r="K73" s="208">
        <v>47.935047475002101</v>
      </c>
    </row>
    <row r="74" spans="1:11" x14ac:dyDescent="0.25">
      <c r="A74" s="208">
        <v>72</v>
      </c>
      <c r="B74" s="208">
        <v>78</v>
      </c>
      <c r="C74" s="208" t="s">
        <v>90</v>
      </c>
      <c r="D74" s="208">
        <v>16088</v>
      </c>
      <c r="E74" s="208">
        <v>17709</v>
      </c>
      <c r="F74" s="208">
        <v>7576</v>
      </c>
      <c r="G74" s="208">
        <v>7595</v>
      </c>
      <c r="H74" s="208">
        <v>8202</v>
      </c>
      <c r="I74" s="208">
        <v>9351</v>
      </c>
      <c r="J74" s="208">
        <v>48.016225123589813</v>
      </c>
      <c r="K74" s="208">
        <v>44.818836303552459</v>
      </c>
    </row>
    <row r="75" spans="1:11" x14ac:dyDescent="0.25">
      <c r="A75" s="208">
        <v>73</v>
      </c>
      <c r="B75" s="208">
        <v>75</v>
      </c>
      <c r="C75" s="208" t="s">
        <v>74</v>
      </c>
      <c r="D75" s="208">
        <v>73519</v>
      </c>
      <c r="E75" s="208">
        <v>71588</v>
      </c>
      <c r="F75" s="208">
        <v>33679</v>
      </c>
      <c r="G75" s="208">
        <v>33207</v>
      </c>
      <c r="H75" s="208">
        <v>37330</v>
      </c>
      <c r="I75" s="208">
        <v>35021</v>
      </c>
      <c r="J75" s="208">
        <v>47.429199115605073</v>
      </c>
      <c r="K75" s="208">
        <v>48.670633757401653</v>
      </c>
    </row>
    <row r="76" spans="1:11" x14ac:dyDescent="0.25">
      <c r="A76" s="208">
        <v>74</v>
      </c>
      <c r="B76" s="208">
        <v>76</v>
      </c>
      <c r="C76" s="208" t="s">
        <v>81</v>
      </c>
      <c r="D76" s="208">
        <v>8555</v>
      </c>
      <c r="E76" s="208">
        <v>8959</v>
      </c>
      <c r="F76" s="208">
        <v>4031</v>
      </c>
      <c r="G76" s="208">
        <v>4208</v>
      </c>
      <c r="H76" s="208">
        <v>4480</v>
      </c>
      <c r="I76" s="208">
        <v>4478</v>
      </c>
      <c r="J76" s="208">
        <v>47.36223710492304</v>
      </c>
      <c r="K76" s="208">
        <v>48.445774810039147</v>
      </c>
    </row>
    <row r="77" spans="1:11" x14ac:dyDescent="0.25">
      <c r="A77" s="208">
        <v>75</v>
      </c>
      <c r="B77" s="208">
        <v>72</v>
      </c>
      <c r="C77" s="208" t="s">
        <v>58</v>
      </c>
      <c r="D77" s="208">
        <v>11318</v>
      </c>
      <c r="E77" s="208">
        <v>10909</v>
      </c>
      <c r="F77" s="208">
        <v>5360</v>
      </c>
      <c r="G77" s="208">
        <v>5190</v>
      </c>
      <c r="H77" s="208">
        <v>5970</v>
      </c>
      <c r="I77" s="208">
        <v>5360</v>
      </c>
      <c r="J77" s="208">
        <v>47.308031774051187</v>
      </c>
      <c r="K77" s="208">
        <v>49.194312796208528</v>
      </c>
    </row>
    <row r="78" spans="1:11" x14ac:dyDescent="0.25">
      <c r="A78" s="208">
        <v>76</v>
      </c>
      <c r="B78" s="208">
        <v>73</v>
      </c>
      <c r="C78" s="208" t="s">
        <v>79</v>
      </c>
      <c r="D78" s="208">
        <v>61753</v>
      </c>
      <c r="E78" s="208">
        <v>60914</v>
      </c>
      <c r="F78" s="208">
        <v>27104</v>
      </c>
      <c r="G78" s="208">
        <v>29045</v>
      </c>
      <c r="H78" s="208">
        <v>32270</v>
      </c>
      <c r="I78" s="208">
        <v>30048</v>
      </c>
      <c r="J78" s="208">
        <v>45.64961094081584</v>
      </c>
      <c r="K78" s="208">
        <v>49.151337721895992</v>
      </c>
    </row>
    <row r="79" spans="1:11" x14ac:dyDescent="0.25">
      <c r="A79" s="208">
        <v>77</v>
      </c>
      <c r="B79" s="208">
        <v>80</v>
      </c>
      <c r="C79" s="208" t="s">
        <v>76</v>
      </c>
      <c r="D79" s="208">
        <v>38687</v>
      </c>
      <c r="E79" s="208">
        <v>41122</v>
      </c>
      <c r="F79" s="208">
        <v>17190</v>
      </c>
      <c r="G79" s="208">
        <v>16933</v>
      </c>
      <c r="H79" s="208">
        <v>22010</v>
      </c>
      <c r="I79" s="208">
        <v>22761</v>
      </c>
      <c r="J79" s="208">
        <v>43.852040816326529</v>
      </c>
      <c r="K79" s="208">
        <v>42.658840126971327</v>
      </c>
    </row>
    <row r="80" spans="1:11" x14ac:dyDescent="0.25">
      <c r="A80" s="208">
        <v>78</v>
      </c>
      <c r="B80" s="208">
        <v>74</v>
      </c>
      <c r="C80" s="208" t="s">
        <v>70</v>
      </c>
      <c r="D80" s="208">
        <v>18422</v>
      </c>
      <c r="E80" s="208">
        <v>19508</v>
      </c>
      <c r="F80" s="208">
        <v>8412</v>
      </c>
      <c r="G80" s="208">
        <v>8745</v>
      </c>
      <c r="H80" s="208">
        <v>11298</v>
      </c>
      <c r="I80" s="208">
        <v>9119</v>
      </c>
      <c r="J80" s="208">
        <v>42.67884322678843</v>
      </c>
      <c r="K80" s="208">
        <v>48.953201970443352</v>
      </c>
    </row>
    <row r="81" spans="1:11" x14ac:dyDescent="0.25">
      <c r="A81" s="208">
        <v>79</v>
      </c>
      <c r="B81" s="208">
        <v>81</v>
      </c>
      <c r="C81" s="208" t="s">
        <v>94</v>
      </c>
      <c r="D81" s="208">
        <v>29530</v>
      </c>
      <c r="E81" s="208">
        <v>30808</v>
      </c>
      <c r="F81" s="208">
        <v>12365</v>
      </c>
      <c r="G81" s="208">
        <v>12693</v>
      </c>
      <c r="H81" s="208">
        <v>16753</v>
      </c>
      <c r="I81" s="208">
        <v>17410</v>
      </c>
      <c r="J81" s="208">
        <v>42.465141836664607</v>
      </c>
      <c r="K81" s="208">
        <v>42.165232701059693</v>
      </c>
    </row>
    <row r="82" spans="1:11" x14ac:dyDescent="0.25">
      <c r="A82" s="208">
        <v>80</v>
      </c>
      <c r="B82" s="208">
        <v>65</v>
      </c>
      <c r="C82" s="208" t="s">
        <v>83</v>
      </c>
      <c r="D82" s="208">
        <v>61309</v>
      </c>
      <c r="E82" s="208">
        <v>48627</v>
      </c>
      <c r="F82" s="208">
        <v>23078</v>
      </c>
      <c r="G82" s="208">
        <v>25332</v>
      </c>
      <c r="H82" s="208">
        <v>32186</v>
      </c>
      <c r="I82" s="208">
        <v>24418</v>
      </c>
      <c r="J82" s="208">
        <v>41.759554140127378</v>
      </c>
      <c r="K82" s="208">
        <v>50.918592964824107</v>
      </c>
    </row>
    <row r="83" spans="1:11" x14ac:dyDescent="0.25">
      <c r="A83" s="208">
        <v>81</v>
      </c>
      <c r="B83" s="208">
        <v>68</v>
      </c>
      <c r="C83" s="208" t="s">
        <v>68</v>
      </c>
      <c r="D83" s="208">
        <v>3693</v>
      </c>
      <c r="E83" s="208">
        <v>3555</v>
      </c>
      <c r="F83" s="208">
        <v>1701</v>
      </c>
      <c r="G83" s="208">
        <v>1490</v>
      </c>
      <c r="H83" s="208">
        <v>2446</v>
      </c>
      <c r="I83" s="208">
        <v>1449</v>
      </c>
      <c r="J83" s="208">
        <v>41.017603086568613</v>
      </c>
      <c r="K83" s="208">
        <v>50.697516161959847</v>
      </c>
    </row>
    <row r="84" spans="1:11" x14ac:dyDescent="0.25">
      <c r="A84" s="208">
        <v>82</v>
      </c>
      <c r="B84" s="208">
        <v>82</v>
      </c>
      <c r="C84" s="208" t="s">
        <v>93</v>
      </c>
      <c r="D84" s="208">
        <v>21721</v>
      </c>
      <c r="E84" s="208">
        <v>20732</v>
      </c>
      <c r="F84" s="208">
        <v>8345</v>
      </c>
      <c r="G84" s="208">
        <v>8272</v>
      </c>
      <c r="H84" s="208">
        <v>12715</v>
      </c>
      <c r="I84" s="208">
        <v>11679</v>
      </c>
      <c r="J84" s="208">
        <v>39.624881291547958</v>
      </c>
      <c r="K84" s="208">
        <v>41.461580873139191</v>
      </c>
    </row>
    <row r="85" spans="1:11" x14ac:dyDescent="0.25">
      <c r="A85" s="208">
        <v>83</v>
      </c>
      <c r="B85" s="208">
        <v>79</v>
      </c>
      <c r="C85" s="208" t="s">
        <v>85</v>
      </c>
      <c r="D85" s="208">
        <v>54013</v>
      </c>
      <c r="E85" s="208">
        <v>50207</v>
      </c>
      <c r="F85" s="208">
        <v>19205</v>
      </c>
      <c r="G85" s="208">
        <v>21455</v>
      </c>
      <c r="H85" s="208">
        <v>32999</v>
      </c>
      <c r="I85" s="208">
        <v>26835</v>
      </c>
      <c r="J85" s="208">
        <v>36.788368707378737</v>
      </c>
      <c r="K85" s="208">
        <v>44.429488506937247</v>
      </c>
    </row>
    <row r="86" spans="1:11" x14ac:dyDescent="0.25">
      <c r="A86" s="208">
        <v>84</v>
      </c>
      <c r="B86" s="208">
        <v>84</v>
      </c>
      <c r="C86" s="208" t="s">
        <v>52</v>
      </c>
      <c r="D86" s="208">
        <v>27427</v>
      </c>
      <c r="E86" s="208">
        <v>24313</v>
      </c>
      <c r="F86" s="208">
        <v>8798</v>
      </c>
      <c r="G86" s="208">
        <v>9352</v>
      </c>
      <c r="H86" s="208">
        <v>17886</v>
      </c>
      <c r="I86" s="208">
        <v>14215</v>
      </c>
      <c r="J86" s="208">
        <v>32.971068805276573</v>
      </c>
      <c r="K86" s="208">
        <v>39.682607035261171</v>
      </c>
    </row>
    <row r="87" spans="1:11" x14ac:dyDescent="0.25">
      <c r="A87" s="208">
        <v>85</v>
      </c>
      <c r="B87" s="208">
        <v>85</v>
      </c>
      <c r="C87" s="208" t="s">
        <v>95</v>
      </c>
      <c r="D87" s="208">
        <v>146559</v>
      </c>
      <c r="E87" s="208">
        <v>142081</v>
      </c>
      <c r="F87" s="208">
        <v>39751</v>
      </c>
      <c r="G87" s="208">
        <v>40316</v>
      </c>
      <c r="H87" s="208">
        <v>102783</v>
      </c>
      <c r="I87" s="208">
        <v>95750</v>
      </c>
      <c r="J87" s="208">
        <v>27.88878443038152</v>
      </c>
      <c r="K87" s="208">
        <v>29.62973850925286</v>
      </c>
    </row>
    <row r="89" spans="1:11" x14ac:dyDescent="0.25">
      <c r="A89" s="208" t="s">
        <v>106</v>
      </c>
      <c r="B89" s="208" t="s">
        <v>107</v>
      </c>
      <c r="C89" s="208" t="s">
        <v>108</v>
      </c>
      <c r="D89" s="208" t="s">
        <v>117</v>
      </c>
      <c r="E89" s="208" t="s">
        <v>118</v>
      </c>
      <c r="F89" s="208" t="s">
        <v>119</v>
      </c>
      <c r="G89" s="208" t="s">
        <v>120</v>
      </c>
      <c r="H89" s="208" t="s">
        <v>121</v>
      </c>
      <c r="I89" s="208" t="s">
        <v>122</v>
      </c>
      <c r="J89" s="208" t="s">
        <v>123</v>
      </c>
      <c r="K89" s="208" t="s">
        <v>124</v>
      </c>
    </row>
    <row r="90" spans="1:11" x14ac:dyDescent="0.25">
      <c r="A90" s="208">
        <v>1</v>
      </c>
      <c r="B90" s="208">
        <v>1</v>
      </c>
      <c r="C90" s="208" t="s">
        <v>98</v>
      </c>
      <c r="D90" s="208">
        <v>74533</v>
      </c>
      <c r="E90" s="208">
        <v>75497</v>
      </c>
      <c r="F90" s="208">
        <v>46645</v>
      </c>
      <c r="G90" s="208">
        <v>46022</v>
      </c>
      <c r="H90" s="208">
        <v>27333</v>
      </c>
      <c r="I90" s="208">
        <v>25738</v>
      </c>
      <c r="J90" s="208">
        <v>63.052529130281982</v>
      </c>
      <c r="K90" s="208">
        <v>64.133221850613154</v>
      </c>
    </row>
    <row r="91" spans="1:11" x14ac:dyDescent="0.25">
      <c r="A91" s="208">
        <v>2</v>
      </c>
      <c r="B91" s="208">
        <v>3</v>
      </c>
      <c r="C91" s="208" t="s">
        <v>99</v>
      </c>
      <c r="D91" s="208">
        <v>190876</v>
      </c>
      <c r="E91" s="208">
        <v>196304</v>
      </c>
      <c r="F91" s="208">
        <v>102874</v>
      </c>
      <c r="G91" s="208">
        <v>105986</v>
      </c>
      <c r="H91" s="208">
        <v>83832</v>
      </c>
      <c r="I91" s="208">
        <v>84695</v>
      </c>
      <c r="J91" s="208">
        <v>55.099461184964603</v>
      </c>
      <c r="K91" s="208">
        <v>55.582884503437683</v>
      </c>
    </row>
    <row r="92" spans="1:11" x14ac:dyDescent="0.25">
      <c r="A92" s="208">
        <v>3</v>
      </c>
      <c r="B92" s="208">
        <v>2</v>
      </c>
      <c r="C92" s="208" t="s">
        <v>100</v>
      </c>
      <c r="D92" s="208">
        <v>396291</v>
      </c>
      <c r="E92" s="208">
        <v>389913</v>
      </c>
      <c r="F92" s="208">
        <v>209614</v>
      </c>
      <c r="G92" s="208">
        <v>211911</v>
      </c>
      <c r="H92" s="208">
        <v>177664</v>
      </c>
      <c r="I92" s="208">
        <v>166667</v>
      </c>
      <c r="J92" s="208">
        <v>54.124943838792802</v>
      </c>
      <c r="K92" s="208">
        <v>55.975518915520723</v>
      </c>
    </row>
    <row r="93" spans="1:11" x14ac:dyDescent="0.25">
      <c r="A93" s="208">
        <v>4</v>
      </c>
      <c r="B93" s="208">
        <v>4</v>
      </c>
      <c r="C93" s="208" t="s">
        <v>101</v>
      </c>
      <c r="D93" s="208">
        <v>344471</v>
      </c>
      <c r="E93" s="208">
        <v>345258</v>
      </c>
      <c r="F93" s="208">
        <v>178908</v>
      </c>
      <c r="G93" s="208">
        <v>187769</v>
      </c>
      <c r="H93" s="208">
        <v>158097</v>
      </c>
      <c r="I93" s="208">
        <v>150921</v>
      </c>
      <c r="J93" s="208">
        <v>53.087639649263373</v>
      </c>
      <c r="K93" s="208">
        <v>55.439782692137349</v>
      </c>
    </row>
    <row r="94" spans="1:11" x14ac:dyDescent="0.25">
      <c r="A94" s="208">
        <v>5</v>
      </c>
      <c r="B94" s="208">
        <v>5</v>
      </c>
      <c r="C94" s="208" t="s">
        <v>104</v>
      </c>
      <c r="D94" s="208">
        <v>107599</v>
      </c>
      <c r="E94" s="208">
        <v>109388</v>
      </c>
      <c r="F94" s="208">
        <v>56271</v>
      </c>
      <c r="G94" s="208">
        <v>57956</v>
      </c>
      <c r="H94" s="208">
        <v>52009</v>
      </c>
      <c r="I94" s="208">
        <v>47873</v>
      </c>
      <c r="J94" s="208">
        <v>51.968045807166597</v>
      </c>
      <c r="K94" s="208">
        <v>54.763817101172648</v>
      </c>
    </row>
    <row r="95" spans="1:11" x14ac:dyDescent="0.25">
      <c r="A95" s="208">
        <v>6</v>
      </c>
      <c r="B95" s="208">
        <v>7</v>
      </c>
      <c r="C95" s="208" t="s">
        <v>103</v>
      </c>
      <c r="D95" s="208">
        <v>195008</v>
      </c>
      <c r="E95" s="208">
        <v>194240</v>
      </c>
      <c r="F95" s="208">
        <v>91605</v>
      </c>
      <c r="G95" s="208">
        <v>93253</v>
      </c>
      <c r="H95" s="208">
        <v>98953</v>
      </c>
      <c r="I95" s="208">
        <v>93802</v>
      </c>
      <c r="J95" s="208">
        <v>48.071978085412312</v>
      </c>
      <c r="K95" s="208">
        <v>49.853251717409321</v>
      </c>
    </row>
    <row r="96" spans="1:11" x14ac:dyDescent="0.25">
      <c r="A96" s="208">
        <v>7</v>
      </c>
      <c r="B96" s="208">
        <v>6</v>
      </c>
      <c r="C96" s="208" t="s">
        <v>102</v>
      </c>
      <c r="D96" s="208">
        <v>202659</v>
      </c>
      <c r="E96" s="208">
        <v>186032</v>
      </c>
      <c r="F96" s="208">
        <v>91398</v>
      </c>
      <c r="G96" s="208">
        <v>95903</v>
      </c>
      <c r="H96" s="208">
        <v>101414</v>
      </c>
      <c r="I96" s="208">
        <v>87124</v>
      </c>
      <c r="J96" s="208">
        <v>47.402651287264277</v>
      </c>
      <c r="K96" s="208">
        <v>52.398280035186062</v>
      </c>
    </row>
    <row r="97" spans="1:11" x14ac:dyDescent="0.25">
      <c r="A97" s="208">
        <v>8</v>
      </c>
      <c r="B97" s="208">
        <v>8</v>
      </c>
      <c r="C97" s="208" t="s">
        <v>105</v>
      </c>
      <c r="D97" s="208">
        <v>461567</v>
      </c>
      <c r="E97" s="208">
        <v>455741</v>
      </c>
      <c r="F97" s="208">
        <v>208311</v>
      </c>
      <c r="G97" s="208">
        <v>206767</v>
      </c>
      <c r="H97" s="208">
        <v>242521</v>
      </c>
      <c r="I97" s="208">
        <v>234719</v>
      </c>
      <c r="J97" s="208">
        <v>46.205903751286513</v>
      </c>
      <c r="K97" s="208">
        <v>46.834327702350699</v>
      </c>
    </row>
    <row r="99" spans="1:11" x14ac:dyDescent="0.25">
      <c r="A99" s="208" t="s">
        <v>106</v>
      </c>
      <c r="B99" s="208" t="s">
        <v>107</v>
      </c>
      <c r="C99" s="208" t="s">
        <v>108</v>
      </c>
      <c r="D99" s="208" t="s">
        <v>125</v>
      </c>
      <c r="E99" s="208" t="s">
        <v>126</v>
      </c>
      <c r="F99" s="208" t="s">
        <v>127</v>
      </c>
      <c r="G99" s="208" t="s">
        <v>128</v>
      </c>
      <c r="H99" s="208" t="s">
        <v>129</v>
      </c>
      <c r="I99" s="208" t="s">
        <v>130</v>
      </c>
      <c r="J99" s="208" t="s">
        <v>131</v>
      </c>
      <c r="K99" s="208" t="s">
        <v>132</v>
      </c>
    </row>
    <row r="100" spans="1:11" x14ac:dyDescent="0.25">
      <c r="A100" s="208">
        <v>1</v>
      </c>
      <c r="B100" s="208">
        <v>1</v>
      </c>
      <c r="C100" s="208" t="s">
        <v>61</v>
      </c>
      <c r="D100" s="208">
        <v>732</v>
      </c>
      <c r="E100" s="208">
        <v>754</v>
      </c>
      <c r="F100" s="208">
        <v>475</v>
      </c>
      <c r="G100" s="208">
        <v>542</v>
      </c>
      <c r="H100" s="208">
        <v>234</v>
      </c>
      <c r="I100" s="208">
        <v>240</v>
      </c>
      <c r="J100" s="208">
        <v>66.995768688293367</v>
      </c>
      <c r="K100" s="208">
        <v>69.309462915601031</v>
      </c>
    </row>
    <row r="101" spans="1:11" x14ac:dyDescent="0.25">
      <c r="A101" s="208">
        <v>2</v>
      </c>
      <c r="B101" s="208">
        <v>2</v>
      </c>
      <c r="C101" s="208" t="s">
        <v>82</v>
      </c>
      <c r="D101" s="208">
        <v>9031</v>
      </c>
      <c r="E101" s="208">
        <v>8206</v>
      </c>
      <c r="F101" s="208">
        <v>5496</v>
      </c>
      <c r="G101" s="208">
        <v>5193</v>
      </c>
      <c r="H101" s="208">
        <v>3237</v>
      </c>
      <c r="I101" s="208">
        <v>2573</v>
      </c>
      <c r="J101" s="208">
        <v>62.9336997595328</v>
      </c>
      <c r="K101" s="208">
        <v>66.86840072109193</v>
      </c>
    </row>
    <row r="102" spans="1:11" x14ac:dyDescent="0.25">
      <c r="A102" s="208">
        <v>3</v>
      </c>
      <c r="B102" s="208">
        <v>4</v>
      </c>
      <c r="C102" s="208" t="s">
        <v>73</v>
      </c>
      <c r="D102" s="208">
        <v>17314</v>
      </c>
      <c r="E102" s="208">
        <v>17726</v>
      </c>
      <c r="F102" s="208">
        <v>9446</v>
      </c>
      <c r="G102" s="208">
        <v>10124</v>
      </c>
      <c r="H102" s="208">
        <v>7346</v>
      </c>
      <c r="I102" s="208">
        <v>7282</v>
      </c>
      <c r="J102" s="208">
        <v>56.252977608384953</v>
      </c>
      <c r="K102" s="208">
        <v>58.163851545444103</v>
      </c>
    </row>
    <row r="103" spans="1:11" x14ac:dyDescent="0.25">
      <c r="A103" s="208">
        <v>4</v>
      </c>
      <c r="B103" s="208">
        <v>3</v>
      </c>
      <c r="C103" s="208" t="s">
        <v>49</v>
      </c>
      <c r="D103" s="208">
        <v>17204</v>
      </c>
      <c r="E103" s="208">
        <v>16985</v>
      </c>
      <c r="F103" s="208">
        <v>9356</v>
      </c>
      <c r="G103" s="208">
        <v>9686</v>
      </c>
      <c r="H103" s="208">
        <v>7459</v>
      </c>
      <c r="I103" s="208">
        <v>6958</v>
      </c>
      <c r="J103" s="208">
        <v>55.640796907523047</v>
      </c>
      <c r="K103" s="208">
        <v>58.19514539774093</v>
      </c>
    </row>
    <row r="104" spans="1:11" x14ac:dyDescent="0.25">
      <c r="A104" s="208">
        <v>5</v>
      </c>
      <c r="B104" s="208">
        <v>5</v>
      </c>
      <c r="C104" s="208" t="s">
        <v>46</v>
      </c>
      <c r="D104" s="208">
        <v>19074</v>
      </c>
      <c r="E104" s="208">
        <v>19150</v>
      </c>
      <c r="F104" s="208">
        <v>10209</v>
      </c>
      <c r="G104" s="208">
        <v>10821</v>
      </c>
      <c r="H104" s="208">
        <v>8594</v>
      </c>
      <c r="I104" s="208">
        <v>7998</v>
      </c>
      <c r="J104" s="208">
        <v>54.294527469020913</v>
      </c>
      <c r="K104" s="208">
        <v>57.500398533397103</v>
      </c>
    </row>
    <row r="105" spans="1:11" x14ac:dyDescent="0.25">
      <c r="A105" s="208">
        <v>6</v>
      </c>
      <c r="B105" s="208">
        <v>7</v>
      </c>
      <c r="C105" s="208" t="s">
        <v>71</v>
      </c>
      <c r="D105" s="208">
        <v>13573</v>
      </c>
      <c r="E105" s="208">
        <v>14911</v>
      </c>
      <c r="F105" s="208">
        <v>7136</v>
      </c>
      <c r="G105" s="208">
        <v>7270</v>
      </c>
      <c r="H105" s="208">
        <v>6303</v>
      </c>
      <c r="I105" s="208">
        <v>6870</v>
      </c>
      <c r="J105" s="208">
        <v>53.099188927747598</v>
      </c>
      <c r="K105" s="208">
        <v>51.41442715700142</v>
      </c>
    </row>
    <row r="106" spans="1:11" x14ac:dyDescent="0.25">
      <c r="A106" s="208">
        <v>7</v>
      </c>
      <c r="B106" s="208">
        <v>9</v>
      </c>
      <c r="C106" s="208" t="s">
        <v>78</v>
      </c>
      <c r="D106" s="208">
        <v>13449</v>
      </c>
      <c r="E106" s="208">
        <v>12334</v>
      </c>
      <c r="F106" s="208">
        <v>6400</v>
      </c>
      <c r="G106" s="208">
        <v>6091</v>
      </c>
      <c r="H106" s="208">
        <v>6260</v>
      </c>
      <c r="I106" s="208">
        <v>5949</v>
      </c>
      <c r="J106" s="208">
        <v>50.552922590837277</v>
      </c>
      <c r="K106" s="208">
        <v>50.589700996677742</v>
      </c>
    </row>
    <row r="107" spans="1:11" x14ac:dyDescent="0.25">
      <c r="A107" s="208">
        <v>8</v>
      </c>
      <c r="B107" s="208">
        <v>6</v>
      </c>
      <c r="C107" s="208" t="s">
        <v>84</v>
      </c>
      <c r="D107" s="208">
        <v>12228</v>
      </c>
      <c r="E107" s="208">
        <v>12117</v>
      </c>
      <c r="F107" s="208">
        <v>5644</v>
      </c>
      <c r="G107" s="208">
        <v>6302</v>
      </c>
      <c r="H107" s="208">
        <v>5939</v>
      </c>
      <c r="I107" s="208">
        <v>5261</v>
      </c>
      <c r="J107" s="208">
        <v>48.726582059915387</v>
      </c>
      <c r="K107" s="208">
        <v>54.50142696532042</v>
      </c>
    </row>
    <row r="108" spans="1:11" x14ac:dyDescent="0.25">
      <c r="A108" s="208">
        <v>9</v>
      </c>
      <c r="B108" s="208">
        <v>10</v>
      </c>
      <c r="C108" s="208" t="s">
        <v>58</v>
      </c>
      <c r="D108" s="208">
        <v>11318</v>
      </c>
      <c r="E108" s="208">
        <v>10909</v>
      </c>
      <c r="F108" s="208">
        <v>5360</v>
      </c>
      <c r="G108" s="208">
        <v>5190</v>
      </c>
      <c r="H108" s="208">
        <v>5970</v>
      </c>
      <c r="I108" s="208">
        <v>5360</v>
      </c>
      <c r="J108" s="208">
        <v>47.308031774051187</v>
      </c>
      <c r="K108" s="208">
        <v>49.194312796208528</v>
      </c>
    </row>
    <row r="109" spans="1:11" x14ac:dyDescent="0.25">
      <c r="A109" s="208">
        <v>10</v>
      </c>
      <c r="B109" s="208">
        <v>8</v>
      </c>
      <c r="C109" s="208" t="s">
        <v>83</v>
      </c>
      <c r="D109" s="208">
        <v>61309</v>
      </c>
      <c r="E109" s="208">
        <v>48627</v>
      </c>
      <c r="F109" s="208">
        <v>23078</v>
      </c>
      <c r="G109" s="208">
        <v>25332</v>
      </c>
      <c r="H109" s="208">
        <v>32186</v>
      </c>
      <c r="I109" s="208">
        <v>24418</v>
      </c>
      <c r="J109" s="208">
        <v>41.759554140127378</v>
      </c>
      <c r="K109" s="208">
        <v>50.918592964824107</v>
      </c>
    </row>
    <row r="110" spans="1:11" x14ac:dyDescent="0.25">
      <c r="A110" s="208">
        <v>11</v>
      </c>
      <c r="B110" s="208">
        <v>11</v>
      </c>
      <c r="C110" s="208" t="s">
        <v>52</v>
      </c>
      <c r="D110" s="208">
        <v>27427</v>
      </c>
      <c r="E110" s="208">
        <v>24313</v>
      </c>
      <c r="F110" s="208">
        <v>8798</v>
      </c>
      <c r="G110" s="208">
        <v>9352</v>
      </c>
      <c r="H110" s="208">
        <v>17886</v>
      </c>
      <c r="I110" s="208">
        <v>14215</v>
      </c>
      <c r="J110" s="208">
        <v>32.971068805276573</v>
      </c>
      <c r="K110" s="208">
        <v>39.682607035261171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85" workbookViewId="0">
      <selection activeCell="A100" sqref="A100:K110"/>
    </sheetView>
  </sheetViews>
  <sheetFormatPr defaultRowHeight="15" x14ac:dyDescent="0.25"/>
  <sheetData>
    <row r="1" spans="1:11" x14ac:dyDescent="0.25">
      <c r="A1" s="208" t="s">
        <v>106</v>
      </c>
      <c r="B1" s="208" t="s">
        <v>107</v>
      </c>
      <c r="C1" s="208" t="s">
        <v>108</v>
      </c>
      <c r="D1" s="208" t="s">
        <v>184</v>
      </c>
      <c r="E1" s="208" t="s">
        <v>185</v>
      </c>
      <c r="F1" s="208" t="s">
        <v>186</v>
      </c>
      <c r="G1" s="208" t="s">
        <v>187</v>
      </c>
      <c r="H1" s="208" t="s">
        <v>188</v>
      </c>
      <c r="I1" s="208" t="s">
        <v>189</v>
      </c>
      <c r="J1" s="208" t="s">
        <v>190</v>
      </c>
      <c r="K1" s="208" t="s">
        <v>191</v>
      </c>
    </row>
    <row r="2" spans="1:11" x14ac:dyDescent="0.25">
      <c r="A2" s="208">
        <v>1</v>
      </c>
      <c r="B2" s="208">
        <v>2</v>
      </c>
      <c r="C2" s="208" t="s">
        <v>31</v>
      </c>
      <c r="D2" s="208">
        <v>1003</v>
      </c>
      <c r="E2" s="208">
        <v>1102</v>
      </c>
      <c r="F2" s="208">
        <v>924</v>
      </c>
      <c r="G2" s="208">
        <v>610</v>
      </c>
      <c r="H2" s="208">
        <v>280</v>
      </c>
      <c r="I2" s="208">
        <v>212</v>
      </c>
      <c r="J2" s="208">
        <v>76.744186046511629</v>
      </c>
      <c r="K2" s="208">
        <v>74.209245742092449</v>
      </c>
    </row>
    <row r="3" spans="1:11" x14ac:dyDescent="0.25">
      <c r="A3" s="208">
        <v>2</v>
      </c>
      <c r="B3" s="208">
        <v>1</v>
      </c>
      <c r="C3" s="208" t="s">
        <v>11</v>
      </c>
      <c r="D3" s="208">
        <v>861</v>
      </c>
      <c r="E3" s="208">
        <v>1020</v>
      </c>
      <c r="F3" s="208">
        <v>641</v>
      </c>
      <c r="G3" s="208">
        <v>719</v>
      </c>
      <c r="H3" s="208">
        <v>213</v>
      </c>
      <c r="I3" s="208">
        <v>196</v>
      </c>
      <c r="J3" s="208">
        <v>75.058548009367669</v>
      </c>
      <c r="K3" s="208">
        <v>78.579234972677597</v>
      </c>
    </row>
    <row r="4" spans="1:11" x14ac:dyDescent="0.25">
      <c r="A4" s="208">
        <v>3</v>
      </c>
      <c r="B4" s="208">
        <v>6</v>
      </c>
      <c r="C4" s="208" t="s">
        <v>15</v>
      </c>
      <c r="D4" s="208">
        <v>1352</v>
      </c>
      <c r="E4" s="208">
        <v>1208</v>
      </c>
      <c r="F4" s="208">
        <v>889</v>
      </c>
      <c r="G4" s="208">
        <v>654</v>
      </c>
      <c r="H4" s="208">
        <v>385</v>
      </c>
      <c r="I4" s="208">
        <v>311</v>
      </c>
      <c r="J4" s="208">
        <v>69.780219780219781</v>
      </c>
      <c r="K4" s="208">
        <v>67.7720207253886</v>
      </c>
    </row>
    <row r="5" spans="1:11" x14ac:dyDescent="0.25">
      <c r="A5" s="208">
        <v>4</v>
      </c>
      <c r="B5" s="208">
        <v>7</v>
      </c>
      <c r="C5" s="208" t="s">
        <v>40</v>
      </c>
      <c r="D5" s="208">
        <v>191</v>
      </c>
      <c r="E5" s="208">
        <v>170</v>
      </c>
      <c r="F5" s="208">
        <v>117</v>
      </c>
      <c r="G5" s="208">
        <v>111</v>
      </c>
      <c r="H5" s="208">
        <v>58</v>
      </c>
      <c r="I5" s="208">
        <v>53</v>
      </c>
      <c r="J5" s="208">
        <v>66.857142857142861</v>
      </c>
      <c r="K5" s="208">
        <v>67.682926829268297</v>
      </c>
    </row>
    <row r="6" spans="1:11" x14ac:dyDescent="0.25">
      <c r="A6" s="208">
        <v>5</v>
      </c>
      <c r="B6" s="208">
        <v>3</v>
      </c>
      <c r="C6" s="208" t="s">
        <v>21</v>
      </c>
      <c r="D6" s="208">
        <v>951</v>
      </c>
      <c r="E6" s="208">
        <v>729</v>
      </c>
      <c r="F6" s="208">
        <v>550</v>
      </c>
      <c r="G6" s="208">
        <v>509</v>
      </c>
      <c r="H6" s="208">
        <v>307</v>
      </c>
      <c r="I6" s="208">
        <v>205</v>
      </c>
      <c r="J6" s="208">
        <v>64.177362893815641</v>
      </c>
      <c r="K6" s="208">
        <v>71.28851540616246</v>
      </c>
    </row>
    <row r="7" spans="1:11" x14ac:dyDescent="0.25">
      <c r="A7" s="208">
        <v>6</v>
      </c>
      <c r="B7" s="208">
        <v>5</v>
      </c>
      <c r="C7" s="208" t="s">
        <v>23</v>
      </c>
      <c r="D7" s="208">
        <v>2932</v>
      </c>
      <c r="E7" s="208">
        <v>2624</v>
      </c>
      <c r="F7" s="208">
        <v>1740</v>
      </c>
      <c r="G7" s="208">
        <v>1845</v>
      </c>
      <c r="H7" s="208">
        <v>976</v>
      </c>
      <c r="I7" s="208">
        <v>838</v>
      </c>
      <c r="J7" s="208">
        <v>64.06480117820324</v>
      </c>
      <c r="K7" s="208">
        <v>68.766306373462541</v>
      </c>
    </row>
    <row r="8" spans="1:11" x14ac:dyDescent="0.25">
      <c r="A8" s="208">
        <v>7</v>
      </c>
      <c r="B8" s="208">
        <v>4</v>
      </c>
      <c r="C8" s="208" t="s">
        <v>12</v>
      </c>
      <c r="D8" s="208">
        <v>3687</v>
      </c>
      <c r="E8" s="208">
        <v>3249</v>
      </c>
      <c r="F8" s="208">
        <v>2264</v>
      </c>
      <c r="G8" s="208">
        <v>2082</v>
      </c>
      <c r="H8" s="208">
        <v>1303</v>
      </c>
      <c r="I8" s="208">
        <v>871</v>
      </c>
      <c r="J8" s="208">
        <v>63.470703672553967</v>
      </c>
      <c r="K8" s="208">
        <v>70.50457162207924</v>
      </c>
    </row>
    <row r="9" spans="1:11" x14ac:dyDescent="0.25">
      <c r="A9" s="208">
        <v>8</v>
      </c>
      <c r="B9" s="208">
        <v>13</v>
      </c>
      <c r="C9" s="208" t="s">
        <v>75</v>
      </c>
      <c r="D9" s="208">
        <v>4726</v>
      </c>
      <c r="E9" s="208">
        <v>4783</v>
      </c>
      <c r="F9" s="208">
        <v>2812</v>
      </c>
      <c r="G9" s="208">
        <v>2990</v>
      </c>
      <c r="H9" s="208">
        <v>1787</v>
      </c>
      <c r="I9" s="208">
        <v>1802</v>
      </c>
      <c r="J9" s="208">
        <v>61.143726897151552</v>
      </c>
      <c r="K9" s="208">
        <v>62.395659432387298</v>
      </c>
    </row>
    <row r="10" spans="1:11" x14ac:dyDescent="0.25">
      <c r="A10" s="208">
        <v>9</v>
      </c>
      <c r="B10" s="208">
        <v>15</v>
      </c>
      <c r="C10" s="208" t="s">
        <v>22</v>
      </c>
      <c r="D10" s="208">
        <v>2996</v>
      </c>
      <c r="E10" s="208">
        <v>2677</v>
      </c>
      <c r="F10" s="208">
        <v>1385</v>
      </c>
      <c r="G10" s="208">
        <v>1337</v>
      </c>
      <c r="H10" s="208">
        <v>901</v>
      </c>
      <c r="I10" s="208">
        <v>888</v>
      </c>
      <c r="J10" s="208">
        <v>60.586176727909013</v>
      </c>
      <c r="K10" s="208">
        <v>60.089887640449433</v>
      </c>
    </row>
    <row r="11" spans="1:11" x14ac:dyDescent="0.25">
      <c r="A11" s="208">
        <v>10</v>
      </c>
      <c r="B11" s="208">
        <v>17</v>
      </c>
      <c r="C11" s="208" t="s">
        <v>54</v>
      </c>
      <c r="D11" s="208">
        <v>2823</v>
      </c>
      <c r="E11" s="208">
        <v>2889</v>
      </c>
      <c r="F11" s="208">
        <v>1573</v>
      </c>
      <c r="G11" s="208">
        <v>1439</v>
      </c>
      <c r="H11" s="208">
        <v>1122</v>
      </c>
      <c r="I11" s="208">
        <v>988</v>
      </c>
      <c r="J11" s="208">
        <v>58.367346938775512</v>
      </c>
      <c r="K11" s="208">
        <v>59.291306139266588</v>
      </c>
    </row>
    <row r="12" spans="1:11" x14ac:dyDescent="0.25">
      <c r="A12" s="208">
        <v>11</v>
      </c>
      <c r="B12" s="208">
        <v>8</v>
      </c>
      <c r="C12" s="208" t="s">
        <v>18</v>
      </c>
      <c r="D12" s="208">
        <v>737</v>
      </c>
      <c r="E12" s="208">
        <v>634</v>
      </c>
      <c r="F12" s="208">
        <v>387</v>
      </c>
      <c r="G12" s="208">
        <v>395</v>
      </c>
      <c r="H12" s="208">
        <v>280</v>
      </c>
      <c r="I12" s="208">
        <v>212</v>
      </c>
      <c r="J12" s="208">
        <v>58.020989505247378</v>
      </c>
      <c r="K12" s="208">
        <v>65.074135090609559</v>
      </c>
    </row>
    <row r="13" spans="1:11" x14ac:dyDescent="0.25">
      <c r="A13" s="208">
        <v>12</v>
      </c>
      <c r="B13" s="208">
        <v>32</v>
      </c>
      <c r="C13" s="208" t="s">
        <v>32</v>
      </c>
      <c r="D13" s="208">
        <v>4159</v>
      </c>
      <c r="E13" s="208">
        <v>3999</v>
      </c>
      <c r="F13" s="208">
        <v>2170</v>
      </c>
      <c r="G13" s="208">
        <v>1959</v>
      </c>
      <c r="H13" s="208">
        <v>1647</v>
      </c>
      <c r="I13" s="208">
        <v>1799</v>
      </c>
      <c r="J13" s="208">
        <v>56.850930049777318</v>
      </c>
      <c r="K13" s="208">
        <v>52.128791910590742</v>
      </c>
    </row>
    <row r="14" spans="1:11" x14ac:dyDescent="0.25">
      <c r="A14" s="208">
        <v>13</v>
      </c>
      <c r="B14" s="208">
        <v>20</v>
      </c>
      <c r="C14" s="208" t="s">
        <v>17</v>
      </c>
      <c r="D14" s="208">
        <v>2306</v>
      </c>
      <c r="E14" s="208">
        <v>1655</v>
      </c>
      <c r="F14" s="208">
        <v>1156</v>
      </c>
      <c r="G14" s="208">
        <v>824</v>
      </c>
      <c r="H14" s="208">
        <v>963</v>
      </c>
      <c r="I14" s="208">
        <v>637</v>
      </c>
      <c r="J14" s="208">
        <v>54.554034922133077</v>
      </c>
      <c r="K14" s="208">
        <v>56.399726214921287</v>
      </c>
    </row>
    <row r="15" spans="1:11" x14ac:dyDescent="0.25">
      <c r="A15" s="208">
        <v>14</v>
      </c>
      <c r="B15" s="208">
        <v>16</v>
      </c>
      <c r="C15" s="208" t="s">
        <v>82</v>
      </c>
      <c r="D15" s="208">
        <v>3248</v>
      </c>
      <c r="E15" s="208">
        <v>2570</v>
      </c>
      <c r="F15" s="208">
        <v>1541</v>
      </c>
      <c r="G15" s="208">
        <v>1241</v>
      </c>
      <c r="H15" s="208">
        <v>1307</v>
      </c>
      <c r="I15" s="208">
        <v>836</v>
      </c>
      <c r="J15" s="208">
        <v>54.108146067415731</v>
      </c>
      <c r="K15" s="208">
        <v>59.74963890226288</v>
      </c>
    </row>
    <row r="16" spans="1:11" x14ac:dyDescent="0.25">
      <c r="A16" s="208">
        <v>15</v>
      </c>
      <c r="B16" s="208">
        <v>21</v>
      </c>
      <c r="C16" s="208" t="s">
        <v>39</v>
      </c>
      <c r="D16" s="208">
        <v>3827</v>
      </c>
      <c r="E16" s="208">
        <v>3262</v>
      </c>
      <c r="F16" s="208">
        <v>1785</v>
      </c>
      <c r="G16" s="208">
        <v>1596</v>
      </c>
      <c r="H16" s="208">
        <v>1527</v>
      </c>
      <c r="I16" s="208">
        <v>1248</v>
      </c>
      <c r="J16" s="208">
        <v>53.894927536231883</v>
      </c>
      <c r="K16" s="208">
        <v>56.118143459915608</v>
      </c>
    </row>
    <row r="17" spans="1:11" x14ac:dyDescent="0.25">
      <c r="A17" s="208">
        <v>16</v>
      </c>
      <c r="B17" s="208">
        <v>12</v>
      </c>
      <c r="C17" s="208" t="s">
        <v>44</v>
      </c>
      <c r="D17" s="208">
        <v>7838</v>
      </c>
      <c r="E17" s="208">
        <v>6930</v>
      </c>
      <c r="F17" s="208">
        <v>4088</v>
      </c>
      <c r="G17" s="208">
        <v>4310</v>
      </c>
      <c r="H17" s="208">
        <v>3580</v>
      </c>
      <c r="I17" s="208">
        <v>2583</v>
      </c>
      <c r="J17" s="208">
        <v>53.312467396974441</v>
      </c>
      <c r="K17" s="208">
        <v>62.527201508777019</v>
      </c>
    </row>
    <row r="18" spans="1:11" x14ac:dyDescent="0.25">
      <c r="A18" s="208">
        <v>17</v>
      </c>
      <c r="B18" s="208">
        <v>18</v>
      </c>
      <c r="C18" s="208" t="s">
        <v>36</v>
      </c>
      <c r="D18" s="208">
        <v>5206</v>
      </c>
      <c r="E18" s="208">
        <v>4819</v>
      </c>
      <c r="F18" s="208">
        <v>2661</v>
      </c>
      <c r="G18" s="208">
        <v>2616</v>
      </c>
      <c r="H18" s="208">
        <v>2347</v>
      </c>
      <c r="I18" s="208">
        <v>1898</v>
      </c>
      <c r="J18" s="208">
        <v>53.134984025559113</v>
      </c>
      <c r="K18" s="208">
        <v>57.953035002215323</v>
      </c>
    </row>
    <row r="19" spans="1:11" x14ac:dyDescent="0.25">
      <c r="A19" s="208">
        <v>18</v>
      </c>
      <c r="B19" s="208">
        <v>35</v>
      </c>
      <c r="C19" s="208" t="s">
        <v>48</v>
      </c>
      <c r="D19" s="208">
        <v>20869</v>
      </c>
      <c r="E19" s="208">
        <v>21684</v>
      </c>
      <c r="F19" s="208">
        <v>10998</v>
      </c>
      <c r="G19" s="208">
        <v>10554</v>
      </c>
      <c r="H19" s="208">
        <v>9715</v>
      </c>
      <c r="I19" s="208">
        <v>10631</v>
      </c>
      <c r="J19" s="208">
        <v>53.097088784821118</v>
      </c>
      <c r="K19" s="208">
        <v>49.818267642199672</v>
      </c>
    </row>
    <row r="20" spans="1:11" x14ac:dyDescent="0.25">
      <c r="A20" s="208">
        <v>19</v>
      </c>
      <c r="B20" s="208">
        <v>23</v>
      </c>
      <c r="C20" s="208" t="s">
        <v>91</v>
      </c>
      <c r="D20" s="208">
        <v>1934</v>
      </c>
      <c r="E20" s="208">
        <v>1893</v>
      </c>
      <c r="F20" s="208">
        <v>899</v>
      </c>
      <c r="G20" s="208">
        <v>1029</v>
      </c>
      <c r="H20" s="208">
        <v>826</v>
      </c>
      <c r="I20" s="208">
        <v>867</v>
      </c>
      <c r="J20" s="208">
        <v>52.115942028985508</v>
      </c>
      <c r="K20" s="208">
        <v>54.27215189873418</v>
      </c>
    </row>
    <row r="21" spans="1:11" x14ac:dyDescent="0.25">
      <c r="A21" s="208">
        <v>20</v>
      </c>
      <c r="B21" s="208">
        <v>26</v>
      </c>
      <c r="C21" s="208" t="s">
        <v>25</v>
      </c>
      <c r="D21" s="208">
        <v>2140</v>
      </c>
      <c r="E21" s="208">
        <v>2187</v>
      </c>
      <c r="F21" s="208">
        <v>1054</v>
      </c>
      <c r="G21" s="208">
        <v>1083</v>
      </c>
      <c r="H21" s="208">
        <v>969</v>
      </c>
      <c r="I21" s="208">
        <v>928</v>
      </c>
      <c r="J21" s="208">
        <v>52.100840336134461</v>
      </c>
      <c r="K21" s="208">
        <v>53.853804077573344</v>
      </c>
    </row>
    <row r="22" spans="1:11" x14ac:dyDescent="0.25">
      <c r="A22" s="208">
        <v>21</v>
      </c>
      <c r="B22" s="208">
        <v>10</v>
      </c>
      <c r="C22" s="208" t="s">
        <v>33</v>
      </c>
      <c r="D22" s="208">
        <v>1393</v>
      </c>
      <c r="E22" s="208">
        <v>973</v>
      </c>
      <c r="F22" s="208">
        <v>640</v>
      </c>
      <c r="G22" s="208">
        <v>586</v>
      </c>
      <c r="H22" s="208">
        <v>591</v>
      </c>
      <c r="I22" s="208">
        <v>348</v>
      </c>
      <c r="J22" s="208">
        <v>51.990251827782288</v>
      </c>
      <c r="K22" s="208">
        <v>62.740899357601712</v>
      </c>
    </row>
    <row r="23" spans="1:11" x14ac:dyDescent="0.25">
      <c r="A23" s="208">
        <v>22</v>
      </c>
      <c r="B23" s="208">
        <v>24</v>
      </c>
      <c r="C23" s="208" t="s">
        <v>28</v>
      </c>
      <c r="D23" s="208">
        <v>11404</v>
      </c>
      <c r="E23" s="208">
        <v>10047</v>
      </c>
      <c r="F23" s="208">
        <v>5668</v>
      </c>
      <c r="G23" s="208">
        <v>4827</v>
      </c>
      <c r="H23" s="208">
        <v>5308</v>
      </c>
      <c r="I23" s="208">
        <v>4068</v>
      </c>
      <c r="J23" s="208">
        <v>51.639941690962097</v>
      </c>
      <c r="K23" s="208">
        <v>54.266441821247888</v>
      </c>
    </row>
    <row r="24" spans="1:11" x14ac:dyDescent="0.25">
      <c r="A24" s="208">
        <v>23</v>
      </c>
      <c r="B24" s="208">
        <v>30</v>
      </c>
      <c r="C24" s="208" t="s">
        <v>57</v>
      </c>
      <c r="D24" s="208">
        <v>13222</v>
      </c>
      <c r="E24" s="208">
        <v>12700</v>
      </c>
      <c r="F24" s="208">
        <v>6153</v>
      </c>
      <c r="G24" s="208">
        <v>6378</v>
      </c>
      <c r="H24" s="208">
        <v>6027</v>
      </c>
      <c r="I24" s="208">
        <v>5803</v>
      </c>
      <c r="J24" s="208">
        <v>50.517241379310342</v>
      </c>
      <c r="K24" s="208">
        <v>52.360233149987693</v>
      </c>
    </row>
    <row r="25" spans="1:11" x14ac:dyDescent="0.25">
      <c r="A25" s="208">
        <v>24</v>
      </c>
      <c r="B25" s="208">
        <v>38</v>
      </c>
      <c r="C25" s="208" t="s">
        <v>13</v>
      </c>
      <c r="D25" s="208">
        <v>2492</v>
      </c>
      <c r="E25" s="208">
        <v>2811</v>
      </c>
      <c r="F25" s="208">
        <v>1163</v>
      </c>
      <c r="G25" s="208">
        <v>1293</v>
      </c>
      <c r="H25" s="208">
        <v>1197</v>
      </c>
      <c r="I25" s="208">
        <v>1316</v>
      </c>
      <c r="J25" s="208">
        <v>49.279661016949149</v>
      </c>
      <c r="K25" s="208">
        <v>49.559218091222689</v>
      </c>
    </row>
    <row r="26" spans="1:11" x14ac:dyDescent="0.25">
      <c r="A26" s="208">
        <v>25</v>
      </c>
      <c r="B26" s="208">
        <v>14</v>
      </c>
      <c r="C26" s="208" t="s">
        <v>19</v>
      </c>
      <c r="D26" s="208">
        <v>3571</v>
      </c>
      <c r="E26" s="208">
        <v>2786</v>
      </c>
      <c r="F26" s="208">
        <v>1675</v>
      </c>
      <c r="G26" s="208">
        <v>1644</v>
      </c>
      <c r="H26" s="208">
        <v>1745</v>
      </c>
      <c r="I26" s="208">
        <v>1067</v>
      </c>
      <c r="J26" s="208">
        <v>48.976608187134502</v>
      </c>
      <c r="K26" s="208">
        <v>60.641829583179643</v>
      </c>
    </row>
    <row r="27" spans="1:11" x14ac:dyDescent="0.25">
      <c r="A27" s="208">
        <v>26</v>
      </c>
      <c r="B27" s="208">
        <v>81</v>
      </c>
      <c r="C27" s="208" t="s">
        <v>16</v>
      </c>
      <c r="D27" s="208">
        <v>2061</v>
      </c>
      <c r="E27" s="208">
        <v>2780</v>
      </c>
      <c r="F27" s="208">
        <v>938</v>
      </c>
      <c r="G27" s="208">
        <v>918</v>
      </c>
      <c r="H27" s="208">
        <v>1001</v>
      </c>
      <c r="I27" s="208">
        <v>1679</v>
      </c>
      <c r="J27" s="208">
        <v>48.375451263537897</v>
      </c>
      <c r="K27" s="208">
        <v>35.348479014247211</v>
      </c>
    </row>
    <row r="28" spans="1:11" x14ac:dyDescent="0.25">
      <c r="A28" s="208">
        <v>27</v>
      </c>
      <c r="B28" s="208">
        <v>22</v>
      </c>
      <c r="C28" s="208" t="s">
        <v>73</v>
      </c>
      <c r="D28" s="208">
        <v>3855</v>
      </c>
      <c r="E28" s="208">
        <v>3272</v>
      </c>
      <c r="F28" s="208">
        <v>1603</v>
      </c>
      <c r="G28" s="208">
        <v>1748</v>
      </c>
      <c r="H28" s="208">
        <v>1711</v>
      </c>
      <c r="I28" s="208">
        <v>1439</v>
      </c>
      <c r="J28" s="208">
        <v>48.370549185274591</v>
      </c>
      <c r="K28" s="208">
        <v>54.847819265767193</v>
      </c>
    </row>
    <row r="29" spans="1:11" x14ac:dyDescent="0.25">
      <c r="A29" s="208">
        <v>28</v>
      </c>
      <c r="B29" s="208">
        <v>25</v>
      </c>
      <c r="C29" s="208" t="s">
        <v>26</v>
      </c>
      <c r="D29" s="208">
        <v>2492</v>
      </c>
      <c r="E29" s="208">
        <v>1956</v>
      </c>
      <c r="F29" s="208">
        <v>1064</v>
      </c>
      <c r="G29" s="208">
        <v>918</v>
      </c>
      <c r="H29" s="208">
        <v>1159</v>
      </c>
      <c r="I29" s="208">
        <v>784</v>
      </c>
      <c r="J29" s="208">
        <v>47.863247863247857</v>
      </c>
      <c r="K29" s="208">
        <v>53.936545240893061</v>
      </c>
    </row>
    <row r="30" spans="1:11" x14ac:dyDescent="0.25">
      <c r="A30" s="208">
        <v>29</v>
      </c>
      <c r="B30" s="208">
        <v>19</v>
      </c>
      <c r="C30" s="208" t="s">
        <v>61</v>
      </c>
      <c r="D30" s="208">
        <v>201</v>
      </c>
      <c r="E30" s="208">
        <v>194</v>
      </c>
      <c r="F30" s="208">
        <v>93</v>
      </c>
      <c r="G30" s="208">
        <v>118</v>
      </c>
      <c r="H30" s="208">
        <v>102</v>
      </c>
      <c r="I30" s="208">
        <v>90</v>
      </c>
      <c r="J30" s="208">
        <v>47.692307692307693</v>
      </c>
      <c r="K30" s="208">
        <v>56.730769230769234</v>
      </c>
    </row>
    <row r="31" spans="1:11" x14ac:dyDescent="0.25">
      <c r="A31" s="208">
        <v>30</v>
      </c>
      <c r="B31" s="208">
        <v>37</v>
      </c>
      <c r="C31" s="208" t="s">
        <v>86</v>
      </c>
      <c r="D31" s="208">
        <v>4789</v>
      </c>
      <c r="E31" s="208">
        <v>4260</v>
      </c>
      <c r="F31" s="208">
        <v>2087</v>
      </c>
      <c r="G31" s="208">
        <v>1848</v>
      </c>
      <c r="H31" s="208">
        <v>2345</v>
      </c>
      <c r="I31" s="208">
        <v>1874</v>
      </c>
      <c r="J31" s="208">
        <v>47.089350180505413</v>
      </c>
      <c r="K31" s="208">
        <v>49.650725416442768</v>
      </c>
    </row>
    <row r="32" spans="1:11" x14ac:dyDescent="0.25">
      <c r="A32" s="208">
        <v>31</v>
      </c>
      <c r="B32" s="208">
        <v>11</v>
      </c>
      <c r="C32" s="208" t="s">
        <v>43</v>
      </c>
      <c r="D32" s="208">
        <v>4516</v>
      </c>
      <c r="E32" s="208">
        <v>3463</v>
      </c>
      <c r="F32" s="208">
        <v>2062</v>
      </c>
      <c r="G32" s="208">
        <v>1863</v>
      </c>
      <c r="H32" s="208">
        <v>2326</v>
      </c>
      <c r="I32" s="208">
        <v>1109</v>
      </c>
      <c r="J32" s="208">
        <v>46.991795806745671</v>
      </c>
      <c r="K32" s="208">
        <v>62.685060565275897</v>
      </c>
    </row>
    <row r="33" spans="1:11" x14ac:dyDescent="0.25">
      <c r="A33" s="208">
        <v>32</v>
      </c>
      <c r="B33" s="208">
        <v>9</v>
      </c>
      <c r="C33" s="208" t="s">
        <v>67</v>
      </c>
      <c r="D33" s="208">
        <v>3424</v>
      </c>
      <c r="E33" s="208">
        <v>2786</v>
      </c>
      <c r="F33" s="208">
        <v>1515</v>
      </c>
      <c r="G33" s="208">
        <v>1500</v>
      </c>
      <c r="H33" s="208">
        <v>1786</v>
      </c>
      <c r="I33" s="208">
        <v>826</v>
      </c>
      <c r="J33" s="208">
        <v>45.895183277794608</v>
      </c>
      <c r="K33" s="208">
        <v>64.488392089423911</v>
      </c>
    </row>
    <row r="34" spans="1:11" x14ac:dyDescent="0.25">
      <c r="A34" s="208">
        <v>33</v>
      </c>
      <c r="B34" s="208">
        <v>36</v>
      </c>
      <c r="C34" s="208" t="s">
        <v>59</v>
      </c>
      <c r="D34" s="208">
        <v>10649</v>
      </c>
      <c r="E34" s="208">
        <v>10655</v>
      </c>
      <c r="F34" s="208">
        <v>4712</v>
      </c>
      <c r="G34" s="208">
        <v>4781</v>
      </c>
      <c r="H34" s="208">
        <v>5594</v>
      </c>
      <c r="I34" s="208">
        <v>4827</v>
      </c>
      <c r="J34" s="208">
        <v>45.720939258684261</v>
      </c>
      <c r="K34" s="208">
        <v>49.76061615320566</v>
      </c>
    </row>
    <row r="35" spans="1:11" x14ac:dyDescent="0.25">
      <c r="A35" s="208">
        <v>34</v>
      </c>
      <c r="B35" s="208">
        <v>29</v>
      </c>
      <c r="C35" s="208" t="s">
        <v>62</v>
      </c>
      <c r="D35" s="208">
        <v>15181</v>
      </c>
      <c r="E35" s="208">
        <v>14770</v>
      </c>
      <c r="F35" s="208">
        <v>6448</v>
      </c>
      <c r="G35" s="208">
        <v>7209</v>
      </c>
      <c r="H35" s="208">
        <v>7796</v>
      </c>
      <c r="I35" s="208">
        <v>6496</v>
      </c>
      <c r="J35" s="208">
        <v>45.268183094636342</v>
      </c>
      <c r="K35" s="208">
        <v>52.601240423203208</v>
      </c>
    </row>
    <row r="36" spans="1:11" x14ac:dyDescent="0.25">
      <c r="A36" s="208">
        <v>35</v>
      </c>
      <c r="B36" s="208">
        <v>53</v>
      </c>
      <c r="C36" s="208" t="s">
        <v>53</v>
      </c>
      <c r="D36" s="208">
        <v>11584</v>
      </c>
      <c r="E36" s="208">
        <v>10274</v>
      </c>
      <c r="F36" s="208">
        <v>4835</v>
      </c>
      <c r="G36" s="208">
        <v>4085</v>
      </c>
      <c r="H36" s="208">
        <v>5937</v>
      </c>
      <c r="I36" s="208">
        <v>5179</v>
      </c>
      <c r="J36" s="208">
        <v>44.884886743408828</v>
      </c>
      <c r="K36" s="208">
        <v>44.095423143350601</v>
      </c>
    </row>
    <row r="37" spans="1:11" x14ac:dyDescent="0.25">
      <c r="A37" s="208">
        <v>36</v>
      </c>
      <c r="B37" s="208">
        <v>33</v>
      </c>
      <c r="C37" s="208" t="s">
        <v>41</v>
      </c>
      <c r="D37" s="208">
        <v>872</v>
      </c>
      <c r="E37" s="208">
        <v>806</v>
      </c>
      <c r="F37" s="208">
        <v>377</v>
      </c>
      <c r="G37" s="208">
        <v>390</v>
      </c>
      <c r="H37" s="208">
        <v>465</v>
      </c>
      <c r="I37" s="208">
        <v>361</v>
      </c>
      <c r="J37" s="208">
        <v>44.774346793349167</v>
      </c>
      <c r="K37" s="208">
        <v>51.930758988015981</v>
      </c>
    </row>
    <row r="38" spans="1:11" x14ac:dyDescent="0.25">
      <c r="A38" s="208">
        <v>37</v>
      </c>
      <c r="B38" s="208">
        <v>43</v>
      </c>
      <c r="C38" s="208" t="s">
        <v>74</v>
      </c>
      <c r="D38" s="208">
        <v>15858</v>
      </c>
      <c r="E38" s="208">
        <v>14751</v>
      </c>
      <c r="F38" s="208">
        <v>6369</v>
      </c>
      <c r="G38" s="208">
        <v>6224</v>
      </c>
      <c r="H38" s="208">
        <v>7978</v>
      </c>
      <c r="I38" s="208">
        <v>6822</v>
      </c>
      <c r="J38" s="208">
        <v>44.392555935038693</v>
      </c>
      <c r="K38" s="208">
        <v>47.708109765445343</v>
      </c>
    </row>
    <row r="39" spans="1:11" x14ac:dyDescent="0.25">
      <c r="A39" s="208">
        <v>38</v>
      </c>
      <c r="B39" s="208">
        <v>84</v>
      </c>
      <c r="C39" s="208" t="s">
        <v>89</v>
      </c>
      <c r="D39" s="208">
        <v>3705</v>
      </c>
      <c r="E39" s="208">
        <v>3378</v>
      </c>
      <c r="F39" s="208">
        <v>1409</v>
      </c>
      <c r="G39" s="208">
        <v>1238</v>
      </c>
      <c r="H39" s="208">
        <v>1769</v>
      </c>
      <c r="I39" s="208">
        <v>2614</v>
      </c>
      <c r="J39" s="208">
        <v>44.336060415355568</v>
      </c>
      <c r="K39" s="208">
        <v>32.139148494288683</v>
      </c>
    </row>
    <row r="40" spans="1:11" x14ac:dyDescent="0.25">
      <c r="A40" s="208">
        <v>39</v>
      </c>
      <c r="B40" s="208">
        <v>67</v>
      </c>
      <c r="C40" s="208" t="s">
        <v>80</v>
      </c>
      <c r="D40" s="208">
        <v>4256</v>
      </c>
      <c r="E40" s="208">
        <v>4095</v>
      </c>
      <c r="F40" s="208">
        <v>1799</v>
      </c>
      <c r="G40" s="208">
        <v>1655</v>
      </c>
      <c r="H40" s="208">
        <v>2286</v>
      </c>
      <c r="I40" s="208">
        <v>2369</v>
      </c>
      <c r="J40" s="208">
        <v>44.039167686658509</v>
      </c>
      <c r="K40" s="208">
        <v>41.128230616302183</v>
      </c>
    </row>
    <row r="41" spans="1:11" x14ac:dyDescent="0.25">
      <c r="A41" s="208">
        <v>40</v>
      </c>
      <c r="B41" s="208">
        <v>50</v>
      </c>
      <c r="C41" s="208" t="s">
        <v>71</v>
      </c>
      <c r="D41" s="208">
        <v>3384</v>
      </c>
      <c r="E41" s="208">
        <v>3315</v>
      </c>
      <c r="F41" s="208">
        <v>1312</v>
      </c>
      <c r="G41" s="208">
        <v>1378</v>
      </c>
      <c r="H41" s="208">
        <v>1677</v>
      </c>
      <c r="I41" s="208">
        <v>1673</v>
      </c>
      <c r="J41" s="208">
        <v>43.894279023084643</v>
      </c>
      <c r="K41" s="208">
        <v>45.165519501802677</v>
      </c>
    </row>
    <row r="42" spans="1:11" x14ac:dyDescent="0.25">
      <c r="A42" s="208">
        <v>41</v>
      </c>
      <c r="B42" s="208">
        <v>39</v>
      </c>
      <c r="C42" s="208" t="s">
        <v>72</v>
      </c>
      <c r="D42" s="208">
        <v>588</v>
      </c>
      <c r="E42" s="208">
        <v>522</v>
      </c>
      <c r="F42" s="208">
        <v>225</v>
      </c>
      <c r="G42" s="208">
        <v>230</v>
      </c>
      <c r="H42" s="208">
        <v>289</v>
      </c>
      <c r="I42" s="208">
        <v>237</v>
      </c>
      <c r="J42" s="208">
        <v>43.774319066147861</v>
      </c>
      <c r="K42" s="208">
        <v>49.25053533190578</v>
      </c>
    </row>
    <row r="43" spans="1:11" x14ac:dyDescent="0.25">
      <c r="A43" s="208">
        <v>42</v>
      </c>
      <c r="B43" s="208">
        <v>27</v>
      </c>
      <c r="C43" s="208" t="s">
        <v>65</v>
      </c>
      <c r="D43" s="208">
        <v>13656</v>
      </c>
      <c r="E43" s="208">
        <v>10602</v>
      </c>
      <c r="F43" s="208">
        <v>5543</v>
      </c>
      <c r="G43" s="208">
        <v>5288</v>
      </c>
      <c r="H43" s="208">
        <v>7206</v>
      </c>
      <c r="I43" s="208">
        <v>4592</v>
      </c>
      <c r="J43" s="208">
        <v>43.477919836849949</v>
      </c>
      <c r="K43" s="208">
        <v>53.522267206477743</v>
      </c>
    </row>
    <row r="44" spans="1:11" x14ac:dyDescent="0.25">
      <c r="A44" s="208">
        <v>43</v>
      </c>
      <c r="B44" s="208">
        <v>79</v>
      </c>
      <c r="C44" s="208" t="s">
        <v>81</v>
      </c>
      <c r="D44" s="208">
        <v>1880</v>
      </c>
      <c r="E44" s="208">
        <v>1788</v>
      </c>
      <c r="F44" s="208">
        <v>784</v>
      </c>
      <c r="G44" s="208">
        <v>610</v>
      </c>
      <c r="H44" s="208">
        <v>1027</v>
      </c>
      <c r="I44" s="208">
        <v>995</v>
      </c>
      <c r="J44" s="208">
        <v>43.290999447818884</v>
      </c>
      <c r="K44" s="208">
        <v>38.006230529595022</v>
      </c>
    </row>
    <row r="45" spans="1:11" x14ac:dyDescent="0.25">
      <c r="A45" s="208">
        <v>44</v>
      </c>
      <c r="B45" s="208">
        <v>52</v>
      </c>
      <c r="C45" s="208" t="s">
        <v>87</v>
      </c>
      <c r="D45" s="208">
        <v>5259</v>
      </c>
      <c r="E45" s="208">
        <v>5032</v>
      </c>
      <c r="F45" s="208">
        <v>2191</v>
      </c>
      <c r="G45" s="208">
        <v>2169</v>
      </c>
      <c r="H45" s="208">
        <v>2901</v>
      </c>
      <c r="I45" s="208">
        <v>2678</v>
      </c>
      <c r="J45" s="208">
        <v>43.028279654359778</v>
      </c>
      <c r="K45" s="208">
        <v>44.749329482153911</v>
      </c>
    </row>
    <row r="46" spans="1:11" x14ac:dyDescent="0.25">
      <c r="A46" s="208">
        <v>45</v>
      </c>
      <c r="B46" s="208">
        <v>64</v>
      </c>
      <c r="C46" s="208" t="s">
        <v>92</v>
      </c>
      <c r="D46" s="208">
        <v>2108</v>
      </c>
      <c r="E46" s="208">
        <v>2007</v>
      </c>
      <c r="F46" s="208">
        <v>895</v>
      </c>
      <c r="G46" s="208">
        <v>779</v>
      </c>
      <c r="H46" s="208">
        <v>1200</v>
      </c>
      <c r="I46" s="208">
        <v>1064</v>
      </c>
      <c r="J46" s="208">
        <v>42.720763723150363</v>
      </c>
      <c r="K46" s="208">
        <v>42.268041237113401</v>
      </c>
    </row>
    <row r="47" spans="1:11" x14ac:dyDescent="0.25">
      <c r="A47" s="208">
        <v>46</v>
      </c>
      <c r="B47" s="208">
        <v>34</v>
      </c>
      <c r="C47" s="208" t="s">
        <v>14</v>
      </c>
      <c r="D47" s="208">
        <v>3461</v>
      </c>
      <c r="E47" s="208">
        <v>3191</v>
      </c>
      <c r="F47" s="208">
        <v>1424</v>
      </c>
      <c r="G47" s="208">
        <v>1445</v>
      </c>
      <c r="H47" s="208">
        <v>1929</v>
      </c>
      <c r="I47" s="208">
        <v>1394</v>
      </c>
      <c r="J47" s="208">
        <v>42.469430360870867</v>
      </c>
      <c r="K47" s="208">
        <v>50.898203592814383</v>
      </c>
    </row>
    <row r="48" spans="1:11" x14ac:dyDescent="0.25">
      <c r="A48" s="208">
        <v>47</v>
      </c>
      <c r="B48" s="208">
        <v>48</v>
      </c>
      <c r="C48" s="208" t="s">
        <v>58</v>
      </c>
      <c r="D48" s="208">
        <v>3571</v>
      </c>
      <c r="E48" s="208">
        <v>2870</v>
      </c>
      <c r="F48" s="208">
        <v>1419</v>
      </c>
      <c r="G48" s="208">
        <v>1258</v>
      </c>
      <c r="H48" s="208">
        <v>2005</v>
      </c>
      <c r="I48" s="208">
        <v>1500</v>
      </c>
      <c r="J48" s="208">
        <v>41.44275700934579</v>
      </c>
      <c r="K48" s="208">
        <v>45.612762871646133</v>
      </c>
    </row>
    <row r="49" spans="1:11" x14ac:dyDescent="0.25">
      <c r="A49" s="208">
        <v>48</v>
      </c>
      <c r="B49" s="208">
        <v>59</v>
      </c>
      <c r="C49" s="208" t="s">
        <v>50</v>
      </c>
      <c r="D49" s="208">
        <v>3836</v>
      </c>
      <c r="E49" s="208">
        <v>3273</v>
      </c>
      <c r="F49" s="208">
        <v>1543</v>
      </c>
      <c r="G49" s="208">
        <v>1293</v>
      </c>
      <c r="H49" s="208">
        <v>2191</v>
      </c>
      <c r="I49" s="208">
        <v>1682</v>
      </c>
      <c r="J49" s="208">
        <v>41.322978039635778</v>
      </c>
      <c r="K49" s="208">
        <v>43.462184873949568</v>
      </c>
    </row>
    <row r="50" spans="1:11" x14ac:dyDescent="0.25">
      <c r="A50" s="208">
        <v>48.1</v>
      </c>
      <c r="B50" s="208">
        <v>47.1</v>
      </c>
      <c r="C50" s="208" t="s">
        <v>64</v>
      </c>
      <c r="D50" s="208">
        <v>556902</v>
      </c>
      <c r="E50" s="208">
        <v>489042</v>
      </c>
      <c r="F50" s="208">
        <v>213282</v>
      </c>
      <c r="G50" s="208">
        <v>209711</v>
      </c>
      <c r="H50" s="208">
        <v>309022</v>
      </c>
      <c r="I50" s="208">
        <v>244107</v>
      </c>
      <c r="J50" s="208">
        <v>40.834839480455827</v>
      </c>
      <c r="K50" s="208">
        <v>46.210375084284891</v>
      </c>
    </row>
    <row r="51" spans="1:11" x14ac:dyDescent="0.25">
      <c r="A51" s="208">
        <v>49</v>
      </c>
      <c r="B51" s="208">
        <v>56</v>
      </c>
      <c r="C51" s="208" t="s">
        <v>55</v>
      </c>
      <c r="D51" s="208">
        <v>12747</v>
      </c>
      <c r="E51" s="208">
        <v>11308</v>
      </c>
      <c r="F51" s="208">
        <v>5010</v>
      </c>
      <c r="G51" s="208">
        <v>4805</v>
      </c>
      <c r="H51" s="208">
        <v>7265</v>
      </c>
      <c r="I51" s="208">
        <v>6200</v>
      </c>
      <c r="J51" s="208">
        <v>40.81466395112016</v>
      </c>
      <c r="K51" s="208">
        <v>43.661971830985912</v>
      </c>
    </row>
    <row r="52" spans="1:11" x14ac:dyDescent="0.25">
      <c r="A52" s="208">
        <v>50</v>
      </c>
      <c r="B52" s="208">
        <v>28</v>
      </c>
      <c r="C52" s="208" t="s">
        <v>51</v>
      </c>
      <c r="D52" s="208">
        <v>7462</v>
      </c>
      <c r="E52" s="208">
        <v>6263</v>
      </c>
      <c r="F52" s="208">
        <v>2904</v>
      </c>
      <c r="G52" s="208">
        <v>3249</v>
      </c>
      <c r="H52" s="208">
        <v>4284</v>
      </c>
      <c r="I52" s="208">
        <v>2874</v>
      </c>
      <c r="J52" s="208">
        <v>40.40066777963272</v>
      </c>
      <c r="K52" s="208">
        <v>53.062224399804023</v>
      </c>
    </row>
    <row r="53" spans="1:11" x14ac:dyDescent="0.25">
      <c r="A53" s="208">
        <v>51</v>
      </c>
      <c r="B53" s="208">
        <v>71</v>
      </c>
      <c r="C53" s="208" t="s">
        <v>90</v>
      </c>
      <c r="D53" s="208">
        <v>4141</v>
      </c>
      <c r="E53" s="208">
        <v>4377</v>
      </c>
      <c r="F53" s="208">
        <v>1584</v>
      </c>
      <c r="G53" s="208">
        <v>1585</v>
      </c>
      <c r="H53" s="208">
        <v>2385</v>
      </c>
      <c r="I53" s="208">
        <v>2297</v>
      </c>
      <c r="J53" s="208">
        <v>39.909297052154187</v>
      </c>
      <c r="K53" s="208">
        <v>40.829469345698087</v>
      </c>
    </row>
    <row r="54" spans="1:11" x14ac:dyDescent="0.25">
      <c r="A54" s="208">
        <v>52</v>
      </c>
      <c r="B54" s="208">
        <v>31</v>
      </c>
      <c r="C54" s="208" t="s">
        <v>34</v>
      </c>
      <c r="D54" s="208">
        <v>10421</v>
      </c>
      <c r="E54" s="208">
        <v>8016</v>
      </c>
      <c r="F54" s="208">
        <v>3812</v>
      </c>
      <c r="G54" s="208">
        <v>4032</v>
      </c>
      <c r="H54" s="208">
        <v>5740</v>
      </c>
      <c r="I54" s="208">
        <v>3688</v>
      </c>
      <c r="J54" s="208">
        <v>39.907872696817421</v>
      </c>
      <c r="K54" s="208">
        <v>52.2279792746114</v>
      </c>
    </row>
    <row r="55" spans="1:11" x14ac:dyDescent="0.25">
      <c r="A55" s="208">
        <v>53</v>
      </c>
      <c r="B55" s="208">
        <v>42</v>
      </c>
      <c r="C55" s="208" t="s">
        <v>47</v>
      </c>
      <c r="D55" s="208">
        <v>5593</v>
      </c>
      <c r="E55" s="208">
        <v>4876</v>
      </c>
      <c r="F55" s="208">
        <v>2103</v>
      </c>
      <c r="G55" s="208">
        <v>2133</v>
      </c>
      <c r="H55" s="208">
        <v>3195</v>
      </c>
      <c r="I55" s="208">
        <v>2319</v>
      </c>
      <c r="J55" s="208">
        <v>39.69422423556059</v>
      </c>
      <c r="K55" s="208">
        <v>47.911051212938013</v>
      </c>
    </row>
    <row r="56" spans="1:11" x14ac:dyDescent="0.25">
      <c r="A56" s="208">
        <v>54</v>
      </c>
      <c r="B56" s="208">
        <v>41</v>
      </c>
      <c r="C56" s="208" t="s">
        <v>78</v>
      </c>
      <c r="D56" s="208">
        <v>2995</v>
      </c>
      <c r="E56" s="208">
        <v>2426</v>
      </c>
      <c r="F56" s="208">
        <v>1075</v>
      </c>
      <c r="G56" s="208">
        <v>1088</v>
      </c>
      <c r="H56" s="208">
        <v>1637</v>
      </c>
      <c r="I56" s="208">
        <v>1164</v>
      </c>
      <c r="J56" s="208">
        <v>39.638643067846608</v>
      </c>
      <c r="K56" s="208">
        <v>48.312611012433393</v>
      </c>
    </row>
    <row r="57" spans="1:11" x14ac:dyDescent="0.25">
      <c r="A57" s="208">
        <v>55</v>
      </c>
      <c r="B57" s="208">
        <v>44</v>
      </c>
      <c r="C57" s="208" t="s">
        <v>46</v>
      </c>
      <c r="D57" s="208">
        <v>5392</v>
      </c>
      <c r="E57" s="208">
        <v>4682</v>
      </c>
      <c r="F57" s="208">
        <v>2010</v>
      </c>
      <c r="G57" s="208">
        <v>2015</v>
      </c>
      <c r="H57" s="208">
        <v>3093</v>
      </c>
      <c r="I57" s="208">
        <v>2229</v>
      </c>
      <c r="J57" s="208">
        <v>39.388594944150498</v>
      </c>
      <c r="K57" s="208">
        <v>47.478793590951938</v>
      </c>
    </row>
    <row r="58" spans="1:11" x14ac:dyDescent="0.25">
      <c r="A58" s="208">
        <v>56</v>
      </c>
      <c r="B58" s="208">
        <v>40</v>
      </c>
      <c r="C58" s="208" t="s">
        <v>37</v>
      </c>
      <c r="D58" s="208">
        <v>2394</v>
      </c>
      <c r="E58" s="208">
        <v>1976</v>
      </c>
      <c r="F58" s="208">
        <v>831</v>
      </c>
      <c r="G58" s="208">
        <v>900</v>
      </c>
      <c r="H58" s="208">
        <v>1284</v>
      </c>
      <c r="I58" s="208">
        <v>933</v>
      </c>
      <c r="J58" s="208">
        <v>39.290780141843967</v>
      </c>
      <c r="K58" s="208">
        <v>49.099836333878891</v>
      </c>
    </row>
    <row r="59" spans="1:11" x14ac:dyDescent="0.25">
      <c r="A59" s="208">
        <v>57</v>
      </c>
      <c r="B59" s="208">
        <v>55</v>
      </c>
      <c r="C59" s="208" t="s">
        <v>79</v>
      </c>
      <c r="D59" s="208">
        <v>14930</v>
      </c>
      <c r="E59" s="208">
        <v>12901</v>
      </c>
      <c r="F59" s="208">
        <v>5496</v>
      </c>
      <c r="G59" s="208">
        <v>5334</v>
      </c>
      <c r="H59" s="208">
        <v>8581</v>
      </c>
      <c r="I59" s="208">
        <v>6824</v>
      </c>
      <c r="J59" s="208">
        <v>39.042409604319097</v>
      </c>
      <c r="K59" s="208">
        <v>43.872347425563412</v>
      </c>
    </row>
    <row r="60" spans="1:11" x14ac:dyDescent="0.25">
      <c r="A60" s="208">
        <v>58</v>
      </c>
      <c r="B60" s="208">
        <v>49</v>
      </c>
      <c r="C60" s="208" t="s">
        <v>42</v>
      </c>
      <c r="D60" s="208">
        <v>8046</v>
      </c>
      <c r="E60" s="208">
        <v>6763</v>
      </c>
      <c r="F60" s="208">
        <v>2925</v>
      </c>
      <c r="G60" s="208">
        <v>2623</v>
      </c>
      <c r="H60" s="208">
        <v>4605</v>
      </c>
      <c r="I60" s="208">
        <v>3174</v>
      </c>
      <c r="J60" s="208">
        <v>38.844621513944219</v>
      </c>
      <c r="K60" s="208">
        <v>45.247541831982048</v>
      </c>
    </row>
    <row r="61" spans="1:11" x14ac:dyDescent="0.25">
      <c r="A61" s="208">
        <v>59</v>
      </c>
      <c r="B61" s="208">
        <v>72</v>
      </c>
      <c r="C61" s="208" t="s">
        <v>30</v>
      </c>
      <c r="D61" s="208">
        <v>6461</v>
      </c>
      <c r="E61" s="208">
        <v>5768</v>
      </c>
      <c r="F61" s="208">
        <v>2287</v>
      </c>
      <c r="G61" s="208">
        <v>2034</v>
      </c>
      <c r="H61" s="208">
        <v>3728</v>
      </c>
      <c r="I61" s="208">
        <v>2950</v>
      </c>
      <c r="J61" s="208">
        <v>38.021612635078966</v>
      </c>
      <c r="K61" s="208">
        <v>40.810593900481543</v>
      </c>
    </row>
    <row r="62" spans="1:11" x14ac:dyDescent="0.25">
      <c r="A62" s="208">
        <v>60</v>
      </c>
      <c r="B62" s="208">
        <v>76</v>
      </c>
      <c r="C62" s="208" t="s">
        <v>60</v>
      </c>
      <c r="D62" s="208">
        <v>15748</v>
      </c>
      <c r="E62" s="208">
        <v>12037</v>
      </c>
      <c r="F62" s="208">
        <v>5354</v>
      </c>
      <c r="G62" s="208">
        <v>4250</v>
      </c>
      <c r="H62" s="208">
        <v>9101</v>
      </c>
      <c r="I62" s="208">
        <v>6663</v>
      </c>
      <c r="J62" s="208">
        <v>37.03908682116915</v>
      </c>
      <c r="K62" s="208">
        <v>38.944378264455239</v>
      </c>
    </row>
    <row r="63" spans="1:11" x14ac:dyDescent="0.25">
      <c r="A63" s="208">
        <v>61</v>
      </c>
      <c r="B63" s="208">
        <v>66</v>
      </c>
      <c r="C63" s="208" t="s">
        <v>35</v>
      </c>
      <c r="D63" s="208">
        <v>4921</v>
      </c>
      <c r="E63" s="208">
        <v>4642</v>
      </c>
      <c r="F63" s="208">
        <v>1782</v>
      </c>
      <c r="G63" s="208">
        <v>1799</v>
      </c>
      <c r="H63" s="208">
        <v>3074</v>
      </c>
      <c r="I63" s="208">
        <v>2503</v>
      </c>
      <c r="J63" s="208">
        <v>36.696869851729822</v>
      </c>
      <c r="K63" s="208">
        <v>41.817759181775919</v>
      </c>
    </row>
    <row r="64" spans="1:11" x14ac:dyDescent="0.25">
      <c r="A64" s="208">
        <v>62</v>
      </c>
      <c r="B64" s="208">
        <v>75</v>
      </c>
      <c r="C64" s="208" t="s">
        <v>56</v>
      </c>
      <c r="D64" s="208">
        <v>15540</v>
      </c>
      <c r="E64" s="208">
        <v>13886</v>
      </c>
      <c r="F64" s="208">
        <v>5358</v>
      </c>
      <c r="G64" s="208">
        <v>5118</v>
      </c>
      <c r="H64" s="208">
        <v>9393</v>
      </c>
      <c r="I64" s="208">
        <v>7717</v>
      </c>
      <c r="J64" s="208">
        <v>36.322961155175918</v>
      </c>
      <c r="K64" s="208">
        <v>39.875340864822753</v>
      </c>
    </row>
    <row r="65" spans="1:11" x14ac:dyDescent="0.25">
      <c r="A65" s="208">
        <v>63</v>
      </c>
      <c r="B65" s="208">
        <v>73</v>
      </c>
      <c r="C65" s="208" t="s">
        <v>69</v>
      </c>
      <c r="D65" s="208">
        <v>12022</v>
      </c>
      <c r="E65" s="208">
        <v>11252</v>
      </c>
      <c r="F65" s="208">
        <v>4181</v>
      </c>
      <c r="G65" s="208">
        <v>4415</v>
      </c>
      <c r="H65" s="208">
        <v>7441</v>
      </c>
      <c r="I65" s="208">
        <v>6438</v>
      </c>
      <c r="J65" s="208">
        <v>35.9748752366202</v>
      </c>
      <c r="K65" s="208">
        <v>40.679996314383118</v>
      </c>
    </row>
    <row r="66" spans="1:11" x14ac:dyDescent="0.25">
      <c r="A66" s="208">
        <v>64</v>
      </c>
      <c r="B66" s="208">
        <v>60</v>
      </c>
      <c r="C66" s="208" t="s">
        <v>88</v>
      </c>
      <c r="D66" s="208">
        <v>8944</v>
      </c>
      <c r="E66" s="208">
        <v>7351</v>
      </c>
      <c r="F66" s="208">
        <v>3065</v>
      </c>
      <c r="G66" s="208">
        <v>3020</v>
      </c>
      <c r="H66" s="208">
        <v>5486</v>
      </c>
      <c r="I66" s="208">
        <v>3981</v>
      </c>
      <c r="J66" s="208">
        <v>35.843760963629983</v>
      </c>
      <c r="K66" s="208">
        <v>43.136694757891732</v>
      </c>
    </row>
    <row r="67" spans="1:11" x14ac:dyDescent="0.25">
      <c r="A67" s="208">
        <v>65</v>
      </c>
      <c r="B67" s="208">
        <v>62</v>
      </c>
      <c r="C67" s="208" t="s">
        <v>66</v>
      </c>
      <c r="D67" s="208">
        <v>2161</v>
      </c>
      <c r="E67" s="208">
        <v>1884</v>
      </c>
      <c r="F67" s="208">
        <v>755</v>
      </c>
      <c r="G67" s="208">
        <v>804</v>
      </c>
      <c r="H67" s="208">
        <v>1364</v>
      </c>
      <c r="I67" s="208">
        <v>1090</v>
      </c>
      <c r="J67" s="208">
        <v>35.630014157621517</v>
      </c>
      <c r="K67" s="208">
        <v>42.449841605068642</v>
      </c>
    </row>
    <row r="68" spans="1:11" x14ac:dyDescent="0.25">
      <c r="A68" s="208">
        <v>66</v>
      </c>
      <c r="B68" s="208">
        <v>58</v>
      </c>
      <c r="C68" s="208" t="s">
        <v>20</v>
      </c>
      <c r="D68" s="208">
        <v>3842</v>
      </c>
      <c r="E68" s="208">
        <v>3275</v>
      </c>
      <c r="F68" s="208">
        <v>1262</v>
      </c>
      <c r="G68" s="208">
        <v>1340</v>
      </c>
      <c r="H68" s="208">
        <v>2299</v>
      </c>
      <c r="I68" s="208">
        <v>1742</v>
      </c>
      <c r="J68" s="208">
        <v>35.43948329121033</v>
      </c>
      <c r="K68" s="208">
        <v>43.478260869565219</v>
      </c>
    </row>
    <row r="69" spans="1:11" x14ac:dyDescent="0.25">
      <c r="A69" s="208">
        <v>67</v>
      </c>
      <c r="B69" s="208">
        <v>47</v>
      </c>
      <c r="C69" s="208" t="s">
        <v>68</v>
      </c>
      <c r="D69" s="208">
        <v>1043</v>
      </c>
      <c r="E69" s="208">
        <v>892</v>
      </c>
      <c r="F69" s="208">
        <v>399</v>
      </c>
      <c r="G69" s="208">
        <v>315</v>
      </c>
      <c r="H69" s="208">
        <v>727</v>
      </c>
      <c r="I69" s="208">
        <v>361</v>
      </c>
      <c r="J69" s="208">
        <v>35.43516873889876</v>
      </c>
      <c r="K69" s="208">
        <v>46.597633136094672</v>
      </c>
    </row>
    <row r="70" spans="1:11" x14ac:dyDescent="0.25">
      <c r="A70" s="208">
        <v>68</v>
      </c>
      <c r="B70" s="208">
        <v>57</v>
      </c>
      <c r="C70" s="208" t="s">
        <v>24</v>
      </c>
      <c r="D70" s="208">
        <v>3544</v>
      </c>
      <c r="E70" s="208">
        <v>2834</v>
      </c>
      <c r="F70" s="208">
        <v>1120</v>
      </c>
      <c r="G70" s="208">
        <v>1051</v>
      </c>
      <c r="H70" s="208">
        <v>2067</v>
      </c>
      <c r="I70" s="208">
        <v>1365</v>
      </c>
      <c r="J70" s="208">
        <v>35.142767492940067</v>
      </c>
      <c r="K70" s="208">
        <v>43.501655629139073</v>
      </c>
    </row>
    <row r="71" spans="1:11" x14ac:dyDescent="0.25">
      <c r="A71" s="208">
        <v>69</v>
      </c>
      <c r="B71" s="208">
        <v>78</v>
      </c>
      <c r="C71" s="208" t="s">
        <v>56</v>
      </c>
      <c r="D71" s="208">
        <v>6918</v>
      </c>
      <c r="E71" s="208">
        <v>6234</v>
      </c>
      <c r="F71" s="208">
        <v>2316</v>
      </c>
      <c r="G71" s="208">
        <v>2280</v>
      </c>
      <c r="H71" s="208">
        <v>4301</v>
      </c>
      <c r="I71" s="208">
        <v>3677</v>
      </c>
      <c r="J71" s="208">
        <v>35.000755629439332</v>
      </c>
      <c r="K71" s="208">
        <v>38.274299143864361</v>
      </c>
    </row>
    <row r="72" spans="1:11" x14ac:dyDescent="0.25">
      <c r="A72" s="208">
        <v>70</v>
      </c>
      <c r="B72" s="208">
        <v>45</v>
      </c>
      <c r="C72" s="208" t="s">
        <v>70</v>
      </c>
      <c r="D72" s="208">
        <v>5529</v>
      </c>
      <c r="E72" s="208">
        <v>5066</v>
      </c>
      <c r="F72" s="208">
        <v>1997</v>
      </c>
      <c r="G72" s="208">
        <v>2019</v>
      </c>
      <c r="H72" s="208">
        <v>3713</v>
      </c>
      <c r="I72" s="208">
        <v>2272</v>
      </c>
      <c r="J72" s="208">
        <v>34.973730297723293</v>
      </c>
      <c r="K72" s="208">
        <v>47.051969237939872</v>
      </c>
    </row>
    <row r="73" spans="1:11" x14ac:dyDescent="0.25">
      <c r="A73" s="208">
        <v>71</v>
      </c>
      <c r="B73" s="208">
        <v>63</v>
      </c>
      <c r="C73" s="208" t="s">
        <v>63</v>
      </c>
      <c r="D73" s="208">
        <v>10759</v>
      </c>
      <c r="E73" s="208">
        <v>8891</v>
      </c>
      <c r="F73" s="208">
        <v>3580</v>
      </c>
      <c r="G73" s="208">
        <v>3182</v>
      </c>
      <c r="H73" s="208">
        <v>6700</v>
      </c>
      <c r="I73" s="208">
        <v>4340</v>
      </c>
      <c r="J73" s="208">
        <v>34.824902723735413</v>
      </c>
      <c r="K73" s="208">
        <v>42.302579101302847</v>
      </c>
    </row>
    <row r="74" spans="1:11" x14ac:dyDescent="0.25">
      <c r="A74" s="208">
        <v>72</v>
      </c>
      <c r="B74" s="208">
        <v>68</v>
      </c>
      <c r="C74" s="208" t="s">
        <v>77</v>
      </c>
      <c r="D74" s="208">
        <v>15172</v>
      </c>
      <c r="E74" s="208">
        <v>12503</v>
      </c>
      <c r="F74" s="208">
        <v>4838</v>
      </c>
      <c r="G74" s="208">
        <v>4987</v>
      </c>
      <c r="H74" s="208">
        <v>9136</v>
      </c>
      <c r="I74" s="208">
        <v>7150</v>
      </c>
      <c r="J74" s="208">
        <v>34.621439816802628</v>
      </c>
      <c r="K74" s="208">
        <v>41.089231276262673</v>
      </c>
    </row>
    <row r="75" spans="1:11" x14ac:dyDescent="0.25">
      <c r="A75" s="208">
        <v>73</v>
      </c>
      <c r="B75" s="208">
        <v>61</v>
      </c>
      <c r="C75" s="208" t="s">
        <v>29</v>
      </c>
      <c r="D75" s="208">
        <v>4356</v>
      </c>
      <c r="E75" s="208">
        <v>3584</v>
      </c>
      <c r="F75" s="208">
        <v>1457</v>
      </c>
      <c r="G75" s="208">
        <v>1466</v>
      </c>
      <c r="H75" s="208">
        <v>2764</v>
      </c>
      <c r="I75" s="208">
        <v>1942</v>
      </c>
      <c r="J75" s="208">
        <v>34.517886756692732</v>
      </c>
      <c r="K75" s="208">
        <v>43.016431924882632</v>
      </c>
    </row>
    <row r="76" spans="1:11" x14ac:dyDescent="0.25">
      <c r="A76" s="208">
        <v>74</v>
      </c>
      <c r="B76" s="208">
        <v>54</v>
      </c>
      <c r="C76" s="208" t="s">
        <v>49</v>
      </c>
      <c r="D76" s="208">
        <v>4685</v>
      </c>
      <c r="E76" s="208">
        <v>3922</v>
      </c>
      <c r="F76" s="208">
        <v>1516</v>
      </c>
      <c r="G76" s="208">
        <v>1580</v>
      </c>
      <c r="H76" s="208">
        <v>2992</v>
      </c>
      <c r="I76" s="208">
        <v>2017</v>
      </c>
      <c r="J76" s="208">
        <v>33.629103815439223</v>
      </c>
      <c r="K76" s="208">
        <v>43.925493466777873</v>
      </c>
    </row>
    <row r="77" spans="1:11" x14ac:dyDescent="0.25">
      <c r="A77" s="208">
        <v>75</v>
      </c>
      <c r="B77" s="208">
        <v>69</v>
      </c>
      <c r="C77" s="208" t="s">
        <v>38</v>
      </c>
      <c r="D77" s="208">
        <v>5627</v>
      </c>
      <c r="E77" s="208">
        <v>4571</v>
      </c>
      <c r="F77" s="208">
        <v>1770</v>
      </c>
      <c r="G77" s="208">
        <v>1791</v>
      </c>
      <c r="H77" s="208">
        <v>3556</v>
      </c>
      <c r="I77" s="208">
        <v>2576</v>
      </c>
      <c r="J77" s="208">
        <v>33.233195644010507</v>
      </c>
      <c r="K77" s="208">
        <v>41.012136478131438</v>
      </c>
    </row>
    <row r="78" spans="1:11" x14ac:dyDescent="0.25">
      <c r="A78" s="208">
        <v>76</v>
      </c>
      <c r="B78" s="208">
        <v>80</v>
      </c>
      <c r="C78" s="208" t="s">
        <v>76</v>
      </c>
      <c r="D78" s="208">
        <v>9540</v>
      </c>
      <c r="E78" s="208">
        <v>9112</v>
      </c>
      <c r="F78" s="208">
        <v>3100</v>
      </c>
      <c r="G78" s="208">
        <v>3007</v>
      </c>
      <c r="H78" s="208">
        <v>6245</v>
      </c>
      <c r="I78" s="208">
        <v>5259</v>
      </c>
      <c r="J78" s="208">
        <v>33.172819689673616</v>
      </c>
      <c r="K78" s="208">
        <v>36.377933704330992</v>
      </c>
    </row>
    <row r="79" spans="1:11" x14ac:dyDescent="0.25">
      <c r="A79" s="208">
        <v>77</v>
      </c>
      <c r="B79" s="208">
        <v>70</v>
      </c>
      <c r="C79" s="208" t="s">
        <v>45</v>
      </c>
      <c r="D79" s="208">
        <v>8005</v>
      </c>
      <c r="E79" s="208">
        <v>6396</v>
      </c>
      <c r="F79" s="208">
        <v>2548</v>
      </c>
      <c r="G79" s="208">
        <v>2405</v>
      </c>
      <c r="H79" s="208">
        <v>5159</v>
      </c>
      <c r="I79" s="208">
        <v>3469</v>
      </c>
      <c r="J79" s="208">
        <v>33.060853769300643</v>
      </c>
      <c r="K79" s="208">
        <v>40.943139257745997</v>
      </c>
    </row>
    <row r="80" spans="1:11" x14ac:dyDescent="0.25">
      <c r="A80" s="208">
        <v>78</v>
      </c>
      <c r="B80" s="208">
        <v>74</v>
      </c>
      <c r="C80" s="208" t="s">
        <v>93</v>
      </c>
      <c r="D80" s="208">
        <v>5639</v>
      </c>
      <c r="E80" s="208">
        <v>4390</v>
      </c>
      <c r="F80" s="208">
        <v>1619</v>
      </c>
      <c r="G80" s="208">
        <v>1583</v>
      </c>
      <c r="H80" s="208">
        <v>3543</v>
      </c>
      <c r="I80" s="208">
        <v>2359</v>
      </c>
      <c r="J80" s="208">
        <v>31.363812475784581</v>
      </c>
      <c r="K80" s="208">
        <v>40.157280568239472</v>
      </c>
    </row>
    <row r="81" spans="1:11" x14ac:dyDescent="0.25">
      <c r="A81" s="208">
        <v>79</v>
      </c>
      <c r="B81" s="208">
        <v>46</v>
      </c>
      <c r="C81" s="208" t="s">
        <v>27</v>
      </c>
      <c r="D81" s="208">
        <v>3016</v>
      </c>
      <c r="E81" s="208">
        <v>2086</v>
      </c>
      <c r="F81" s="208">
        <v>933</v>
      </c>
      <c r="G81" s="208">
        <v>879</v>
      </c>
      <c r="H81" s="208">
        <v>2083</v>
      </c>
      <c r="I81" s="208">
        <v>1001</v>
      </c>
      <c r="J81" s="208">
        <v>30.935013262599469</v>
      </c>
      <c r="K81" s="208">
        <v>46.755319148936167</v>
      </c>
    </row>
    <row r="82" spans="1:11" x14ac:dyDescent="0.25">
      <c r="A82" s="208">
        <v>80</v>
      </c>
      <c r="B82" s="208">
        <v>83</v>
      </c>
      <c r="C82" s="208" t="s">
        <v>94</v>
      </c>
      <c r="D82" s="208">
        <v>8305</v>
      </c>
      <c r="E82" s="208">
        <v>7838</v>
      </c>
      <c r="F82" s="208">
        <v>2424</v>
      </c>
      <c r="G82" s="208">
        <v>2453</v>
      </c>
      <c r="H82" s="208">
        <v>5540</v>
      </c>
      <c r="I82" s="208">
        <v>4844</v>
      </c>
      <c r="J82" s="208">
        <v>30.436966348568561</v>
      </c>
      <c r="K82" s="208">
        <v>33.616554748526802</v>
      </c>
    </row>
    <row r="83" spans="1:11" x14ac:dyDescent="0.25">
      <c r="A83" s="208">
        <v>81</v>
      </c>
      <c r="B83" s="208">
        <v>65</v>
      </c>
      <c r="C83" s="208" t="s">
        <v>84</v>
      </c>
      <c r="D83" s="208">
        <v>3514</v>
      </c>
      <c r="E83" s="208">
        <v>2710</v>
      </c>
      <c r="F83" s="208">
        <v>945</v>
      </c>
      <c r="G83" s="208">
        <v>982</v>
      </c>
      <c r="H83" s="208">
        <v>2172</v>
      </c>
      <c r="I83" s="208">
        <v>1364</v>
      </c>
      <c r="J83" s="208">
        <v>30.317613089509141</v>
      </c>
      <c r="K83" s="208">
        <v>41.85848252344416</v>
      </c>
    </row>
    <row r="84" spans="1:11" x14ac:dyDescent="0.25">
      <c r="A84" s="208">
        <v>82</v>
      </c>
      <c r="B84" s="208">
        <v>51</v>
      </c>
      <c r="C84" s="208" t="s">
        <v>85</v>
      </c>
      <c r="D84" s="208">
        <v>13126</v>
      </c>
      <c r="E84" s="208">
        <v>10366</v>
      </c>
      <c r="F84" s="208">
        <v>3642</v>
      </c>
      <c r="G84" s="208">
        <v>4311</v>
      </c>
      <c r="H84" s="208">
        <v>8572</v>
      </c>
      <c r="I84" s="208">
        <v>5265</v>
      </c>
      <c r="J84" s="208">
        <v>29.818241362371051</v>
      </c>
      <c r="K84" s="208">
        <v>45.018796992481199</v>
      </c>
    </row>
    <row r="85" spans="1:11" x14ac:dyDescent="0.25">
      <c r="A85" s="208">
        <v>83</v>
      </c>
      <c r="B85" s="208">
        <v>77</v>
      </c>
      <c r="C85" s="208" t="s">
        <v>83</v>
      </c>
      <c r="D85" s="208">
        <v>22917</v>
      </c>
      <c r="E85" s="208">
        <v>16750</v>
      </c>
      <c r="F85" s="208">
        <v>5771</v>
      </c>
      <c r="G85" s="208">
        <v>6740</v>
      </c>
      <c r="H85" s="208">
        <v>14100</v>
      </c>
      <c r="I85" s="208">
        <v>10764</v>
      </c>
      <c r="J85" s="208">
        <v>29.04232298324191</v>
      </c>
      <c r="K85" s="208">
        <v>38.505484460694703</v>
      </c>
    </row>
    <row r="86" spans="1:11" x14ac:dyDescent="0.25">
      <c r="A86" s="208">
        <v>84</v>
      </c>
      <c r="B86" s="208">
        <v>82</v>
      </c>
      <c r="C86" s="208" t="s">
        <v>95</v>
      </c>
      <c r="D86" s="208">
        <v>53525</v>
      </c>
      <c r="E86" s="208">
        <v>45909</v>
      </c>
      <c r="F86" s="208">
        <v>14099</v>
      </c>
      <c r="G86" s="208">
        <v>14237</v>
      </c>
      <c r="H86" s="208">
        <v>35159</v>
      </c>
      <c r="I86" s="208">
        <v>26732</v>
      </c>
      <c r="J86" s="208">
        <v>28.622761784887739</v>
      </c>
      <c r="K86" s="208">
        <v>34.750665137054852</v>
      </c>
    </row>
    <row r="87" spans="1:11" x14ac:dyDescent="0.25">
      <c r="A87" s="208">
        <v>85</v>
      </c>
      <c r="B87" s="208">
        <v>85</v>
      </c>
      <c r="C87" s="208" t="s">
        <v>52</v>
      </c>
      <c r="D87" s="208">
        <v>10131</v>
      </c>
      <c r="E87" s="208">
        <v>8495</v>
      </c>
      <c r="F87" s="208">
        <v>2180</v>
      </c>
      <c r="G87" s="208">
        <v>2209</v>
      </c>
      <c r="H87" s="208">
        <v>7486</v>
      </c>
      <c r="I87" s="208">
        <v>5882</v>
      </c>
      <c r="J87" s="208">
        <v>22.55327953651976</v>
      </c>
      <c r="K87" s="208">
        <v>27.30194042763565</v>
      </c>
    </row>
    <row r="89" spans="1:11" x14ac:dyDescent="0.25">
      <c r="A89" s="208" t="s">
        <v>106</v>
      </c>
      <c r="B89" s="208" t="s">
        <v>107</v>
      </c>
      <c r="C89" s="208" t="s">
        <v>108</v>
      </c>
      <c r="D89" s="208" t="s">
        <v>192</v>
      </c>
      <c r="E89" s="208" t="s">
        <v>193</v>
      </c>
      <c r="F89" s="208" t="s">
        <v>194</v>
      </c>
      <c r="G89" s="208" t="s">
        <v>195</v>
      </c>
      <c r="H89" s="208" t="s">
        <v>196</v>
      </c>
      <c r="I89" s="208" t="s">
        <v>197</v>
      </c>
      <c r="J89" s="208" t="s">
        <v>198</v>
      </c>
      <c r="K89" s="208" t="s">
        <v>199</v>
      </c>
    </row>
    <row r="90" spans="1:11" x14ac:dyDescent="0.25">
      <c r="A90" s="208">
        <v>1</v>
      </c>
      <c r="B90" s="208">
        <v>1</v>
      </c>
      <c r="C90" s="208" t="s">
        <v>98</v>
      </c>
      <c r="D90" s="208">
        <v>21448</v>
      </c>
      <c r="E90" s="208">
        <v>19857</v>
      </c>
      <c r="F90" s="208">
        <v>9591</v>
      </c>
      <c r="G90" s="208">
        <v>8868</v>
      </c>
      <c r="H90" s="208">
        <v>10860</v>
      </c>
      <c r="I90" s="208">
        <v>8562</v>
      </c>
      <c r="J90" s="208">
        <v>46.897462226785983</v>
      </c>
      <c r="K90" s="208">
        <v>50.877796901893291</v>
      </c>
    </row>
    <row r="91" spans="1:11" x14ac:dyDescent="0.25">
      <c r="A91" s="208">
        <v>2</v>
      </c>
      <c r="B91" s="208">
        <v>3</v>
      </c>
      <c r="C91" s="208" t="s">
        <v>99</v>
      </c>
      <c r="D91" s="208">
        <v>48102</v>
      </c>
      <c r="E91" s="208">
        <v>45355</v>
      </c>
      <c r="F91" s="208">
        <v>20129</v>
      </c>
      <c r="G91" s="208">
        <v>20664</v>
      </c>
      <c r="H91" s="208">
        <v>24863</v>
      </c>
      <c r="I91" s="208">
        <v>21815</v>
      </c>
      <c r="J91" s="208">
        <v>44.739064722617357</v>
      </c>
      <c r="K91" s="208">
        <v>48.645212928741259</v>
      </c>
    </row>
    <row r="92" spans="1:11" x14ac:dyDescent="0.25">
      <c r="A92" s="208">
        <v>3</v>
      </c>
      <c r="B92" s="208">
        <v>5</v>
      </c>
      <c r="C92" s="208" t="s">
        <v>100</v>
      </c>
      <c r="D92" s="208">
        <v>110555</v>
      </c>
      <c r="E92" s="208">
        <v>93331</v>
      </c>
      <c r="F92" s="208">
        <v>43564</v>
      </c>
      <c r="G92" s="208">
        <v>40486</v>
      </c>
      <c r="H92" s="208">
        <v>60634</v>
      </c>
      <c r="I92" s="208">
        <v>44936</v>
      </c>
      <c r="J92" s="208">
        <v>41.808863893740757</v>
      </c>
      <c r="K92" s="208">
        <v>47.395284587108698</v>
      </c>
    </row>
    <row r="93" spans="1:11" x14ac:dyDescent="0.25">
      <c r="A93" s="208">
        <v>4</v>
      </c>
      <c r="B93" s="208">
        <v>6</v>
      </c>
      <c r="C93" s="208" t="s">
        <v>103</v>
      </c>
      <c r="D93" s="208">
        <v>45639</v>
      </c>
      <c r="E93" s="208">
        <v>41286</v>
      </c>
      <c r="F93" s="208">
        <v>17951</v>
      </c>
      <c r="G93" s="208">
        <v>17214</v>
      </c>
      <c r="H93" s="208">
        <v>25109</v>
      </c>
      <c r="I93" s="208">
        <v>20396</v>
      </c>
      <c r="J93" s="208">
        <v>41.68834184858337</v>
      </c>
      <c r="K93" s="208">
        <v>45.769742089869723</v>
      </c>
    </row>
    <row r="94" spans="1:11" x14ac:dyDescent="0.25">
      <c r="A94" s="208">
        <v>5</v>
      </c>
      <c r="B94" s="208">
        <v>4</v>
      </c>
      <c r="C94" s="208" t="s">
        <v>104</v>
      </c>
      <c r="D94" s="208">
        <v>28271</v>
      </c>
      <c r="E94" s="208">
        <v>24921</v>
      </c>
      <c r="F94" s="208">
        <v>11421</v>
      </c>
      <c r="G94" s="208">
        <v>11234</v>
      </c>
      <c r="H94" s="208">
        <v>16117</v>
      </c>
      <c r="I94" s="208">
        <v>11956</v>
      </c>
      <c r="J94" s="208">
        <v>41.473600116203073</v>
      </c>
      <c r="K94" s="208">
        <v>48.443294523501507</v>
      </c>
    </row>
    <row r="95" spans="1:11" x14ac:dyDescent="0.25">
      <c r="A95" s="208">
        <v>6</v>
      </c>
      <c r="B95" s="208">
        <v>2</v>
      </c>
      <c r="C95" s="208" t="s">
        <v>101</v>
      </c>
      <c r="D95" s="208">
        <v>88999</v>
      </c>
      <c r="E95" s="208">
        <v>76082</v>
      </c>
      <c r="F95" s="208">
        <v>34877</v>
      </c>
      <c r="G95" s="208">
        <v>35817</v>
      </c>
      <c r="H95" s="208">
        <v>49220</v>
      </c>
      <c r="I95" s="208">
        <v>36982</v>
      </c>
      <c r="J95" s="208">
        <v>41.472347408349883</v>
      </c>
      <c r="K95" s="208">
        <v>49.199851646313817</v>
      </c>
    </row>
    <row r="96" spans="1:11" x14ac:dyDescent="0.25">
      <c r="A96" s="208">
        <v>7</v>
      </c>
      <c r="B96" s="208">
        <v>7</v>
      </c>
      <c r="C96" s="208" t="s">
        <v>105</v>
      </c>
      <c r="D96" s="208">
        <v>138125</v>
      </c>
      <c r="E96" s="208">
        <v>124873</v>
      </c>
      <c r="F96" s="208">
        <v>49169</v>
      </c>
      <c r="G96" s="208">
        <v>47706</v>
      </c>
      <c r="H96" s="208">
        <v>80338</v>
      </c>
      <c r="I96" s="208">
        <v>66673</v>
      </c>
      <c r="J96" s="208">
        <v>37.966287536581042</v>
      </c>
      <c r="K96" s="208">
        <v>41.708705269323907</v>
      </c>
    </row>
    <row r="97" spans="1:11" x14ac:dyDescent="0.25">
      <c r="A97" s="208">
        <v>8</v>
      </c>
      <c r="B97" s="208">
        <v>8</v>
      </c>
      <c r="C97" s="208" t="s">
        <v>102</v>
      </c>
      <c r="D97" s="208">
        <v>63893</v>
      </c>
      <c r="E97" s="208">
        <v>51206</v>
      </c>
      <c r="F97" s="208">
        <v>19465</v>
      </c>
      <c r="G97" s="208">
        <v>20357</v>
      </c>
      <c r="H97" s="208">
        <v>38282</v>
      </c>
      <c r="I97" s="208">
        <v>28958</v>
      </c>
      <c r="J97" s="208">
        <v>33.707378738289442</v>
      </c>
      <c r="K97" s="208">
        <v>41.279529554902162</v>
      </c>
    </row>
    <row r="99" spans="1:11" x14ac:dyDescent="0.25">
      <c r="A99" s="208" t="s">
        <v>106</v>
      </c>
      <c r="B99" s="208" t="s">
        <v>107</v>
      </c>
      <c r="C99" s="208" t="s">
        <v>108</v>
      </c>
      <c r="D99" s="208" t="s">
        <v>200</v>
      </c>
      <c r="E99" s="208" t="s">
        <v>201</v>
      </c>
      <c r="F99" s="208" t="s">
        <v>202</v>
      </c>
      <c r="G99" s="208" t="s">
        <v>203</v>
      </c>
      <c r="H99" s="208" t="s">
        <v>204</v>
      </c>
      <c r="I99" s="208" t="s">
        <v>205</v>
      </c>
      <c r="J99" s="208" t="s">
        <v>206</v>
      </c>
      <c r="K99" s="208" t="s">
        <v>207</v>
      </c>
    </row>
    <row r="100" spans="1:11" x14ac:dyDescent="0.25">
      <c r="A100" s="208">
        <v>1</v>
      </c>
      <c r="B100" s="208">
        <v>1</v>
      </c>
      <c r="C100" s="208" t="s">
        <v>82</v>
      </c>
      <c r="D100" s="208">
        <v>3248</v>
      </c>
      <c r="E100" s="208">
        <v>2570</v>
      </c>
      <c r="F100" s="208">
        <v>1541</v>
      </c>
      <c r="G100" s="208">
        <v>1241</v>
      </c>
      <c r="H100" s="208">
        <v>1307</v>
      </c>
      <c r="I100" s="208">
        <v>836</v>
      </c>
      <c r="J100" s="208">
        <v>54.108146067415731</v>
      </c>
      <c r="K100" s="208">
        <v>59.74963890226288</v>
      </c>
    </row>
    <row r="101" spans="1:11" x14ac:dyDescent="0.25">
      <c r="A101" s="208">
        <v>2</v>
      </c>
      <c r="B101" s="208">
        <v>3</v>
      </c>
      <c r="C101" s="208" t="s">
        <v>73</v>
      </c>
      <c r="D101" s="208">
        <v>3855</v>
      </c>
      <c r="E101" s="208">
        <v>3272</v>
      </c>
      <c r="F101" s="208">
        <v>1603</v>
      </c>
      <c r="G101" s="208">
        <v>1748</v>
      </c>
      <c r="H101" s="208">
        <v>1711</v>
      </c>
      <c r="I101" s="208">
        <v>1439</v>
      </c>
      <c r="J101" s="208">
        <v>48.370549185274591</v>
      </c>
      <c r="K101" s="208">
        <v>54.847819265767193</v>
      </c>
    </row>
    <row r="102" spans="1:11" x14ac:dyDescent="0.25">
      <c r="A102" s="208">
        <v>3</v>
      </c>
      <c r="B102" s="208">
        <v>2</v>
      </c>
      <c r="C102" s="208" t="s">
        <v>61</v>
      </c>
      <c r="D102" s="208">
        <v>201</v>
      </c>
      <c r="E102" s="208">
        <v>194</v>
      </c>
      <c r="F102" s="208">
        <v>93</v>
      </c>
      <c r="G102" s="208">
        <v>118</v>
      </c>
      <c r="H102" s="208">
        <v>102</v>
      </c>
      <c r="I102" s="208">
        <v>90</v>
      </c>
      <c r="J102" s="208">
        <v>47.692307692307693</v>
      </c>
      <c r="K102" s="208">
        <v>56.730769230769234</v>
      </c>
    </row>
    <row r="103" spans="1:11" x14ac:dyDescent="0.25">
      <c r="A103" s="208">
        <v>4</v>
      </c>
      <c r="B103" s="208">
        <v>7</v>
      </c>
      <c r="C103" s="208" t="s">
        <v>71</v>
      </c>
      <c r="D103" s="208">
        <v>3384</v>
      </c>
      <c r="E103" s="208">
        <v>3315</v>
      </c>
      <c r="F103" s="208">
        <v>1312</v>
      </c>
      <c r="G103" s="208">
        <v>1378</v>
      </c>
      <c r="H103" s="208">
        <v>1677</v>
      </c>
      <c r="I103" s="208">
        <v>1673</v>
      </c>
      <c r="J103" s="208">
        <v>43.894279023084643</v>
      </c>
      <c r="K103" s="208">
        <v>45.165519501802677</v>
      </c>
    </row>
    <row r="104" spans="1:11" x14ac:dyDescent="0.25">
      <c r="A104" s="208">
        <v>5</v>
      </c>
      <c r="B104" s="208">
        <v>6</v>
      </c>
      <c r="C104" s="208" t="s">
        <v>58</v>
      </c>
      <c r="D104" s="208">
        <v>3571</v>
      </c>
      <c r="E104" s="208">
        <v>2870</v>
      </c>
      <c r="F104" s="208">
        <v>1419</v>
      </c>
      <c r="G104" s="208">
        <v>1258</v>
      </c>
      <c r="H104" s="208">
        <v>2005</v>
      </c>
      <c r="I104" s="208">
        <v>1500</v>
      </c>
      <c r="J104" s="208">
        <v>41.44275700934579</v>
      </c>
      <c r="K104" s="208">
        <v>45.612762871646133</v>
      </c>
    </row>
    <row r="105" spans="1:11" x14ac:dyDescent="0.25">
      <c r="A105" s="208">
        <v>6</v>
      </c>
      <c r="B105" s="208">
        <v>4</v>
      </c>
      <c r="C105" s="208" t="s">
        <v>78</v>
      </c>
      <c r="D105" s="208">
        <v>2995</v>
      </c>
      <c r="E105" s="208">
        <v>2426</v>
      </c>
      <c r="F105" s="208">
        <v>1075</v>
      </c>
      <c r="G105" s="208">
        <v>1088</v>
      </c>
      <c r="H105" s="208">
        <v>1637</v>
      </c>
      <c r="I105" s="208">
        <v>1164</v>
      </c>
      <c r="J105" s="208">
        <v>39.638643067846608</v>
      </c>
      <c r="K105" s="208">
        <v>48.312611012433393</v>
      </c>
    </row>
    <row r="106" spans="1:11" x14ac:dyDescent="0.25">
      <c r="A106" s="208">
        <v>7</v>
      </c>
      <c r="B106" s="208">
        <v>5</v>
      </c>
      <c r="C106" s="208" t="s">
        <v>46</v>
      </c>
      <c r="D106" s="208">
        <v>5392</v>
      </c>
      <c r="E106" s="208">
        <v>4682</v>
      </c>
      <c r="F106" s="208">
        <v>2010</v>
      </c>
      <c r="G106" s="208">
        <v>2015</v>
      </c>
      <c r="H106" s="208">
        <v>3093</v>
      </c>
      <c r="I106" s="208">
        <v>2229</v>
      </c>
      <c r="J106" s="208">
        <v>39.388594944150498</v>
      </c>
      <c r="K106" s="208">
        <v>47.478793590951938</v>
      </c>
    </row>
    <row r="107" spans="1:11" x14ac:dyDescent="0.25">
      <c r="A107" s="208">
        <v>8</v>
      </c>
      <c r="B107" s="208">
        <v>8</v>
      </c>
      <c r="C107" s="208" t="s">
        <v>49</v>
      </c>
      <c r="D107" s="208">
        <v>4685</v>
      </c>
      <c r="E107" s="208">
        <v>3922</v>
      </c>
      <c r="F107" s="208">
        <v>1516</v>
      </c>
      <c r="G107" s="208">
        <v>1580</v>
      </c>
      <c r="H107" s="208">
        <v>2992</v>
      </c>
      <c r="I107" s="208">
        <v>2017</v>
      </c>
      <c r="J107" s="208">
        <v>33.629103815439223</v>
      </c>
      <c r="K107" s="208">
        <v>43.925493466777873</v>
      </c>
    </row>
    <row r="108" spans="1:11" x14ac:dyDescent="0.25">
      <c r="A108" s="208">
        <v>9</v>
      </c>
      <c r="B108" s="208">
        <v>9</v>
      </c>
      <c r="C108" s="208" t="s">
        <v>84</v>
      </c>
      <c r="D108" s="208">
        <v>3514</v>
      </c>
      <c r="E108" s="208">
        <v>2710</v>
      </c>
      <c r="F108" s="208">
        <v>945</v>
      </c>
      <c r="G108" s="208">
        <v>982</v>
      </c>
      <c r="H108" s="208">
        <v>2172</v>
      </c>
      <c r="I108" s="208">
        <v>1364</v>
      </c>
      <c r="J108" s="208">
        <v>30.317613089509141</v>
      </c>
      <c r="K108" s="208">
        <v>41.85848252344416</v>
      </c>
    </row>
    <row r="109" spans="1:11" x14ac:dyDescent="0.25">
      <c r="A109" s="208">
        <v>10</v>
      </c>
      <c r="B109" s="208">
        <v>10</v>
      </c>
      <c r="C109" s="208" t="s">
        <v>83</v>
      </c>
      <c r="D109" s="208">
        <v>22917</v>
      </c>
      <c r="E109" s="208">
        <v>16750</v>
      </c>
      <c r="F109" s="208">
        <v>5771</v>
      </c>
      <c r="G109" s="208">
        <v>6740</v>
      </c>
      <c r="H109" s="208">
        <v>14100</v>
      </c>
      <c r="I109" s="208">
        <v>10764</v>
      </c>
      <c r="J109" s="208">
        <v>29.04232298324191</v>
      </c>
      <c r="K109" s="208">
        <v>38.505484460694703</v>
      </c>
    </row>
    <row r="110" spans="1:11" x14ac:dyDescent="0.25">
      <c r="A110" s="208">
        <v>11</v>
      </c>
      <c r="B110" s="208">
        <v>11</v>
      </c>
      <c r="C110" s="208" t="s">
        <v>52</v>
      </c>
      <c r="D110" s="208">
        <v>10131</v>
      </c>
      <c r="E110" s="208">
        <v>8495</v>
      </c>
      <c r="F110" s="208">
        <v>2180</v>
      </c>
      <c r="G110" s="208">
        <v>2209</v>
      </c>
      <c r="H110" s="208">
        <v>7486</v>
      </c>
      <c r="I110" s="208">
        <v>5882</v>
      </c>
      <c r="J110" s="208">
        <v>22.55327953651976</v>
      </c>
      <c r="K110" s="208">
        <v>27.30194042763565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88" workbookViewId="0">
      <selection activeCell="A100" sqref="A100:K110"/>
    </sheetView>
  </sheetViews>
  <sheetFormatPr defaultRowHeight="15" x14ac:dyDescent="0.25"/>
  <sheetData>
    <row r="1" spans="1:11" x14ac:dyDescent="0.25">
      <c r="A1" s="208" t="s">
        <v>133</v>
      </c>
      <c r="B1" s="208" t="s">
        <v>134</v>
      </c>
      <c r="C1" s="208" t="s">
        <v>108</v>
      </c>
      <c r="D1" s="208" t="s">
        <v>135</v>
      </c>
      <c r="E1" s="208" t="s">
        <v>136</v>
      </c>
      <c r="F1" s="208" t="s">
        <v>137</v>
      </c>
      <c r="G1" s="208" t="s">
        <v>138</v>
      </c>
      <c r="H1" s="208" t="s">
        <v>139</v>
      </c>
      <c r="I1" s="208" t="s">
        <v>140</v>
      </c>
      <c r="J1" s="208" t="s">
        <v>141</v>
      </c>
      <c r="K1" s="208" t="s">
        <v>142</v>
      </c>
    </row>
    <row r="2" spans="1:11" x14ac:dyDescent="0.25">
      <c r="A2" s="208">
        <v>1</v>
      </c>
      <c r="B2" s="208">
        <v>1</v>
      </c>
      <c r="C2" s="208" t="s">
        <v>11</v>
      </c>
      <c r="D2" s="208">
        <v>1497</v>
      </c>
      <c r="E2" s="208">
        <v>1812</v>
      </c>
      <c r="F2" s="208">
        <v>1255</v>
      </c>
      <c r="G2" s="208">
        <v>1395</v>
      </c>
      <c r="H2" s="208">
        <v>256</v>
      </c>
      <c r="I2" s="208">
        <v>296</v>
      </c>
      <c r="J2" s="208">
        <v>83.05757776307081</v>
      </c>
      <c r="K2" s="208">
        <v>82.495564754583086</v>
      </c>
    </row>
    <row r="3" spans="1:11" x14ac:dyDescent="0.25">
      <c r="A3" s="208">
        <v>2</v>
      </c>
      <c r="B3" s="208">
        <v>2</v>
      </c>
      <c r="C3" s="208" t="s">
        <v>12</v>
      </c>
      <c r="D3" s="208">
        <v>7255</v>
      </c>
      <c r="E3" s="208">
        <v>6718</v>
      </c>
      <c r="F3" s="208">
        <v>5103</v>
      </c>
      <c r="G3" s="208">
        <v>4900</v>
      </c>
      <c r="H3" s="208">
        <v>1989</v>
      </c>
      <c r="I3" s="208">
        <v>1370</v>
      </c>
      <c r="J3" s="208">
        <v>71.954314720812178</v>
      </c>
      <c r="K3" s="208">
        <v>78.149920255183417</v>
      </c>
    </row>
    <row r="4" spans="1:11" x14ac:dyDescent="0.25">
      <c r="A4" s="208">
        <v>3</v>
      </c>
      <c r="B4" s="208">
        <v>3</v>
      </c>
      <c r="C4" s="208" t="s">
        <v>40</v>
      </c>
      <c r="D4" s="208">
        <v>375</v>
      </c>
      <c r="E4" s="208">
        <v>352</v>
      </c>
      <c r="F4" s="208">
        <v>242</v>
      </c>
      <c r="G4" s="208">
        <v>236</v>
      </c>
      <c r="H4" s="208">
        <v>108</v>
      </c>
      <c r="I4" s="208">
        <v>99</v>
      </c>
      <c r="J4" s="208">
        <v>69.142857142857139</v>
      </c>
      <c r="K4" s="208">
        <v>70.447761194029852</v>
      </c>
    </row>
    <row r="5" spans="1:11" x14ac:dyDescent="0.25">
      <c r="A5" s="208">
        <v>4</v>
      </c>
      <c r="B5" s="208">
        <v>4</v>
      </c>
      <c r="C5" s="208" t="s">
        <v>15</v>
      </c>
      <c r="D5" s="208">
        <v>2777</v>
      </c>
      <c r="E5" s="208">
        <v>2632</v>
      </c>
      <c r="F5" s="208">
        <v>1860</v>
      </c>
      <c r="G5" s="208">
        <v>1545</v>
      </c>
      <c r="H5" s="208">
        <v>844</v>
      </c>
      <c r="I5" s="208">
        <v>801</v>
      </c>
      <c r="J5" s="208">
        <v>68.786982248520715</v>
      </c>
      <c r="K5" s="208">
        <v>65.856777493606131</v>
      </c>
    </row>
    <row r="6" spans="1:11" x14ac:dyDescent="0.25">
      <c r="A6" s="208">
        <v>5</v>
      </c>
      <c r="B6" s="208">
        <v>6</v>
      </c>
      <c r="C6" s="208" t="s">
        <v>23</v>
      </c>
      <c r="D6" s="208">
        <v>6472</v>
      </c>
      <c r="E6" s="208">
        <v>6514</v>
      </c>
      <c r="F6" s="208">
        <v>3847</v>
      </c>
      <c r="G6" s="208">
        <v>4028</v>
      </c>
      <c r="H6" s="208">
        <v>2340</v>
      </c>
      <c r="I6" s="208">
        <v>2447</v>
      </c>
      <c r="J6" s="208">
        <v>62.178761920155168</v>
      </c>
      <c r="K6" s="208">
        <v>62.208494208494223</v>
      </c>
    </row>
    <row r="7" spans="1:11" x14ac:dyDescent="0.25">
      <c r="A7" s="208">
        <v>6</v>
      </c>
      <c r="B7" s="208">
        <v>5</v>
      </c>
      <c r="C7" s="208" t="s">
        <v>18</v>
      </c>
      <c r="D7" s="208">
        <v>1384</v>
      </c>
      <c r="E7" s="208">
        <v>1174</v>
      </c>
      <c r="F7" s="208">
        <v>788</v>
      </c>
      <c r="G7" s="208">
        <v>719</v>
      </c>
      <c r="H7" s="208">
        <v>504</v>
      </c>
      <c r="I7" s="208">
        <v>405</v>
      </c>
      <c r="J7" s="208">
        <v>60.99071207430341</v>
      </c>
      <c r="K7" s="208">
        <v>63.967971530249123</v>
      </c>
    </row>
    <row r="8" spans="1:11" x14ac:dyDescent="0.25">
      <c r="A8" s="208">
        <v>7</v>
      </c>
      <c r="B8" s="208">
        <v>7</v>
      </c>
      <c r="C8" s="208" t="s">
        <v>21</v>
      </c>
      <c r="D8" s="208">
        <v>2442</v>
      </c>
      <c r="E8" s="208">
        <v>2023</v>
      </c>
      <c r="F8" s="208">
        <v>1306</v>
      </c>
      <c r="G8" s="208">
        <v>1236</v>
      </c>
      <c r="H8" s="208">
        <v>864</v>
      </c>
      <c r="I8" s="208">
        <v>771</v>
      </c>
      <c r="J8" s="208">
        <v>60.184331797235018</v>
      </c>
      <c r="K8" s="208">
        <v>61.584454409566511</v>
      </c>
    </row>
    <row r="9" spans="1:11" x14ac:dyDescent="0.25">
      <c r="A9" s="208">
        <v>8</v>
      </c>
      <c r="B9" s="208">
        <v>16</v>
      </c>
      <c r="C9" s="208" t="s">
        <v>31</v>
      </c>
      <c r="D9" s="208">
        <v>2584</v>
      </c>
      <c r="E9" s="208">
        <v>2817</v>
      </c>
      <c r="F9" s="208">
        <v>1639</v>
      </c>
      <c r="G9" s="208">
        <v>1435</v>
      </c>
      <c r="H9" s="208">
        <v>1104</v>
      </c>
      <c r="I9" s="208">
        <v>1071</v>
      </c>
      <c r="J9" s="208">
        <v>59.752096244987243</v>
      </c>
      <c r="K9" s="208">
        <v>57.262569832402242</v>
      </c>
    </row>
    <row r="10" spans="1:11" x14ac:dyDescent="0.25">
      <c r="A10" s="208">
        <v>9</v>
      </c>
      <c r="B10" s="208">
        <v>11</v>
      </c>
      <c r="C10" s="208" t="s">
        <v>17</v>
      </c>
      <c r="D10" s="208">
        <v>4407</v>
      </c>
      <c r="E10" s="208">
        <v>3935</v>
      </c>
      <c r="F10" s="208">
        <v>2477</v>
      </c>
      <c r="G10" s="208">
        <v>2122</v>
      </c>
      <c r="H10" s="208">
        <v>1748</v>
      </c>
      <c r="I10" s="208">
        <v>1499</v>
      </c>
      <c r="J10" s="208">
        <v>58.627218934911241</v>
      </c>
      <c r="K10" s="208">
        <v>58.602595967964653</v>
      </c>
    </row>
    <row r="11" spans="1:11" x14ac:dyDescent="0.25">
      <c r="A11" s="208">
        <v>10</v>
      </c>
      <c r="B11" s="208">
        <v>19</v>
      </c>
      <c r="C11" s="208" t="s">
        <v>25</v>
      </c>
      <c r="D11" s="208">
        <v>4650</v>
      </c>
      <c r="E11" s="208">
        <v>4643</v>
      </c>
      <c r="F11" s="208">
        <v>2527</v>
      </c>
      <c r="G11" s="208">
        <v>2409</v>
      </c>
      <c r="H11" s="208">
        <v>1910</v>
      </c>
      <c r="I11" s="208">
        <v>1992</v>
      </c>
      <c r="J11" s="208">
        <v>56.95289610096912</v>
      </c>
      <c r="K11" s="208">
        <v>54.737559645535107</v>
      </c>
    </row>
    <row r="12" spans="1:11" x14ac:dyDescent="0.25">
      <c r="A12" s="208">
        <v>11</v>
      </c>
      <c r="B12" s="208">
        <v>9</v>
      </c>
      <c r="C12" s="208" t="s">
        <v>72</v>
      </c>
      <c r="D12" s="208">
        <v>1125</v>
      </c>
      <c r="E12" s="208">
        <v>1063</v>
      </c>
      <c r="F12" s="208">
        <v>566</v>
      </c>
      <c r="G12" s="208">
        <v>572</v>
      </c>
      <c r="H12" s="208">
        <v>446</v>
      </c>
      <c r="I12" s="208">
        <v>384</v>
      </c>
      <c r="J12" s="208">
        <v>55.928853754940711</v>
      </c>
      <c r="K12" s="208">
        <v>59.832635983263593</v>
      </c>
    </row>
    <row r="13" spans="1:11" x14ac:dyDescent="0.25">
      <c r="A13" s="208">
        <v>12</v>
      </c>
      <c r="B13" s="208">
        <v>15</v>
      </c>
      <c r="C13" s="208" t="s">
        <v>22</v>
      </c>
      <c r="D13" s="208">
        <v>6175</v>
      </c>
      <c r="E13" s="208">
        <v>5725</v>
      </c>
      <c r="F13" s="208">
        <v>3066</v>
      </c>
      <c r="G13" s="208">
        <v>2894</v>
      </c>
      <c r="H13" s="208">
        <v>2457</v>
      </c>
      <c r="I13" s="208">
        <v>2131</v>
      </c>
      <c r="J13" s="208">
        <v>55.51330798479087</v>
      </c>
      <c r="K13" s="208">
        <v>57.592039800995018</v>
      </c>
    </row>
    <row r="14" spans="1:11" x14ac:dyDescent="0.25">
      <c r="A14" s="208">
        <v>13</v>
      </c>
      <c r="B14" s="208">
        <v>8</v>
      </c>
      <c r="C14" s="208" t="s">
        <v>82</v>
      </c>
      <c r="D14" s="208">
        <v>4992</v>
      </c>
      <c r="E14" s="208">
        <v>4261</v>
      </c>
      <c r="F14" s="208">
        <v>2549</v>
      </c>
      <c r="G14" s="208">
        <v>2310</v>
      </c>
      <c r="H14" s="208">
        <v>2100</v>
      </c>
      <c r="I14" s="208">
        <v>1538</v>
      </c>
      <c r="J14" s="208">
        <v>54.828995482899543</v>
      </c>
      <c r="K14" s="208">
        <v>60.031185031185032</v>
      </c>
    </row>
    <row r="15" spans="1:11" x14ac:dyDescent="0.25">
      <c r="A15" s="208">
        <v>14</v>
      </c>
      <c r="B15" s="208">
        <v>29</v>
      </c>
      <c r="C15" s="208" t="s">
        <v>32</v>
      </c>
      <c r="D15" s="208">
        <v>7552</v>
      </c>
      <c r="E15" s="208">
        <v>7944</v>
      </c>
      <c r="F15" s="208">
        <v>3884</v>
      </c>
      <c r="G15" s="208">
        <v>3759</v>
      </c>
      <c r="H15" s="208">
        <v>3322</v>
      </c>
      <c r="I15" s="208">
        <v>3954</v>
      </c>
      <c r="J15" s="208">
        <v>53.899528170968637</v>
      </c>
      <c r="K15" s="208">
        <v>48.735900427849089</v>
      </c>
    </row>
    <row r="16" spans="1:11" x14ac:dyDescent="0.25">
      <c r="A16" s="208">
        <v>15</v>
      </c>
      <c r="B16" s="208">
        <v>13</v>
      </c>
      <c r="C16" s="208" t="s">
        <v>33</v>
      </c>
      <c r="D16" s="208">
        <v>2294</v>
      </c>
      <c r="E16" s="208">
        <v>2021</v>
      </c>
      <c r="F16" s="208">
        <v>1129</v>
      </c>
      <c r="G16" s="208">
        <v>1156</v>
      </c>
      <c r="H16" s="208">
        <v>978</v>
      </c>
      <c r="I16" s="208">
        <v>833</v>
      </c>
      <c r="J16" s="208">
        <v>53.583293782629333</v>
      </c>
      <c r="K16" s="208">
        <v>58.119658119658133</v>
      </c>
    </row>
    <row r="17" spans="1:11" x14ac:dyDescent="0.25">
      <c r="A17" s="208">
        <v>16</v>
      </c>
      <c r="B17" s="208">
        <v>14</v>
      </c>
      <c r="C17" s="208" t="s">
        <v>44</v>
      </c>
      <c r="D17" s="208">
        <v>14882</v>
      </c>
      <c r="E17" s="208">
        <v>14246</v>
      </c>
      <c r="F17" s="208">
        <v>7659</v>
      </c>
      <c r="G17" s="208">
        <v>8140</v>
      </c>
      <c r="H17" s="208">
        <v>6893</v>
      </c>
      <c r="I17" s="208">
        <v>5957</v>
      </c>
      <c r="J17" s="208">
        <v>52.631940626717977</v>
      </c>
      <c r="K17" s="208">
        <v>57.742782152230973</v>
      </c>
    </row>
    <row r="18" spans="1:11" x14ac:dyDescent="0.25">
      <c r="A18" s="208">
        <v>17</v>
      </c>
      <c r="B18" s="208">
        <v>10</v>
      </c>
      <c r="C18" s="208" t="s">
        <v>61</v>
      </c>
      <c r="D18" s="208">
        <v>395</v>
      </c>
      <c r="E18" s="208">
        <v>364</v>
      </c>
      <c r="F18" s="208">
        <v>193</v>
      </c>
      <c r="G18" s="208">
        <v>235</v>
      </c>
      <c r="H18" s="208">
        <v>175</v>
      </c>
      <c r="I18" s="208">
        <v>161</v>
      </c>
      <c r="J18" s="208">
        <v>52.445652173913047</v>
      </c>
      <c r="K18" s="208">
        <v>59.343434343434339</v>
      </c>
    </row>
    <row r="19" spans="1:11" x14ac:dyDescent="0.25">
      <c r="A19" s="208">
        <v>18</v>
      </c>
      <c r="B19" s="208">
        <v>25</v>
      </c>
      <c r="C19" s="208" t="s">
        <v>39</v>
      </c>
      <c r="D19" s="208">
        <v>7052</v>
      </c>
      <c r="E19" s="208">
        <v>6674</v>
      </c>
      <c r="F19" s="208">
        <v>3458</v>
      </c>
      <c r="G19" s="208">
        <v>3243</v>
      </c>
      <c r="H19" s="208">
        <v>3185</v>
      </c>
      <c r="I19" s="208">
        <v>3036</v>
      </c>
      <c r="J19" s="208">
        <v>52.054794520547937</v>
      </c>
      <c r="K19" s="208">
        <v>51.648351648351657</v>
      </c>
    </row>
    <row r="20" spans="1:11" x14ac:dyDescent="0.25">
      <c r="A20" s="208">
        <v>19</v>
      </c>
      <c r="B20" s="208">
        <v>31</v>
      </c>
      <c r="C20" s="208" t="s">
        <v>48</v>
      </c>
      <c r="D20" s="208">
        <v>40343</v>
      </c>
      <c r="E20" s="208">
        <v>42225</v>
      </c>
      <c r="F20" s="208">
        <v>20825</v>
      </c>
      <c r="G20" s="208">
        <v>20162</v>
      </c>
      <c r="H20" s="208">
        <v>19360</v>
      </c>
      <c r="I20" s="208">
        <v>21464</v>
      </c>
      <c r="J20" s="208">
        <v>51.822819459997518</v>
      </c>
      <c r="K20" s="208">
        <v>48.436073607841251</v>
      </c>
    </row>
    <row r="21" spans="1:11" x14ac:dyDescent="0.25">
      <c r="A21" s="208">
        <v>20</v>
      </c>
      <c r="B21" s="208">
        <v>44</v>
      </c>
      <c r="C21" s="208" t="s">
        <v>16</v>
      </c>
      <c r="D21" s="208">
        <v>4123</v>
      </c>
      <c r="E21" s="208">
        <v>4773</v>
      </c>
      <c r="F21" s="208">
        <v>2035</v>
      </c>
      <c r="G21" s="208">
        <v>2049</v>
      </c>
      <c r="H21" s="208">
        <v>1996</v>
      </c>
      <c r="I21" s="208">
        <v>2540</v>
      </c>
      <c r="J21" s="208">
        <v>50.483750930290249</v>
      </c>
      <c r="K21" s="208">
        <v>44.650250599259103</v>
      </c>
    </row>
    <row r="22" spans="1:11" x14ac:dyDescent="0.25">
      <c r="A22" s="208">
        <v>21</v>
      </c>
      <c r="B22" s="208">
        <v>18</v>
      </c>
      <c r="C22" s="208" t="s">
        <v>67</v>
      </c>
      <c r="D22" s="208">
        <v>5988</v>
      </c>
      <c r="E22" s="208">
        <v>5583</v>
      </c>
      <c r="F22" s="208">
        <v>2884</v>
      </c>
      <c r="G22" s="208">
        <v>2918</v>
      </c>
      <c r="H22" s="208">
        <v>2964</v>
      </c>
      <c r="I22" s="208">
        <v>2301</v>
      </c>
      <c r="J22" s="208">
        <v>49.316005471956217</v>
      </c>
      <c r="K22" s="208">
        <v>55.911094079325537</v>
      </c>
    </row>
    <row r="23" spans="1:11" x14ac:dyDescent="0.25">
      <c r="A23" s="208">
        <v>22</v>
      </c>
      <c r="B23" s="208">
        <v>17</v>
      </c>
      <c r="C23" s="208" t="s">
        <v>19</v>
      </c>
      <c r="D23" s="208">
        <v>7767</v>
      </c>
      <c r="E23" s="208">
        <v>6575</v>
      </c>
      <c r="F23" s="208">
        <v>3645</v>
      </c>
      <c r="G23" s="208">
        <v>3616</v>
      </c>
      <c r="H23" s="208">
        <v>3836</v>
      </c>
      <c r="I23" s="208">
        <v>2731</v>
      </c>
      <c r="J23" s="208">
        <v>48.723432696163613</v>
      </c>
      <c r="K23" s="208">
        <v>56.971797699700637</v>
      </c>
    </row>
    <row r="24" spans="1:11" x14ac:dyDescent="0.25">
      <c r="A24" s="208">
        <v>23</v>
      </c>
      <c r="B24" s="208">
        <v>20</v>
      </c>
      <c r="C24" s="208" t="s">
        <v>26</v>
      </c>
      <c r="D24" s="208">
        <v>5551</v>
      </c>
      <c r="E24" s="208">
        <v>5220</v>
      </c>
      <c r="F24" s="208">
        <v>2540</v>
      </c>
      <c r="G24" s="208">
        <v>2631</v>
      </c>
      <c r="H24" s="208">
        <v>2717</v>
      </c>
      <c r="I24" s="208">
        <v>2257</v>
      </c>
      <c r="J24" s="208">
        <v>48.316530340498382</v>
      </c>
      <c r="K24" s="208">
        <v>53.825695581014728</v>
      </c>
    </row>
    <row r="25" spans="1:11" x14ac:dyDescent="0.25">
      <c r="A25" s="208">
        <v>24</v>
      </c>
      <c r="B25" s="208">
        <v>12</v>
      </c>
      <c r="C25" s="208" t="s">
        <v>43</v>
      </c>
      <c r="D25" s="208">
        <v>7975</v>
      </c>
      <c r="E25" s="208">
        <v>7054</v>
      </c>
      <c r="F25" s="208">
        <v>3698</v>
      </c>
      <c r="G25" s="208">
        <v>3853</v>
      </c>
      <c r="H25" s="208">
        <v>4025</v>
      </c>
      <c r="I25" s="208">
        <v>2722</v>
      </c>
      <c r="J25" s="208">
        <v>47.882947041305187</v>
      </c>
      <c r="K25" s="208">
        <v>58.600760456273761</v>
      </c>
    </row>
    <row r="26" spans="1:11" x14ac:dyDescent="0.25">
      <c r="A26" s="208">
        <v>25</v>
      </c>
      <c r="B26" s="208">
        <v>22</v>
      </c>
      <c r="C26" s="208" t="s">
        <v>20</v>
      </c>
      <c r="D26" s="208">
        <v>6573</v>
      </c>
      <c r="E26" s="208">
        <v>5975</v>
      </c>
      <c r="F26" s="208">
        <v>2906</v>
      </c>
      <c r="G26" s="208">
        <v>3106</v>
      </c>
      <c r="H26" s="208">
        <v>3241</v>
      </c>
      <c r="I26" s="208">
        <v>2738</v>
      </c>
      <c r="J26" s="208">
        <v>47.275093541564992</v>
      </c>
      <c r="K26" s="208">
        <v>53.148528405201908</v>
      </c>
    </row>
    <row r="27" spans="1:11" x14ac:dyDescent="0.25">
      <c r="A27" s="208">
        <v>26</v>
      </c>
      <c r="B27" s="208">
        <v>24</v>
      </c>
      <c r="C27" s="208" t="s">
        <v>41</v>
      </c>
      <c r="D27" s="208">
        <v>1600</v>
      </c>
      <c r="E27" s="208">
        <v>1615</v>
      </c>
      <c r="F27" s="208">
        <v>708</v>
      </c>
      <c r="G27" s="208">
        <v>810</v>
      </c>
      <c r="H27" s="208">
        <v>798</v>
      </c>
      <c r="I27" s="208">
        <v>752</v>
      </c>
      <c r="J27" s="208">
        <v>47.011952191235061</v>
      </c>
      <c r="K27" s="208">
        <v>51.856594110115239</v>
      </c>
    </row>
    <row r="28" spans="1:11" x14ac:dyDescent="0.25">
      <c r="A28" s="208">
        <v>27</v>
      </c>
      <c r="B28" s="208">
        <v>27</v>
      </c>
      <c r="C28" s="208" t="s">
        <v>13</v>
      </c>
      <c r="D28" s="208">
        <v>5914</v>
      </c>
      <c r="E28" s="208">
        <v>6131</v>
      </c>
      <c r="F28" s="208">
        <v>2778</v>
      </c>
      <c r="G28" s="208">
        <v>2880</v>
      </c>
      <c r="H28" s="208">
        <v>3144</v>
      </c>
      <c r="I28" s="208">
        <v>2890</v>
      </c>
      <c r="J28" s="208">
        <v>46.909827760891602</v>
      </c>
      <c r="K28" s="208">
        <v>49.913344887348352</v>
      </c>
    </row>
    <row r="29" spans="1:11" x14ac:dyDescent="0.25">
      <c r="A29" s="208">
        <v>28</v>
      </c>
      <c r="B29" s="208">
        <v>32</v>
      </c>
      <c r="C29" s="208" t="s">
        <v>75</v>
      </c>
      <c r="D29" s="208">
        <v>12661</v>
      </c>
      <c r="E29" s="208">
        <v>13333</v>
      </c>
      <c r="F29" s="208">
        <v>5816</v>
      </c>
      <c r="G29" s="208">
        <v>6595</v>
      </c>
      <c r="H29" s="208">
        <v>6644</v>
      </c>
      <c r="I29" s="208">
        <v>7098</v>
      </c>
      <c r="J29" s="208">
        <v>46.677367576243981</v>
      </c>
      <c r="K29" s="208">
        <v>48.163295114291977</v>
      </c>
    </row>
    <row r="30" spans="1:11" x14ac:dyDescent="0.25">
      <c r="A30" s="208">
        <v>29</v>
      </c>
      <c r="B30" s="208">
        <v>28</v>
      </c>
      <c r="C30" s="208" t="s">
        <v>57</v>
      </c>
      <c r="D30" s="208">
        <v>29205</v>
      </c>
      <c r="E30" s="208">
        <v>27852</v>
      </c>
      <c r="F30" s="208">
        <v>12554</v>
      </c>
      <c r="G30" s="208">
        <v>13121</v>
      </c>
      <c r="H30" s="208">
        <v>15049</v>
      </c>
      <c r="I30" s="208">
        <v>13767</v>
      </c>
      <c r="J30" s="208">
        <v>45.480563706843448</v>
      </c>
      <c r="K30" s="208">
        <v>48.798720618863427</v>
      </c>
    </row>
    <row r="31" spans="1:11" x14ac:dyDescent="0.25">
      <c r="A31" s="208">
        <v>30</v>
      </c>
      <c r="B31" s="208">
        <v>53</v>
      </c>
      <c r="C31" s="208" t="s">
        <v>80</v>
      </c>
      <c r="D31" s="208">
        <v>9295</v>
      </c>
      <c r="E31" s="208">
        <v>9829</v>
      </c>
      <c r="F31" s="208">
        <v>4141</v>
      </c>
      <c r="G31" s="208">
        <v>4028</v>
      </c>
      <c r="H31" s="208">
        <v>5084</v>
      </c>
      <c r="I31" s="208">
        <v>5551</v>
      </c>
      <c r="J31" s="208">
        <v>44.888888888888893</v>
      </c>
      <c r="K31" s="208">
        <v>42.050318404843928</v>
      </c>
    </row>
    <row r="32" spans="1:11" x14ac:dyDescent="0.25">
      <c r="A32" s="208">
        <v>31</v>
      </c>
      <c r="B32" s="208">
        <v>47</v>
      </c>
      <c r="C32" s="208" t="s">
        <v>28</v>
      </c>
      <c r="D32" s="208">
        <v>24159</v>
      </c>
      <c r="E32" s="208">
        <v>22181</v>
      </c>
      <c r="F32" s="208">
        <v>10556</v>
      </c>
      <c r="G32" s="208">
        <v>9379</v>
      </c>
      <c r="H32" s="208">
        <v>13001</v>
      </c>
      <c r="I32" s="208">
        <v>11775</v>
      </c>
      <c r="J32" s="208">
        <v>44.810459735959583</v>
      </c>
      <c r="K32" s="208">
        <v>44.336768459865738</v>
      </c>
    </row>
    <row r="33" spans="1:11" x14ac:dyDescent="0.25">
      <c r="A33" s="208">
        <v>32</v>
      </c>
      <c r="B33" s="208">
        <v>48</v>
      </c>
      <c r="C33" s="208" t="s">
        <v>36</v>
      </c>
      <c r="D33" s="208">
        <v>11941</v>
      </c>
      <c r="E33" s="208">
        <v>13016</v>
      </c>
      <c r="F33" s="208">
        <v>5193</v>
      </c>
      <c r="G33" s="208">
        <v>5506</v>
      </c>
      <c r="H33" s="208">
        <v>6587</v>
      </c>
      <c r="I33" s="208">
        <v>7129</v>
      </c>
      <c r="J33" s="208">
        <v>44.083191850594233</v>
      </c>
      <c r="K33" s="208">
        <v>43.577364463791064</v>
      </c>
    </row>
    <row r="34" spans="1:11" x14ac:dyDescent="0.25">
      <c r="A34" s="208">
        <v>33</v>
      </c>
      <c r="B34" s="208">
        <v>23</v>
      </c>
      <c r="C34" s="208" t="s">
        <v>51</v>
      </c>
      <c r="D34" s="208">
        <v>13108</v>
      </c>
      <c r="E34" s="208">
        <v>12089</v>
      </c>
      <c r="F34" s="208">
        <v>5532</v>
      </c>
      <c r="G34" s="208">
        <v>6063</v>
      </c>
      <c r="H34" s="208">
        <v>7055</v>
      </c>
      <c r="I34" s="208">
        <v>5542</v>
      </c>
      <c r="J34" s="208">
        <v>43.950107253515533</v>
      </c>
      <c r="K34" s="208">
        <v>52.244722102542013</v>
      </c>
    </row>
    <row r="35" spans="1:11" x14ac:dyDescent="0.25">
      <c r="A35" s="208">
        <v>34</v>
      </c>
      <c r="B35" s="208">
        <v>30</v>
      </c>
      <c r="C35" s="208" t="s">
        <v>14</v>
      </c>
      <c r="D35" s="208">
        <v>7704</v>
      </c>
      <c r="E35" s="208">
        <v>7384</v>
      </c>
      <c r="F35" s="208">
        <v>3275</v>
      </c>
      <c r="G35" s="208">
        <v>3400</v>
      </c>
      <c r="H35" s="208">
        <v>4214</v>
      </c>
      <c r="I35" s="208">
        <v>3594</v>
      </c>
      <c r="J35" s="208">
        <v>43.730805180932038</v>
      </c>
      <c r="K35" s="208">
        <v>48.613096940234477</v>
      </c>
    </row>
    <row r="36" spans="1:11" x14ac:dyDescent="0.25">
      <c r="A36" s="208">
        <v>35</v>
      </c>
      <c r="B36" s="208">
        <v>72</v>
      </c>
      <c r="C36" s="208" t="s">
        <v>92</v>
      </c>
      <c r="D36" s="208">
        <v>4677</v>
      </c>
      <c r="E36" s="208">
        <v>5211</v>
      </c>
      <c r="F36" s="208">
        <v>2044</v>
      </c>
      <c r="G36" s="208">
        <v>1946</v>
      </c>
      <c r="H36" s="208">
        <v>2657</v>
      </c>
      <c r="I36" s="208">
        <v>3108</v>
      </c>
      <c r="J36" s="208">
        <v>43.480110614762808</v>
      </c>
      <c r="K36" s="208">
        <v>38.504155124653742</v>
      </c>
    </row>
    <row r="37" spans="1:11" x14ac:dyDescent="0.25">
      <c r="A37" s="208">
        <v>36</v>
      </c>
      <c r="B37" s="208">
        <v>82</v>
      </c>
      <c r="C37" s="208" t="s">
        <v>89</v>
      </c>
      <c r="D37" s="208">
        <v>6466</v>
      </c>
      <c r="E37" s="208">
        <v>6620</v>
      </c>
      <c r="F37" s="208">
        <v>2571</v>
      </c>
      <c r="G37" s="208">
        <v>2437</v>
      </c>
      <c r="H37" s="208">
        <v>3402</v>
      </c>
      <c r="I37" s="208">
        <v>5366</v>
      </c>
      <c r="J37" s="208">
        <v>43.043696634856857</v>
      </c>
      <c r="K37" s="208">
        <v>31.23157759835961</v>
      </c>
    </row>
    <row r="38" spans="1:11" x14ac:dyDescent="0.25">
      <c r="A38" s="208">
        <v>37</v>
      </c>
      <c r="B38" s="208">
        <v>36</v>
      </c>
      <c r="C38" s="208" t="s">
        <v>47</v>
      </c>
      <c r="D38" s="208">
        <v>10207</v>
      </c>
      <c r="E38" s="208">
        <v>9915</v>
      </c>
      <c r="F38" s="208">
        <v>4330</v>
      </c>
      <c r="G38" s="208">
        <v>4534</v>
      </c>
      <c r="H38" s="208">
        <v>5738</v>
      </c>
      <c r="I38" s="208">
        <v>5176</v>
      </c>
      <c r="J38" s="208">
        <v>43.007548669050458</v>
      </c>
      <c r="K38" s="208">
        <v>46.694129763130803</v>
      </c>
    </row>
    <row r="39" spans="1:11" x14ac:dyDescent="0.25">
      <c r="A39" s="208">
        <v>38</v>
      </c>
      <c r="B39" s="208">
        <v>41</v>
      </c>
      <c r="C39" s="208" t="s">
        <v>59</v>
      </c>
      <c r="D39" s="208">
        <v>20652</v>
      </c>
      <c r="E39" s="208">
        <v>21408</v>
      </c>
      <c r="F39" s="208">
        <v>8519</v>
      </c>
      <c r="G39" s="208">
        <v>9207</v>
      </c>
      <c r="H39" s="208">
        <v>11452</v>
      </c>
      <c r="I39" s="208">
        <v>11063</v>
      </c>
      <c r="J39" s="208">
        <v>42.656852436032253</v>
      </c>
      <c r="K39" s="208">
        <v>45.421805624074992</v>
      </c>
    </row>
    <row r="40" spans="1:11" x14ac:dyDescent="0.25">
      <c r="A40" s="208">
        <v>39</v>
      </c>
      <c r="B40" s="208">
        <v>37</v>
      </c>
      <c r="C40" s="208" t="s">
        <v>46</v>
      </c>
      <c r="D40" s="208">
        <v>9812</v>
      </c>
      <c r="E40" s="208">
        <v>9551</v>
      </c>
      <c r="F40" s="208">
        <v>4137</v>
      </c>
      <c r="G40" s="208">
        <v>4299</v>
      </c>
      <c r="H40" s="208">
        <v>5563</v>
      </c>
      <c r="I40" s="208">
        <v>5015</v>
      </c>
      <c r="J40" s="208">
        <v>42.649484536082468</v>
      </c>
      <c r="K40" s="208">
        <v>46.156323813613923</v>
      </c>
    </row>
    <row r="41" spans="1:11" x14ac:dyDescent="0.25">
      <c r="A41" s="208">
        <v>40</v>
      </c>
      <c r="B41" s="208">
        <v>34</v>
      </c>
      <c r="C41" s="208" t="s">
        <v>73</v>
      </c>
      <c r="D41" s="208">
        <v>8673</v>
      </c>
      <c r="E41" s="208">
        <v>8330</v>
      </c>
      <c r="F41" s="208">
        <v>3486</v>
      </c>
      <c r="G41" s="208">
        <v>3916</v>
      </c>
      <c r="H41" s="208">
        <v>4692</v>
      </c>
      <c r="I41" s="208">
        <v>4253</v>
      </c>
      <c r="J41" s="208">
        <v>42.626559060895083</v>
      </c>
      <c r="K41" s="208">
        <v>47.937324029869018</v>
      </c>
    </row>
    <row r="42" spans="1:11" x14ac:dyDescent="0.25">
      <c r="A42" s="208">
        <v>41</v>
      </c>
      <c r="B42" s="208">
        <v>33</v>
      </c>
      <c r="C42" s="208" t="s">
        <v>37</v>
      </c>
      <c r="D42" s="208">
        <v>4874</v>
      </c>
      <c r="E42" s="208">
        <v>4596</v>
      </c>
      <c r="F42" s="208">
        <v>1862</v>
      </c>
      <c r="G42" s="208">
        <v>2125</v>
      </c>
      <c r="H42" s="208">
        <v>2564</v>
      </c>
      <c r="I42" s="208">
        <v>2289</v>
      </c>
      <c r="J42" s="208">
        <v>42.069588793492997</v>
      </c>
      <c r="K42" s="208">
        <v>48.142274580879018</v>
      </c>
    </row>
    <row r="43" spans="1:11" x14ac:dyDescent="0.25">
      <c r="A43" s="208">
        <v>42</v>
      </c>
      <c r="B43" s="208">
        <v>26</v>
      </c>
      <c r="C43" s="208" t="s">
        <v>34</v>
      </c>
      <c r="D43" s="208">
        <v>21222</v>
      </c>
      <c r="E43" s="208">
        <v>18138</v>
      </c>
      <c r="F43" s="208">
        <v>8302</v>
      </c>
      <c r="G43" s="208">
        <v>9164</v>
      </c>
      <c r="H43" s="208">
        <v>11522</v>
      </c>
      <c r="I43" s="208">
        <v>8826</v>
      </c>
      <c r="J43" s="208">
        <v>41.878531073446332</v>
      </c>
      <c r="K43" s="208">
        <v>50.939410783768757</v>
      </c>
    </row>
    <row r="44" spans="1:11" x14ac:dyDescent="0.25">
      <c r="A44" s="208">
        <v>43</v>
      </c>
      <c r="B44" s="208">
        <v>49</v>
      </c>
      <c r="C44" s="208" t="s">
        <v>50</v>
      </c>
      <c r="D44" s="208">
        <v>7460</v>
      </c>
      <c r="E44" s="208">
        <v>7000</v>
      </c>
      <c r="F44" s="208">
        <v>3068</v>
      </c>
      <c r="G44" s="208">
        <v>2847</v>
      </c>
      <c r="H44" s="208">
        <v>4267</v>
      </c>
      <c r="I44" s="208">
        <v>3749</v>
      </c>
      <c r="J44" s="208">
        <v>41.826857532379002</v>
      </c>
      <c r="K44" s="208">
        <v>43.162522741055177</v>
      </c>
    </row>
    <row r="45" spans="1:11" x14ac:dyDescent="0.25">
      <c r="A45" s="208">
        <v>44</v>
      </c>
      <c r="B45" s="208">
        <v>66</v>
      </c>
      <c r="C45" s="208" t="s">
        <v>53</v>
      </c>
      <c r="D45" s="208">
        <v>24139</v>
      </c>
      <c r="E45" s="208">
        <v>23894</v>
      </c>
      <c r="F45" s="208">
        <v>9708</v>
      </c>
      <c r="G45" s="208">
        <v>9031</v>
      </c>
      <c r="H45" s="208">
        <v>13707</v>
      </c>
      <c r="I45" s="208">
        <v>13817</v>
      </c>
      <c r="J45" s="208">
        <v>41.460602178090973</v>
      </c>
      <c r="K45" s="208">
        <v>39.526435574229687</v>
      </c>
    </row>
    <row r="46" spans="1:11" x14ac:dyDescent="0.25">
      <c r="A46" s="208">
        <v>45</v>
      </c>
      <c r="B46" s="208">
        <v>38</v>
      </c>
      <c r="C46" s="208" t="s">
        <v>65</v>
      </c>
      <c r="D46" s="208">
        <v>29726</v>
      </c>
      <c r="E46" s="208">
        <v>27633</v>
      </c>
      <c r="F46" s="208">
        <v>11883</v>
      </c>
      <c r="G46" s="208">
        <v>12203</v>
      </c>
      <c r="H46" s="208">
        <v>16787</v>
      </c>
      <c r="I46" s="208">
        <v>14414</v>
      </c>
      <c r="J46" s="208">
        <v>41.4475061039414</v>
      </c>
      <c r="K46" s="208">
        <v>45.846639365818838</v>
      </c>
    </row>
    <row r="47" spans="1:11" x14ac:dyDescent="0.25">
      <c r="A47" s="208">
        <v>46</v>
      </c>
      <c r="B47" s="208">
        <v>42</v>
      </c>
      <c r="C47" s="208" t="s">
        <v>54</v>
      </c>
      <c r="D47" s="208">
        <v>8000</v>
      </c>
      <c r="E47" s="208">
        <v>7565</v>
      </c>
      <c r="F47" s="208">
        <v>3230</v>
      </c>
      <c r="G47" s="208">
        <v>3150</v>
      </c>
      <c r="H47" s="208">
        <v>4575</v>
      </c>
      <c r="I47" s="208">
        <v>3826</v>
      </c>
      <c r="J47" s="208">
        <v>41.383728379244083</v>
      </c>
      <c r="K47" s="208">
        <v>45.154816513761467</v>
      </c>
    </row>
    <row r="48" spans="1:11" x14ac:dyDescent="0.25">
      <c r="A48" s="208">
        <v>47</v>
      </c>
      <c r="B48" s="208">
        <v>56</v>
      </c>
      <c r="C48" s="208" t="s">
        <v>55</v>
      </c>
      <c r="D48" s="208">
        <v>27785</v>
      </c>
      <c r="E48" s="208">
        <v>27691</v>
      </c>
      <c r="F48" s="208">
        <v>11196</v>
      </c>
      <c r="G48" s="208">
        <v>11347</v>
      </c>
      <c r="H48" s="208">
        <v>15956</v>
      </c>
      <c r="I48" s="208">
        <v>16297</v>
      </c>
      <c r="J48" s="208">
        <v>41.234531526222753</v>
      </c>
      <c r="K48" s="208">
        <v>41.046881782665317</v>
      </c>
    </row>
    <row r="49" spans="1:11" x14ac:dyDescent="0.25">
      <c r="A49" s="208">
        <v>48</v>
      </c>
      <c r="B49" s="208">
        <v>60</v>
      </c>
      <c r="C49" s="208" t="s">
        <v>71</v>
      </c>
      <c r="D49" s="208">
        <v>7981</v>
      </c>
      <c r="E49" s="208">
        <v>8598</v>
      </c>
      <c r="F49" s="208">
        <v>3161</v>
      </c>
      <c r="G49" s="208">
        <v>3274</v>
      </c>
      <c r="H49" s="208">
        <v>4514</v>
      </c>
      <c r="I49" s="208">
        <v>4907</v>
      </c>
      <c r="J49" s="208">
        <v>41.185667752443003</v>
      </c>
      <c r="K49" s="208">
        <v>40.019557511306687</v>
      </c>
    </row>
    <row r="50" spans="1:11" x14ac:dyDescent="0.25">
      <c r="A50" s="208">
        <v>49</v>
      </c>
      <c r="B50" s="208">
        <v>40</v>
      </c>
      <c r="C50" s="208" t="s">
        <v>24</v>
      </c>
      <c r="D50" s="208">
        <v>6986</v>
      </c>
      <c r="E50" s="208">
        <v>6433</v>
      </c>
      <c r="F50" s="208">
        <v>2626</v>
      </c>
      <c r="G50" s="208">
        <v>2755</v>
      </c>
      <c r="H50" s="208">
        <v>3814</v>
      </c>
      <c r="I50" s="208">
        <v>3280</v>
      </c>
      <c r="J50" s="208">
        <v>40.776397515527947</v>
      </c>
      <c r="K50" s="208">
        <v>45.650372825186423</v>
      </c>
    </row>
    <row r="51" spans="1:11" x14ac:dyDescent="0.25">
      <c r="A51" s="208">
        <v>50</v>
      </c>
      <c r="B51" s="208">
        <v>43</v>
      </c>
      <c r="C51" s="208" t="s">
        <v>45</v>
      </c>
      <c r="D51" s="208">
        <v>14261</v>
      </c>
      <c r="E51" s="208">
        <v>12088</v>
      </c>
      <c r="F51" s="208">
        <v>5570</v>
      </c>
      <c r="G51" s="208">
        <v>5087</v>
      </c>
      <c r="H51" s="208">
        <v>8123</v>
      </c>
      <c r="I51" s="208">
        <v>6179</v>
      </c>
      <c r="J51" s="208">
        <v>40.677718542320903</v>
      </c>
      <c r="K51" s="208">
        <v>45.153559382211967</v>
      </c>
    </row>
    <row r="52" spans="1:11" x14ac:dyDescent="0.25">
      <c r="A52" s="208">
        <v>51</v>
      </c>
      <c r="B52" s="208">
        <v>35</v>
      </c>
      <c r="C52" s="208" t="s">
        <v>38</v>
      </c>
      <c r="D52" s="208">
        <v>10347</v>
      </c>
      <c r="E52" s="208">
        <v>9568</v>
      </c>
      <c r="F52" s="208">
        <v>4077</v>
      </c>
      <c r="G52" s="208">
        <v>4586</v>
      </c>
      <c r="H52" s="208">
        <v>5982</v>
      </c>
      <c r="I52" s="208">
        <v>5093</v>
      </c>
      <c r="J52" s="208">
        <v>40.530867879510893</v>
      </c>
      <c r="K52" s="208">
        <v>47.380927781795641</v>
      </c>
    </row>
    <row r="53" spans="1:11" x14ac:dyDescent="0.25">
      <c r="A53" s="208">
        <v>52</v>
      </c>
      <c r="B53" s="208">
        <v>46</v>
      </c>
      <c r="C53" s="208" t="s">
        <v>86</v>
      </c>
      <c r="D53" s="208">
        <v>10026</v>
      </c>
      <c r="E53" s="208">
        <v>8629</v>
      </c>
      <c r="F53" s="208">
        <v>3725</v>
      </c>
      <c r="G53" s="208">
        <v>3528</v>
      </c>
      <c r="H53" s="208">
        <v>5506</v>
      </c>
      <c r="I53" s="208">
        <v>4422</v>
      </c>
      <c r="J53" s="208">
        <v>40.353157837720723</v>
      </c>
      <c r="K53" s="208">
        <v>44.377358490566039</v>
      </c>
    </row>
    <row r="54" spans="1:11" x14ac:dyDescent="0.25">
      <c r="A54" s="208">
        <v>53</v>
      </c>
      <c r="B54" s="208">
        <v>62</v>
      </c>
      <c r="C54" s="208" t="s">
        <v>87</v>
      </c>
      <c r="D54" s="208">
        <v>13570</v>
      </c>
      <c r="E54" s="208">
        <v>14339</v>
      </c>
      <c r="F54" s="208">
        <v>5441</v>
      </c>
      <c r="G54" s="208">
        <v>5598</v>
      </c>
      <c r="H54" s="208">
        <v>8215</v>
      </c>
      <c r="I54" s="208">
        <v>8425</v>
      </c>
      <c r="J54" s="208">
        <v>39.843292325717627</v>
      </c>
      <c r="K54" s="208">
        <v>39.920131213007203</v>
      </c>
    </row>
    <row r="55" spans="1:11" x14ac:dyDescent="0.25">
      <c r="A55" s="208">
        <v>54</v>
      </c>
      <c r="B55" s="208">
        <v>52</v>
      </c>
      <c r="C55" s="208" t="s">
        <v>30</v>
      </c>
      <c r="D55" s="208">
        <v>11825</v>
      </c>
      <c r="E55" s="208">
        <v>11074</v>
      </c>
      <c r="F55" s="208">
        <v>4503</v>
      </c>
      <c r="G55" s="208">
        <v>4365</v>
      </c>
      <c r="H55" s="208">
        <v>6803</v>
      </c>
      <c r="I55" s="208">
        <v>5897</v>
      </c>
      <c r="J55" s="208">
        <v>39.828409693967807</v>
      </c>
      <c r="K55" s="208">
        <v>42.535568115377117</v>
      </c>
    </row>
    <row r="56" spans="1:11" x14ac:dyDescent="0.25">
      <c r="A56" s="208">
        <v>55</v>
      </c>
      <c r="B56" s="208">
        <v>39</v>
      </c>
      <c r="C56" s="208" t="s">
        <v>49</v>
      </c>
      <c r="D56" s="208">
        <v>9217</v>
      </c>
      <c r="E56" s="208">
        <v>8775</v>
      </c>
      <c r="F56" s="208">
        <v>3575</v>
      </c>
      <c r="G56" s="208">
        <v>3881</v>
      </c>
      <c r="H56" s="208">
        <v>5410</v>
      </c>
      <c r="I56" s="208">
        <v>4604</v>
      </c>
      <c r="J56" s="208">
        <v>39.788536449638293</v>
      </c>
      <c r="K56" s="208">
        <v>45.739540365350621</v>
      </c>
    </row>
    <row r="57" spans="1:11" x14ac:dyDescent="0.25">
      <c r="A57" s="208">
        <v>56</v>
      </c>
      <c r="B57" s="208">
        <v>63</v>
      </c>
      <c r="C57" s="208" t="s">
        <v>69</v>
      </c>
      <c r="D57" s="208">
        <v>25478</v>
      </c>
      <c r="E57" s="208">
        <v>27439</v>
      </c>
      <c r="F57" s="208">
        <v>9947</v>
      </c>
      <c r="G57" s="208">
        <v>10803</v>
      </c>
      <c r="H57" s="208">
        <v>15247</v>
      </c>
      <c r="I57" s="208">
        <v>16276</v>
      </c>
      <c r="J57" s="208">
        <v>39.481622608557593</v>
      </c>
      <c r="K57" s="208">
        <v>39.894383101296206</v>
      </c>
    </row>
    <row r="58" spans="1:11" x14ac:dyDescent="0.25">
      <c r="A58" s="208">
        <v>56.1</v>
      </c>
      <c r="B58" s="208">
        <v>52.1</v>
      </c>
      <c r="C58" s="208" t="s">
        <v>64</v>
      </c>
      <c r="D58" s="208">
        <v>1160220</v>
      </c>
      <c r="E58" s="208">
        <v>1105827</v>
      </c>
      <c r="F58" s="208">
        <v>439452</v>
      </c>
      <c r="G58" s="208">
        <v>446844</v>
      </c>
      <c r="H58" s="208">
        <v>679045</v>
      </c>
      <c r="I58" s="208">
        <v>614465</v>
      </c>
      <c r="J58" s="208">
        <v>39.28951083462897</v>
      </c>
      <c r="K58" s="208">
        <v>42.103100981900653</v>
      </c>
    </row>
    <row r="59" spans="1:11" x14ac:dyDescent="0.25">
      <c r="A59" s="208">
        <v>57</v>
      </c>
      <c r="B59" s="208">
        <v>54</v>
      </c>
      <c r="C59" s="208" t="s">
        <v>62</v>
      </c>
      <c r="D59" s="208">
        <v>33569</v>
      </c>
      <c r="E59" s="208">
        <v>34975</v>
      </c>
      <c r="F59" s="208">
        <v>12892</v>
      </c>
      <c r="G59" s="208">
        <v>13845</v>
      </c>
      <c r="H59" s="208">
        <v>19938</v>
      </c>
      <c r="I59" s="208">
        <v>19264</v>
      </c>
      <c r="J59" s="208">
        <v>39.268961315869632</v>
      </c>
      <c r="K59" s="208">
        <v>41.816424537134907</v>
      </c>
    </row>
    <row r="60" spans="1:11" x14ac:dyDescent="0.25">
      <c r="A60" s="208">
        <v>58</v>
      </c>
      <c r="B60" s="208">
        <v>57</v>
      </c>
      <c r="C60" s="208" t="s">
        <v>56</v>
      </c>
      <c r="D60" s="208">
        <v>28098</v>
      </c>
      <c r="E60" s="208">
        <v>27235</v>
      </c>
      <c r="F60" s="208">
        <v>10626</v>
      </c>
      <c r="G60" s="208">
        <v>10588</v>
      </c>
      <c r="H60" s="208">
        <v>16644</v>
      </c>
      <c r="I60" s="208">
        <v>15459</v>
      </c>
      <c r="J60" s="208">
        <v>38.965896589658968</v>
      </c>
      <c r="K60" s="208">
        <v>40.649594962951582</v>
      </c>
    </row>
    <row r="61" spans="1:11" x14ac:dyDescent="0.25">
      <c r="A61" s="208">
        <v>59</v>
      </c>
      <c r="B61" s="208">
        <v>51</v>
      </c>
      <c r="C61" s="208" t="s">
        <v>78</v>
      </c>
      <c r="D61" s="208">
        <v>6724</v>
      </c>
      <c r="E61" s="208">
        <v>5982</v>
      </c>
      <c r="F61" s="208">
        <v>2395</v>
      </c>
      <c r="G61" s="208">
        <v>2504</v>
      </c>
      <c r="H61" s="208">
        <v>3791</v>
      </c>
      <c r="I61" s="208">
        <v>3364</v>
      </c>
      <c r="J61" s="208">
        <v>38.716456514710643</v>
      </c>
      <c r="K61" s="208">
        <v>42.672119972733469</v>
      </c>
    </row>
    <row r="62" spans="1:11" x14ac:dyDescent="0.25">
      <c r="A62" s="208">
        <v>60</v>
      </c>
      <c r="B62" s="208">
        <v>21</v>
      </c>
      <c r="C62" s="208" t="s">
        <v>27</v>
      </c>
      <c r="D62" s="208">
        <v>4898</v>
      </c>
      <c r="E62" s="208">
        <v>3770</v>
      </c>
      <c r="F62" s="208">
        <v>1854</v>
      </c>
      <c r="G62" s="208">
        <v>1924</v>
      </c>
      <c r="H62" s="208">
        <v>2937</v>
      </c>
      <c r="I62" s="208">
        <v>1677</v>
      </c>
      <c r="J62" s="208">
        <v>38.697557921102067</v>
      </c>
      <c r="K62" s="208">
        <v>53.429602888086649</v>
      </c>
    </row>
    <row r="63" spans="1:11" x14ac:dyDescent="0.25">
      <c r="A63" s="208">
        <v>61</v>
      </c>
      <c r="B63" s="208">
        <v>50</v>
      </c>
      <c r="C63" s="208" t="s">
        <v>35</v>
      </c>
      <c r="D63" s="208">
        <v>10207</v>
      </c>
      <c r="E63" s="208">
        <v>9748</v>
      </c>
      <c r="F63" s="208">
        <v>3958</v>
      </c>
      <c r="G63" s="208">
        <v>3978</v>
      </c>
      <c r="H63" s="208">
        <v>6293</v>
      </c>
      <c r="I63" s="208">
        <v>5249</v>
      </c>
      <c r="J63" s="208">
        <v>38.610867232465132</v>
      </c>
      <c r="K63" s="208">
        <v>43.11260431342798</v>
      </c>
    </row>
    <row r="64" spans="1:11" x14ac:dyDescent="0.25">
      <c r="A64" s="208">
        <v>62</v>
      </c>
      <c r="B64" s="208">
        <v>69</v>
      </c>
      <c r="C64" s="208" t="s">
        <v>56</v>
      </c>
      <c r="D64" s="208">
        <v>12574</v>
      </c>
      <c r="E64" s="208">
        <v>12868</v>
      </c>
      <c r="F64" s="208">
        <v>4769</v>
      </c>
      <c r="G64" s="208">
        <v>4841</v>
      </c>
      <c r="H64" s="208">
        <v>7652</v>
      </c>
      <c r="I64" s="208">
        <v>7592</v>
      </c>
      <c r="J64" s="208">
        <v>38.394654214636503</v>
      </c>
      <c r="K64" s="208">
        <v>38.936700715836878</v>
      </c>
    </row>
    <row r="65" spans="1:11" x14ac:dyDescent="0.25">
      <c r="A65" s="208">
        <v>63</v>
      </c>
      <c r="B65" s="208">
        <v>55</v>
      </c>
      <c r="C65" s="208" t="s">
        <v>66</v>
      </c>
      <c r="D65" s="208">
        <v>3699</v>
      </c>
      <c r="E65" s="208">
        <v>3293</v>
      </c>
      <c r="F65" s="208">
        <v>1354</v>
      </c>
      <c r="G65" s="208">
        <v>1382</v>
      </c>
      <c r="H65" s="208">
        <v>2189</v>
      </c>
      <c r="I65" s="208">
        <v>1970</v>
      </c>
      <c r="J65" s="208">
        <v>38.216200959638734</v>
      </c>
      <c r="K65" s="208">
        <v>41.2291169451074</v>
      </c>
    </row>
    <row r="66" spans="1:11" x14ac:dyDescent="0.25">
      <c r="A66" s="208">
        <v>64</v>
      </c>
      <c r="B66" s="208">
        <v>45</v>
      </c>
      <c r="C66" s="208" t="s">
        <v>29</v>
      </c>
      <c r="D66" s="208">
        <v>8311</v>
      </c>
      <c r="E66" s="208">
        <v>7280</v>
      </c>
      <c r="F66" s="208">
        <v>3141</v>
      </c>
      <c r="G66" s="208">
        <v>3100</v>
      </c>
      <c r="H66" s="208">
        <v>5146</v>
      </c>
      <c r="I66" s="208">
        <v>3875</v>
      </c>
      <c r="J66" s="208">
        <v>37.902739230119472</v>
      </c>
      <c r="K66" s="208">
        <v>44.444444444444443</v>
      </c>
    </row>
    <row r="67" spans="1:11" x14ac:dyDescent="0.25">
      <c r="A67" s="208">
        <v>65</v>
      </c>
      <c r="B67" s="208">
        <v>59</v>
      </c>
      <c r="C67" s="208" t="s">
        <v>58</v>
      </c>
      <c r="D67" s="208">
        <v>6977</v>
      </c>
      <c r="E67" s="208">
        <v>6339</v>
      </c>
      <c r="F67" s="208">
        <v>2596</v>
      </c>
      <c r="G67" s="208">
        <v>2441</v>
      </c>
      <c r="H67" s="208">
        <v>4298</v>
      </c>
      <c r="I67" s="208">
        <v>3648</v>
      </c>
      <c r="J67" s="208">
        <v>37.655932695097192</v>
      </c>
      <c r="K67" s="208">
        <v>40.088684513056343</v>
      </c>
    </row>
    <row r="68" spans="1:11" x14ac:dyDescent="0.25">
      <c r="A68" s="208">
        <v>66</v>
      </c>
      <c r="B68" s="208">
        <v>76</v>
      </c>
      <c r="C68" s="208" t="s">
        <v>81</v>
      </c>
      <c r="D68" s="208">
        <v>5006</v>
      </c>
      <c r="E68" s="208">
        <v>4893</v>
      </c>
      <c r="F68" s="208">
        <v>1837</v>
      </c>
      <c r="G68" s="208">
        <v>1606</v>
      </c>
      <c r="H68" s="208">
        <v>3094</v>
      </c>
      <c r="I68" s="208">
        <v>2888</v>
      </c>
      <c r="J68" s="208">
        <v>37.254106672074627</v>
      </c>
      <c r="K68" s="208">
        <v>35.736537605696483</v>
      </c>
    </row>
    <row r="69" spans="1:11" x14ac:dyDescent="0.25">
      <c r="A69" s="208">
        <v>67</v>
      </c>
      <c r="B69" s="208">
        <v>64</v>
      </c>
      <c r="C69" s="208" t="s">
        <v>63</v>
      </c>
      <c r="D69" s="208">
        <v>22187</v>
      </c>
      <c r="E69" s="208">
        <v>21194</v>
      </c>
      <c r="F69" s="208">
        <v>8157</v>
      </c>
      <c r="G69" s="208">
        <v>7731</v>
      </c>
      <c r="H69" s="208">
        <v>13850</v>
      </c>
      <c r="I69" s="208">
        <v>11776</v>
      </c>
      <c r="J69" s="208">
        <v>37.065479165719999</v>
      </c>
      <c r="K69" s="208">
        <v>39.631927000563898</v>
      </c>
    </row>
    <row r="70" spans="1:11" x14ac:dyDescent="0.25">
      <c r="A70" s="208">
        <v>68</v>
      </c>
      <c r="B70" s="208">
        <v>67</v>
      </c>
      <c r="C70" s="208" t="s">
        <v>77</v>
      </c>
      <c r="D70" s="208">
        <v>32065</v>
      </c>
      <c r="E70" s="208">
        <v>30243</v>
      </c>
      <c r="F70" s="208">
        <v>11403</v>
      </c>
      <c r="G70" s="208">
        <v>11737</v>
      </c>
      <c r="H70" s="208">
        <v>19401</v>
      </c>
      <c r="I70" s="208">
        <v>18287</v>
      </c>
      <c r="J70" s="208">
        <v>37.017919750681727</v>
      </c>
      <c r="K70" s="208">
        <v>39.092059685584871</v>
      </c>
    </row>
    <row r="71" spans="1:11" x14ac:dyDescent="0.25">
      <c r="A71" s="208">
        <v>69</v>
      </c>
      <c r="B71" s="208">
        <v>78</v>
      </c>
      <c r="C71" s="208" t="s">
        <v>90</v>
      </c>
      <c r="D71" s="208">
        <v>8913</v>
      </c>
      <c r="E71" s="208">
        <v>9904</v>
      </c>
      <c r="F71" s="208">
        <v>3241</v>
      </c>
      <c r="G71" s="208">
        <v>3328</v>
      </c>
      <c r="H71" s="208">
        <v>5552</v>
      </c>
      <c r="I71" s="208">
        <v>6100</v>
      </c>
      <c r="J71" s="208">
        <v>36.858865006254973</v>
      </c>
      <c r="K71" s="208">
        <v>35.299109036911332</v>
      </c>
    </row>
    <row r="72" spans="1:11" x14ac:dyDescent="0.25">
      <c r="A72" s="208">
        <v>70</v>
      </c>
      <c r="B72" s="208">
        <v>73</v>
      </c>
      <c r="C72" s="208" t="s">
        <v>91</v>
      </c>
      <c r="D72" s="208">
        <v>4785</v>
      </c>
      <c r="E72" s="208">
        <v>4988</v>
      </c>
      <c r="F72" s="208">
        <v>1668</v>
      </c>
      <c r="G72" s="208">
        <v>1895</v>
      </c>
      <c r="H72" s="208">
        <v>2925</v>
      </c>
      <c r="I72" s="208">
        <v>3032</v>
      </c>
      <c r="J72" s="208">
        <v>36.316133246244277</v>
      </c>
      <c r="K72" s="208">
        <v>38.461538461538467</v>
      </c>
    </row>
    <row r="73" spans="1:11" x14ac:dyDescent="0.25">
      <c r="A73" s="208">
        <v>71</v>
      </c>
      <c r="B73" s="208">
        <v>74</v>
      </c>
      <c r="C73" s="208" t="s">
        <v>60</v>
      </c>
      <c r="D73" s="208">
        <v>33642</v>
      </c>
      <c r="E73" s="208">
        <v>30156</v>
      </c>
      <c r="F73" s="208">
        <v>11523</v>
      </c>
      <c r="G73" s="208">
        <v>10313</v>
      </c>
      <c r="H73" s="208">
        <v>20434</v>
      </c>
      <c r="I73" s="208">
        <v>17814</v>
      </c>
      <c r="J73" s="208">
        <v>36.057827705979911</v>
      </c>
      <c r="K73" s="208">
        <v>36.665837096028717</v>
      </c>
    </row>
    <row r="74" spans="1:11" x14ac:dyDescent="0.25">
      <c r="A74" s="208">
        <v>72</v>
      </c>
      <c r="B74" s="208">
        <v>61</v>
      </c>
      <c r="C74" s="208" t="s">
        <v>42</v>
      </c>
      <c r="D74" s="208">
        <v>16946</v>
      </c>
      <c r="E74" s="208">
        <v>15026</v>
      </c>
      <c r="F74" s="208">
        <v>5682</v>
      </c>
      <c r="G74" s="208">
        <v>5603</v>
      </c>
      <c r="H74" s="208">
        <v>10561</v>
      </c>
      <c r="I74" s="208">
        <v>8412</v>
      </c>
      <c r="J74" s="208">
        <v>34.981222680539311</v>
      </c>
      <c r="K74" s="208">
        <v>39.97859436318231</v>
      </c>
    </row>
    <row r="75" spans="1:11" x14ac:dyDescent="0.25">
      <c r="A75" s="208">
        <v>73</v>
      </c>
      <c r="B75" s="208">
        <v>68</v>
      </c>
      <c r="C75" s="208" t="s">
        <v>88</v>
      </c>
      <c r="D75" s="208">
        <v>19562</v>
      </c>
      <c r="E75" s="208">
        <v>18066</v>
      </c>
      <c r="F75" s="208">
        <v>6564</v>
      </c>
      <c r="G75" s="208">
        <v>6864</v>
      </c>
      <c r="H75" s="208">
        <v>12670</v>
      </c>
      <c r="I75" s="208">
        <v>10734</v>
      </c>
      <c r="J75" s="208">
        <v>34.127066652802327</v>
      </c>
      <c r="K75" s="208">
        <v>39.00443232185475</v>
      </c>
    </row>
    <row r="76" spans="1:11" x14ac:dyDescent="0.25">
      <c r="A76" s="208">
        <v>74</v>
      </c>
      <c r="B76" s="208">
        <v>77</v>
      </c>
      <c r="C76" s="208" t="s">
        <v>74</v>
      </c>
      <c r="D76" s="208">
        <v>47728</v>
      </c>
      <c r="E76" s="208">
        <v>45846</v>
      </c>
      <c r="F76" s="208">
        <v>15557</v>
      </c>
      <c r="G76" s="208">
        <v>15377</v>
      </c>
      <c r="H76" s="208">
        <v>30169</v>
      </c>
      <c r="I76" s="208">
        <v>27913</v>
      </c>
      <c r="J76" s="208">
        <v>34.022219306302759</v>
      </c>
      <c r="K76" s="208">
        <v>35.520905520905522</v>
      </c>
    </row>
    <row r="77" spans="1:11" x14ac:dyDescent="0.25">
      <c r="A77" s="208">
        <v>75</v>
      </c>
      <c r="B77" s="208">
        <v>75</v>
      </c>
      <c r="C77" s="208" t="s">
        <v>79</v>
      </c>
      <c r="D77" s="208">
        <v>40068</v>
      </c>
      <c r="E77" s="208">
        <v>38005</v>
      </c>
      <c r="F77" s="208">
        <v>12876</v>
      </c>
      <c r="G77" s="208">
        <v>13121</v>
      </c>
      <c r="H77" s="208">
        <v>25064</v>
      </c>
      <c r="I77" s="208">
        <v>22832</v>
      </c>
      <c r="J77" s="208">
        <v>33.937796520822353</v>
      </c>
      <c r="K77" s="208">
        <v>36.494868300280928</v>
      </c>
    </row>
    <row r="78" spans="1:11" x14ac:dyDescent="0.25">
      <c r="A78" s="208">
        <v>76</v>
      </c>
      <c r="B78" s="208">
        <v>80</v>
      </c>
      <c r="C78" s="208" t="s">
        <v>76</v>
      </c>
      <c r="D78" s="208">
        <v>23126</v>
      </c>
      <c r="E78" s="208">
        <v>24181</v>
      </c>
      <c r="F78" s="208">
        <v>7666</v>
      </c>
      <c r="G78" s="208">
        <v>7782</v>
      </c>
      <c r="H78" s="208">
        <v>15647</v>
      </c>
      <c r="I78" s="208">
        <v>15488</v>
      </c>
      <c r="J78" s="208">
        <v>32.88294084845365</v>
      </c>
      <c r="K78" s="208">
        <v>33.442200257842707</v>
      </c>
    </row>
    <row r="79" spans="1:11" x14ac:dyDescent="0.25">
      <c r="A79" s="208">
        <v>77</v>
      </c>
      <c r="B79" s="208">
        <v>65</v>
      </c>
      <c r="C79" s="208" t="s">
        <v>84</v>
      </c>
      <c r="D79" s="208">
        <v>5993</v>
      </c>
      <c r="E79" s="208">
        <v>5242</v>
      </c>
      <c r="F79" s="208">
        <v>1740</v>
      </c>
      <c r="G79" s="208">
        <v>1857</v>
      </c>
      <c r="H79" s="208">
        <v>3703</v>
      </c>
      <c r="I79" s="208">
        <v>2835</v>
      </c>
      <c r="J79" s="208">
        <v>31.967664890685281</v>
      </c>
      <c r="K79" s="208">
        <v>39.578005115089518</v>
      </c>
    </row>
    <row r="80" spans="1:11" x14ac:dyDescent="0.25">
      <c r="A80" s="208">
        <v>78</v>
      </c>
      <c r="B80" s="208">
        <v>71</v>
      </c>
      <c r="C80" s="208" t="s">
        <v>70</v>
      </c>
      <c r="D80" s="208">
        <v>11184</v>
      </c>
      <c r="E80" s="208">
        <v>11721</v>
      </c>
      <c r="F80" s="208">
        <v>3952</v>
      </c>
      <c r="G80" s="208">
        <v>4084</v>
      </c>
      <c r="H80" s="208">
        <v>8450</v>
      </c>
      <c r="I80" s="208">
        <v>6492</v>
      </c>
      <c r="J80" s="208">
        <v>31.865828092243191</v>
      </c>
      <c r="K80" s="208">
        <v>38.615733736762479</v>
      </c>
    </row>
    <row r="81" spans="1:11" x14ac:dyDescent="0.25">
      <c r="A81" s="208">
        <v>79</v>
      </c>
      <c r="B81" s="208">
        <v>70</v>
      </c>
      <c r="C81" s="208" t="s">
        <v>83</v>
      </c>
      <c r="D81" s="208">
        <v>42657</v>
      </c>
      <c r="E81" s="208">
        <v>30731</v>
      </c>
      <c r="F81" s="208">
        <v>11195</v>
      </c>
      <c r="G81" s="208">
        <v>12416</v>
      </c>
      <c r="H81" s="208">
        <v>26312</v>
      </c>
      <c r="I81" s="208">
        <v>19476</v>
      </c>
      <c r="J81" s="208">
        <v>29.847761751139789</v>
      </c>
      <c r="K81" s="208">
        <v>38.931393452903549</v>
      </c>
    </row>
    <row r="82" spans="1:11" x14ac:dyDescent="0.25">
      <c r="A82" s="208">
        <v>80</v>
      </c>
      <c r="B82" s="208">
        <v>81</v>
      </c>
      <c r="C82" s="208" t="s">
        <v>93</v>
      </c>
      <c r="D82" s="208">
        <v>13171</v>
      </c>
      <c r="E82" s="208">
        <v>11627</v>
      </c>
      <c r="F82" s="208">
        <v>3733</v>
      </c>
      <c r="G82" s="208">
        <v>3519</v>
      </c>
      <c r="H82" s="208">
        <v>8797</v>
      </c>
      <c r="I82" s="208">
        <v>7489</v>
      </c>
      <c r="J82" s="208">
        <v>29.792498004788509</v>
      </c>
      <c r="K82" s="208">
        <v>31.96765988372093</v>
      </c>
    </row>
    <row r="83" spans="1:11" x14ac:dyDescent="0.25">
      <c r="A83" s="208">
        <v>81</v>
      </c>
      <c r="B83" s="208">
        <v>83</v>
      </c>
      <c r="C83" s="208" t="s">
        <v>94</v>
      </c>
      <c r="D83" s="208">
        <v>19308</v>
      </c>
      <c r="E83" s="208">
        <v>19617</v>
      </c>
      <c r="F83" s="208">
        <v>5565</v>
      </c>
      <c r="G83" s="208">
        <v>5580</v>
      </c>
      <c r="H83" s="208">
        <v>13265</v>
      </c>
      <c r="I83" s="208">
        <v>13355</v>
      </c>
      <c r="J83" s="208">
        <v>29.553903345724908</v>
      </c>
      <c r="K83" s="208">
        <v>29.469236862952201</v>
      </c>
    </row>
    <row r="84" spans="1:11" x14ac:dyDescent="0.25">
      <c r="A84" s="208">
        <v>82</v>
      </c>
      <c r="B84" s="208">
        <v>58</v>
      </c>
      <c r="C84" s="208" t="s">
        <v>68</v>
      </c>
      <c r="D84" s="208">
        <v>2225</v>
      </c>
      <c r="E84" s="208">
        <v>2087</v>
      </c>
      <c r="F84" s="208">
        <v>759</v>
      </c>
      <c r="G84" s="208">
        <v>630</v>
      </c>
      <c r="H84" s="208">
        <v>1823</v>
      </c>
      <c r="I84" s="208">
        <v>923</v>
      </c>
      <c r="J84" s="208">
        <v>29.395817195972111</v>
      </c>
      <c r="K84" s="208">
        <v>40.566645202833222</v>
      </c>
    </row>
    <row r="85" spans="1:11" x14ac:dyDescent="0.25">
      <c r="A85" s="208">
        <v>83</v>
      </c>
      <c r="B85" s="208">
        <v>79</v>
      </c>
      <c r="C85" s="208" t="s">
        <v>85</v>
      </c>
      <c r="D85" s="208">
        <v>33051</v>
      </c>
      <c r="E85" s="208">
        <v>29400</v>
      </c>
      <c r="F85" s="208">
        <v>8389</v>
      </c>
      <c r="G85" s="208">
        <v>9746</v>
      </c>
      <c r="H85" s="208">
        <v>23143</v>
      </c>
      <c r="I85" s="208">
        <v>18274</v>
      </c>
      <c r="J85" s="208">
        <v>26.604719015603191</v>
      </c>
      <c r="K85" s="208">
        <v>34.782298358315487</v>
      </c>
    </row>
    <row r="86" spans="1:11" x14ac:dyDescent="0.25">
      <c r="A86" s="208">
        <v>84</v>
      </c>
      <c r="B86" s="208">
        <v>84</v>
      </c>
      <c r="C86" s="208" t="s">
        <v>52</v>
      </c>
      <c r="D86" s="208">
        <v>19564</v>
      </c>
      <c r="E86" s="208">
        <v>16960</v>
      </c>
      <c r="F86" s="208">
        <v>4392</v>
      </c>
      <c r="G86" s="208">
        <v>4654</v>
      </c>
      <c r="H86" s="208">
        <v>14556</v>
      </c>
      <c r="I86" s="208">
        <v>11689</v>
      </c>
      <c r="J86" s="208">
        <v>23.179227359088031</v>
      </c>
      <c r="K86" s="208">
        <v>28.47702380223949</v>
      </c>
    </row>
    <row r="87" spans="1:11" x14ac:dyDescent="0.25">
      <c r="A87" s="208">
        <v>85</v>
      </c>
      <c r="B87" s="208">
        <v>85</v>
      </c>
      <c r="C87" s="208" t="s">
        <v>95</v>
      </c>
      <c r="D87" s="208">
        <v>94477</v>
      </c>
      <c r="E87" s="208">
        <v>87065</v>
      </c>
      <c r="F87" s="208">
        <v>20637</v>
      </c>
      <c r="G87" s="208">
        <v>20633</v>
      </c>
      <c r="H87" s="208">
        <v>69803</v>
      </c>
      <c r="I87" s="208">
        <v>60573</v>
      </c>
      <c r="J87" s="208">
        <v>22.81844316674038</v>
      </c>
      <c r="K87" s="208">
        <v>25.40822106740881</v>
      </c>
    </row>
    <row r="89" spans="1:11" x14ac:dyDescent="0.25">
      <c r="A89" s="209" t="s">
        <v>133</v>
      </c>
      <c r="B89" s="209" t="s">
        <v>134</v>
      </c>
      <c r="C89" s="209" t="s">
        <v>108</v>
      </c>
      <c r="D89" s="209" t="s">
        <v>143</v>
      </c>
      <c r="E89" s="209" t="s">
        <v>144</v>
      </c>
      <c r="F89" s="209" t="s">
        <v>145</v>
      </c>
      <c r="G89" s="209" t="s">
        <v>146</v>
      </c>
      <c r="H89" s="209" t="s">
        <v>147</v>
      </c>
      <c r="I89" s="209" t="s">
        <v>148</v>
      </c>
      <c r="J89" s="209" t="s">
        <v>149</v>
      </c>
      <c r="K89" s="209" t="s">
        <v>150</v>
      </c>
    </row>
    <row r="90" spans="1:11" x14ac:dyDescent="0.25">
      <c r="A90" s="208">
        <v>1</v>
      </c>
      <c r="B90" s="208">
        <v>1</v>
      </c>
      <c r="C90" s="208" t="s">
        <v>98</v>
      </c>
      <c r="D90" s="208">
        <v>43614</v>
      </c>
      <c r="E90" s="208">
        <v>42835</v>
      </c>
      <c r="F90" s="208">
        <v>21503</v>
      </c>
      <c r="G90" s="208">
        <v>20601</v>
      </c>
      <c r="H90" s="208">
        <v>21291</v>
      </c>
      <c r="I90" s="208">
        <v>19159</v>
      </c>
      <c r="J90" s="208">
        <v>50.247698275459172</v>
      </c>
      <c r="K90" s="208">
        <v>51.813380281690137</v>
      </c>
    </row>
    <row r="91" spans="1:11" x14ac:dyDescent="0.25">
      <c r="A91" s="208">
        <v>2</v>
      </c>
      <c r="B91" s="208">
        <v>3</v>
      </c>
      <c r="C91" s="208" t="s">
        <v>99</v>
      </c>
      <c r="D91" s="208">
        <v>98424</v>
      </c>
      <c r="E91" s="208">
        <v>98006</v>
      </c>
      <c r="F91" s="208">
        <v>39956</v>
      </c>
      <c r="G91" s="208">
        <v>41313</v>
      </c>
      <c r="H91" s="208">
        <v>54953</v>
      </c>
      <c r="I91" s="208">
        <v>52444</v>
      </c>
      <c r="J91" s="208">
        <v>42.099274041450229</v>
      </c>
      <c r="K91" s="208">
        <v>44.063909894727857</v>
      </c>
    </row>
    <row r="92" spans="1:11" x14ac:dyDescent="0.25">
      <c r="A92" s="208">
        <v>3</v>
      </c>
      <c r="B92" s="208">
        <v>2</v>
      </c>
      <c r="C92" s="208" t="s">
        <v>100</v>
      </c>
      <c r="D92" s="208">
        <v>220910</v>
      </c>
      <c r="E92" s="208">
        <v>205953</v>
      </c>
      <c r="F92" s="208">
        <v>88524</v>
      </c>
      <c r="G92" s="208">
        <v>87207</v>
      </c>
      <c r="H92" s="208">
        <v>124096</v>
      </c>
      <c r="I92" s="208">
        <v>109946</v>
      </c>
      <c r="J92" s="208">
        <v>41.634841501269868</v>
      </c>
      <c r="K92" s="208">
        <v>44.233159018630197</v>
      </c>
    </row>
    <row r="93" spans="1:11" x14ac:dyDescent="0.25">
      <c r="A93" s="208">
        <v>4</v>
      </c>
      <c r="B93" s="208">
        <v>4</v>
      </c>
      <c r="C93" s="208" t="s">
        <v>101</v>
      </c>
      <c r="D93" s="208">
        <v>197045</v>
      </c>
      <c r="E93" s="208">
        <v>190799</v>
      </c>
      <c r="F93" s="208">
        <v>75913</v>
      </c>
      <c r="G93" s="208">
        <v>81217</v>
      </c>
      <c r="H93" s="208">
        <v>114531</v>
      </c>
      <c r="I93" s="208">
        <v>105467</v>
      </c>
      <c r="J93" s="208">
        <v>39.861061519396777</v>
      </c>
      <c r="K93" s="208">
        <v>43.505067386599819</v>
      </c>
    </row>
    <row r="94" spans="1:11" x14ac:dyDescent="0.25">
      <c r="A94" s="208">
        <v>5</v>
      </c>
      <c r="B94" s="208">
        <v>5</v>
      </c>
      <c r="C94" s="208" t="s">
        <v>104</v>
      </c>
      <c r="D94" s="208">
        <v>61959</v>
      </c>
      <c r="E94" s="208">
        <v>61926</v>
      </c>
      <c r="F94" s="208">
        <v>24686</v>
      </c>
      <c r="G94" s="208">
        <v>25352</v>
      </c>
      <c r="H94" s="208">
        <v>38039</v>
      </c>
      <c r="I94" s="208">
        <v>33813</v>
      </c>
      <c r="J94" s="208">
        <v>39.355918692706261</v>
      </c>
      <c r="K94" s="208">
        <v>42.849657736837663</v>
      </c>
    </row>
    <row r="95" spans="1:11" x14ac:dyDescent="0.25">
      <c r="A95" s="208">
        <v>6</v>
      </c>
      <c r="B95" s="208">
        <v>7</v>
      </c>
      <c r="C95" s="208" t="s">
        <v>103</v>
      </c>
      <c r="D95" s="208">
        <v>122657</v>
      </c>
      <c r="E95" s="208">
        <v>118598</v>
      </c>
      <c r="F95" s="208">
        <v>42171</v>
      </c>
      <c r="G95" s="208">
        <v>42050</v>
      </c>
      <c r="H95" s="208">
        <v>76324</v>
      </c>
      <c r="I95" s="208">
        <v>70440</v>
      </c>
      <c r="J95" s="208">
        <v>35.588843411114389</v>
      </c>
      <c r="K95" s="208">
        <v>37.381100542270417</v>
      </c>
    </row>
    <row r="96" spans="1:11" x14ac:dyDescent="0.25">
      <c r="A96" s="208">
        <v>7</v>
      </c>
      <c r="B96" s="208">
        <v>8</v>
      </c>
      <c r="C96" s="208" t="s">
        <v>105</v>
      </c>
      <c r="D96" s="208">
        <v>270417</v>
      </c>
      <c r="E96" s="208">
        <v>258290</v>
      </c>
      <c r="F96" s="208">
        <v>92588</v>
      </c>
      <c r="G96" s="208">
        <v>90964</v>
      </c>
      <c r="H96" s="208">
        <v>168811</v>
      </c>
      <c r="I96" s="208">
        <v>154964</v>
      </c>
      <c r="J96" s="208">
        <v>35.420181408498117</v>
      </c>
      <c r="K96" s="208">
        <v>36.988061546468877</v>
      </c>
    </row>
    <row r="97" spans="1:11" x14ac:dyDescent="0.25">
      <c r="A97" s="208">
        <v>8</v>
      </c>
      <c r="B97" s="208">
        <v>6</v>
      </c>
      <c r="C97" s="208" t="s">
        <v>102</v>
      </c>
      <c r="D97" s="208">
        <v>122985</v>
      </c>
      <c r="E97" s="208">
        <v>105133</v>
      </c>
      <c r="F97" s="208">
        <v>39419</v>
      </c>
      <c r="G97" s="208">
        <v>41787</v>
      </c>
      <c r="H97" s="208">
        <v>75114</v>
      </c>
      <c r="I97" s="208">
        <v>61490</v>
      </c>
      <c r="J97" s="208">
        <v>34.417154881125967</v>
      </c>
      <c r="K97" s="208">
        <v>40.461090078139371</v>
      </c>
    </row>
    <row r="99" spans="1:11" x14ac:dyDescent="0.25">
      <c r="A99" s="208" t="s">
        <v>133</v>
      </c>
      <c r="B99" s="208" t="s">
        <v>134</v>
      </c>
      <c r="C99" s="208" t="s">
        <v>108</v>
      </c>
      <c r="D99" s="208" t="s">
        <v>151</v>
      </c>
      <c r="E99" s="208" t="s">
        <v>152</v>
      </c>
      <c r="F99" s="208" t="s">
        <v>153</v>
      </c>
      <c r="G99" s="208" t="s">
        <v>154</v>
      </c>
      <c r="H99" s="208" t="s">
        <v>155</v>
      </c>
      <c r="I99" s="208" t="s">
        <v>156</v>
      </c>
      <c r="J99" s="208" t="s">
        <v>157</v>
      </c>
      <c r="K99" s="208" t="s">
        <v>158</v>
      </c>
    </row>
    <row r="100" spans="1:11" x14ac:dyDescent="0.25">
      <c r="A100" s="208">
        <v>1</v>
      </c>
      <c r="B100" s="208">
        <v>1</v>
      </c>
      <c r="C100" s="208" t="s">
        <v>82</v>
      </c>
      <c r="D100" s="208">
        <v>4992</v>
      </c>
      <c r="E100" s="208">
        <v>4261</v>
      </c>
      <c r="F100" s="208">
        <v>2549</v>
      </c>
      <c r="G100" s="208">
        <v>2310</v>
      </c>
      <c r="H100" s="208">
        <v>2100</v>
      </c>
      <c r="I100" s="208">
        <v>1538</v>
      </c>
      <c r="J100" s="208">
        <v>54.828995482899543</v>
      </c>
      <c r="K100" s="208">
        <v>60.031185031185032</v>
      </c>
    </row>
    <row r="101" spans="1:11" x14ac:dyDescent="0.25">
      <c r="A101" s="208">
        <v>2</v>
      </c>
      <c r="B101" s="208">
        <v>2</v>
      </c>
      <c r="C101" s="208" t="s">
        <v>61</v>
      </c>
      <c r="D101" s="208">
        <v>395</v>
      </c>
      <c r="E101" s="208">
        <v>364</v>
      </c>
      <c r="F101" s="208">
        <v>193</v>
      </c>
      <c r="G101" s="208">
        <v>235</v>
      </c>
      <c r="H101" s="208">
        <v>175</v>
      </c>
      <c r="I101" s="208">
        <v>161</v>
      </c>
      <c r="J101" s="208">
        <v>52.445652173913047</v>
      </c>
      <c r="K101" s="208">
        <v>59.343434343434339</v>
      </c>
    </row>
    <row r="102" spans="1:11" x14ac:dyDescent="0.25">
      <c r="A102" s="208">
        <v>3</v>
      </c>
      <c r="B102" s="208">
        <v>4</v>
      </c>
      <c r="C102" s="208" t="s">
        <v>46</v>
      </c>
      <c r="D102" s="208">
        <v>9812</v>
      </c>
      <c r="E102" s="208">
        <v>9551</v>
      </c>
      <c r="F102" s="208">
        <v>4137</v>
      </c>
      <c r="G102" s="208">
        <v>4299</v>
      </c>
      <c r="H102" s="208">
        <v>5563</v>
      </c>
      <c r="I102" s="208">
        <v>5015</v>
      </c>
      <c r="J102" s="208">
        <v>42.649484536082468</v>
      </c>
      <c r="K102" s="208">
        <v>46.156323813613923</v>
      </c>
    </row>
    <row r="103" spans="1:11" x14ac:dyDescent="0.25">
      <c r="A103" s="208">
        <v>4</v>
      </c>
      <c r="B103" s="208">
        <v>3</v>
      </c>
      <c r="C103" s="208" t="s">
        <v>73</v>
      </c>
      <c r="D103" s="208">
        <v>8673</v>
      </c>
      <c r="E103" s="208">
        <v>8330</v>
      </c>
      <c r="F103" s="208">
        <v>3486</v>
      </c>
      <c r="G103" s="208">
        <v>3916</v>
      </c>
      <c r="H103" s="208">
        <v>4692</v>
      </c>
      <c r="I103" s="208">
        <v>4253</v>
      </c>
      <c r="J103" s="208">
        <v>42.626559060895083</v>
      </c>
      <c r="K103" s="208">
        <v>47.937324029869018</v>
      </c>
    </row>
    <row r="104" spans="1:11" x14ac:dyDescent="0.25">
      <c r="A104" s="208">
        <v>5</v>
      </c>
      <c r="B104" s="208">
        <v>8</v>
      </c>
      <c r="C104" s="208" t="s">
        <v>71</v>
      </c>
      <c r="D104" s="208">
        <v>7981</v>
      </c>
      <c r="E104" s="208">
        <v>8598</v>
      </c>
      <c r="F104" s="208">
        <v>3161</v>
      </c>
      <c r="G104" s="208">
        <v>3274</v>
      </c>
      <c r="H104" s="208">
        <v>4514</v>
      </c>
      <c r="I104" s="208">
        <v>4907</v>
      </c>
      <c r="J104" s="208">
        <v>41.185667752443003</v>
      </c>
      <c r="K104" s="208">
        <v>40.019557511306687</v>
      </c>
    </row>
    <row r="105" spans="1:11" x14ac:dyDescent="0.25">
      <c r="A105" s="208">
        <v>6</v>
      </c>
      <c r="B105" s="208">
        <v>5</v>
      </c>
      <c r="C105" s="208" t="s">
        <v>49</v>
      </c>
      <c r="D105" s="208">
        <v>9217</v>
      </c>
      <c r="E105" s="208">
        <v>8775</v>
      </c>
      <c r="F105" s="208">
        <v>3575</v>
      </c>
      <c r="G105" s="208">
        <v>3881</v>
      </c>
      <c r="H105" s="208">
        <v>5410</v>
      </c>
      <c r="I105" s="208">
        <v>4604</v>
      </c>
      <c r="J105" s="208">
        <v>39.788536449638293</v>
      </c>
      <c r="K105" s="208">
        <v>45.739540365350621</v>
      </c>
    </row>
    <row r="106" spans="1:11" x14ac:dyDescent="0.25">
      <c r="A106" s="208">
        <v>7</v>
      </c>
      <c r="B106" s="208">
        <v>6</v>
      </c>
      <c r="C106" s="208" t="s">
        <v>78</v>
      </c>
      <c r="D106" s="208">
        <v>6724</v>
      </c>
      <c r="E106" s="208">
        <v>5982</v>
      </c>
      <c r="F106" s="208">
        <v>2395</v>
      </c>
      <c r="G106" s="208">
        <v>2504</v>
      </c>
      <c r="H106" s="208">
        <v>3791</v>
      </c>
      <c r="I106" s="208">
        <v>3364</v>
      </c>
      <c r="J106" s="208">
        <v>38.716456514710643</v>
      </c>
      <c r="K106" s="208">
        <v>42.672119972733469</v>
      </c>
    </row>
    <row r="107" spans="1:11" x14ac:dyDescent="0.25">
      <c r="A107" s="208">
        <v>8</v>
      </c>
      <c r="B107" s="208">
        <v>7</v>
      </c>
      <c r="C107" s="208" t="s">
        <v>58</v>
      </c>
      <c r="D107" s="208">
        <v>6977</v>
      </c>
      <c r="E107" s="208">
        <v>6339</v>
      </c>
      <c r="F107" s="208">
        <v>2596</v>
      </c>
      <c r="G107" s="208">
        <v>2441</v>
      </c>
      <c r="H107" s="208">
        <v>4298</v>
      </c>
      <c r="I107" s="208">
        <v>3648</v>
      </c>
      <c r="J107" s="208">
        <v>37.655932695097192</v>
      </c>
      <c r="K107" s="208">
        <v>40.088684513056343</v>
      </c>
    </row>
    <row r="108" spans="1:11" x14ac:dyDescent="0.25">
      <c r="A108" s="208">
        <v>9</v>
      </c>
      <c r="B108" s="208">
        <v>9</v>
      </c>
      <c r="C108" s="208" t="s">
        <v>84</v>
      </c>
      <c r="D108" s="208">
        <v>5993</v>
      </c>
      <c r="E108" s="208">
        <v>5242</v>
      </c>
      <c r="F108" s="208">
        <v>1740</v>
      </c>
      <c r="G108" s="208">
        <v>1857</v>
      </c>
      <c r="H108" s="208">
        <v>3703</v>
      </c>
      <c r="I108" s="208">
        <v>2835</v>
      </c>
      <c r="J108" s="208">
        <v>31.967664890685281</v>
      </c>
      <c r="K108" s="208">
        <v>39.578005115089518</v>
      </c>
    </row>
    <row r="109" spans="1:11" x14ac:dyDescent="0.25">
      <c r="A109" s="208">
        <v>10</v>
      </c>
      <c r="B109" s="208">
        <v>10</v>
      </c>
      <c r="C109" s="208" t="s">
        <v>83</v>
      </c>
      <c r="D109" s="208">
        <v>42657</v>
      </c>
      <c r="E109" s="208">
        <v>30731</v>
      </c>
      <c r="F109" s="208">
        <v>11195</v>
      </c>
      <c r="G109" s="208">
        <v>12416</v>
      </c>
      <c r="H109" s="208">
        <v>26312</v>
      </c>
      <c r="I109" s="208">
        <v>19476</v>
      </c>
      <c r="J109" s="208">
        <v>29.847761751139789</v>
      </c>
      <c r="K109" s="208">
        <v>38.931393452903549</v>
      </c>
    </row>
    <row r="110" spans="1:11" x14ac:dyDescent="0.25">
      <c r="A110" s="208">
        <v>11</v>
      </c>
      <c r="B110" s="208">
        <v>11</v>
      </c>
      <c r="C110" s="208" t="s">
        <v>52</v>
      </c>
      <c r="D110" s="208">
        <v>19564</v>
      </c>
      <c r="E110" s="208">
        <v>16960</v>
      </c>
      <c r="F110" s="208">
        <v>4392</v>
      </c>
      <c r="G110" s="208">
        <v>4654</v>
      </c>
      <c r="H110" s="208">
        <v>14556</v>
      </c>
      <c r="I110" s="208">
        <v>11689</v>
      </c>
      <c r="J110" s="208">
        <v>23.179227359088031</v>
      </c>
      <c r="K110" s="208">
        <v>28.47702380223949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13</vt:i4>
      </vt:variant>
    </vt:vector>
  </HeadingPairs>
  <TitlesOfParts>
    <vt:vector size="29" baseType="lpstr">
      <vt:lpstr>ВСЕГО</vt:lpstr>
      <vt:lpstr>СЛ.ОБЯЗ</vt:lpstr>
      <vt:lpstr>СЛ.НЕОБЯЗ</vt:lpstr>
      <vt:lpstr>ТЯЖКИЕ</vt:lpstr>
      <vt:lpstr>МОШЕННИЧЕСТВА</vt:lpstr>
      <vt:lpstr>НОН</vt:lpstr>
      <vt:lpstr>OBLAST</vt:lpstr>
      <vt:lpstr>OBLAST_TG</vt:lpstr>
      <vt:lpstr>OBLAST_SLOB</vt:lpstr>
      <vt:lpstr>OBLAST_SLNEOB</vt:lpstr>
      <vt:lpstr>ИКТ(15803Г)</vt:lpstr>
      <vt:lpstr>ИКТ_Р11</vt:lpstr>
      <vt:lpstr>OBLAST_MOSH</vt:lpstr>
      <vt:lpstr>OBLAST_NON</vt:lpstr>
      <vt:lpstr>OBLAST_IKT</vt:lpstr>
      <vt:lpstr>OBLAST_IKT_R11</vt:lpstr>
      <vt:lpstr>ВСЕГО!Заголовки_для_печати</vt:lpstr>
      <vt:lpstr>МОШЕННИЧЕСТВА!Заголовки_для_печати</vt:lpstr>
      <vt:lpstr>СЛ.НЕОБЯЗ!Заголовки_для_печати</vt:lpstr>
      <vt:lpstr>СЛ.ОБЯЗ!Заголовки_для_печати</vt:lpstr>
      <vt:lpstr>ТЯЖКИЕ!Заголовки_для_печати</vt:lpstr>
      <vt:lpstr>ВСЕГО!Область_печати</vt:lpstr>
      <vt:lpstr>'ИКТ(15803Г)'!Область_печати</vt:lpstr>
      <vt:lpstr>ИКТ_Р11!Область_печати</vt:lpstr>
      <vt:lpstr>МОШЕННИЧЕСТВА!Область_печати</vt:lpstr>
      <vt:lpstr>НОН!Область_печати</vt:lpstr>
      <vt:lpstr>СЛ.НЕОБЯЗ!Область_печати</vt:lpstr>
      <vt:lpstr>СЛ.ОБЯЗ!Область_печати</vt:lpstr>
      <vt:lpstr>ТЯЖКИЕ!Область_печати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2021-01-11T15:10:26Z</dcterms:modified>
</cp:coreProperties>
</file>