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3780" windowHeight="10180"/>
  </bookViews>
  <sheets>
    <sheet name="Sprint 1" sheetId="1" r:id="rId1"/>
    <sheet name="Chart1" sheetId="3" r:id="rId2"/>
    <sheet name="Burndown Chart" sheetId="2" r:id="rId3"/>
  </sheets>
  <calcPr calcId="152511"/>
</workbook>
</file>

<file path=xl/calcChain.xml><?xml version="1.0" encoding="utf-8"?>
<calcChain xmlns="http://schemas.openxmlformats.org/spreadsheetml/2006/main">
  <c r="C45" i="1" l="1"/>
  <c r="C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3" i="2" s="1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</calcChain>
</file>

<file path=xl/sharedStrings.xml><?xml version="1.0" encoding="utf-8"?>
<sst xmlns="http://schemas.openxmlformats.org/spreadsheetml/2006/main" count="115" uniqueCount="76">
  <si>
    <t>Sprint 1 Backlog</t>
  </si>
  <si>
    <t>Setup GitHub</t>
  </si>
  <si>
    <t>View Sample website (Review Calculator)</t>
  </si>
  <si>
    <t>Assign Members:
Mark: Product Owner
Aaron: Scrub Master
Sam: Team Member</t>
  </si>
  <si>
    <t>Team</t>
  </si>
  <si>
    <t>Add Prof. to GitHub</t>
  </si>
  <si>
    <t>Link to GitHub / Add Backlogs</t>
  </si>
  <si>
    <t>Link to GitHub / (Strike this comment to confirm)</t>
  </si>
  <si>
    <t>Create testcase for Calculation to compute Time</t>
  </si>
  <si>
    <t>Create testcase for Calculation to compute distance</t>
  </si>
  <si>
    <t>Create testcase for Calculation to compute pace</t>
  </si>
  <si>
    <t>Build user interface-window.java (Windows Builder)</t>
  </si>
  <si>
    <t>build Class Distance.java</t>
  </si>
  <si>
    <t>build Class Pace.java</t>
  </si>
  <si>
    <t>build Class Time.java</t>
  </si>
  <si>
    <t>Total</t>
  </si>
  <si>
    <t>Date</t>
  </si>
  <si>
    <t>Do part 1 of assignment-8(research)</t>
  </si>
  <si>
    <t>hrs</t>
  </si>
  <si>
    <t>Remaining</t>
  </si>
  <si>
    <t>Assign Members:
Joshua Hoffman: Product Owner
Aaron: Scrum Master
Sam: Team Member
Carey Tyler: Team Member</t>
  </si>
  <si>
    <t>Research on UML diagrams</t>
  </si>
  <si>
    <t>Determine what UML diagrams to use</t>
  </si>
  <si>
    <t>Code to solicit info from user</t>
  </si>
  <si>
    <t>Code to print summary report to console</t>
  </si>
  <si>
    <t>Code to use Google API with summary data</t>
  </si>
  <si>
    <t>Code to interface to BeetleDev.com for BMI calculations</t>
  </si>
  <si>
    <t>Aaron</t>
  </si>
  <si>
    <t>Josh</t>
  </si>
  <si>
    <t>Tyler</t>
  </si>
  <si>
    <t>Sam</t>
  </si>
  <si>
    <t>Create Product Backlog</t>
  </si>
  <si>
    <t>Junit test for BMI</t>
  </si>
  <si>
    <t>Junit test for Google API</t>
  </si>
  <si>
    <t>Junit test for UI</t>
  </si>
  <si>
    <t>Check Style</t>
  </si>
  <si>
    <t>Research how to interface UI to Google API webService</t>
  </si>
  <si>
    <t>Research how to output summary data to Google Charts</t>
  </si>
  <si>
    <t>Human centered design and layout of UI</t>
  </si>
  <si>
    <t>Research how to interface UI to BeetleDev.com webService to calculate BMI</t>
  </si>
  <si>
    <t>Look into how to code and output user input for BMI to BeetleDev.com webService to calculate BMI</t>
  </si>
  <si>
    <t>Decide which classes and functions to utilize from BeetleDev.com for BMI</t>
  </si>
  <si>
    <t>Look at and understand how to utilize code from BeetleDev.com (Also in a jar file on Blackboard</t>
  </si>
  <si>
    <t xml:space="preserve">Design UML diagrams in MS Viso </t>
  </si>
  <si>
    <t>Modifications to diagrams in MS Viso</t>
  </si>
  <si>
    <t>Integrate Google API web service</t>
  </si>
  <si>
    <t>Integrate BeetleDev web service</t>
  </si>
  <si>
    <t>Ad-Hoc (Misc) testing  for BMI calculations</t>
  </si>
  <si>
    <t>Ad-Hoc (Misc) testing summary data output</t>
  </si>
  <si>
    <t>Ad-Hoc (Misc) testing for UI and client output data</t>
  </si>
  <si>
    <t>Ad-Hoc (Misc) testing  for Google API chart output</t>
  </si>
  <si>
    <t>Error corrections/bug fixes- summary data output</t>
  </si>
  <si>
    <t>Error corrections/bug fixes- for BMI calculations</t>
  </si>
  <si>
    <t>Error corrections/bug fixes- for UI and client output data</t>
  </si>
  <si>
    <t>Error corrections/bug fixes-  for Google API chart output</t>
  </si>
  <si>
    <t>Aaron/Sam</t>
  </si>
  <si>
    <t>…..</t>
  </si>
  <si>
    <t>Assigned Team Member</t>
  </si>
  <si>
    <t>Time (hrs)</t>
  </si>
  <si>
    <t>Day 1
Spent</t>
  </si>
  <si>
    <t>Day 2
Left</t>
  </si>
  <si>
    <t>Day 3
Spent</t>
  </si>
  <si>
    <t>Original</t>
  </si>
  <si>
    <t>Day 4
Left</t>
  </si>
  <si>
    <t>Day 6
Left</t>
  </si>
  <si>
    <t>Day 7
Left</t>
  </si>
  <si>
    <t>Day 8
Left</t>
  </si>
  <si>
    <t>Day 9
Left</t>
  </si>
  <si>
    <t>Day 10
Left</t>
  </si>
  <si>
    <t>Task</t>
  </si>
  <si>
    <t>Link to GitHub in Eclipse and create repository</t>
  </si>
  <si>
    <t>Day 5
Spent</t>
  </si>
  <si>
    <t>Day 11
Left</t>
  </si>
  <si>
    <t>Day 12
Left</t>
  </si>
  <si>
    <t>Day 13
Left</t>
  </si>
  <si>
    <t>Day 14
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</si>
</sst>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2" fillId="0" borderId="7" xfId="0" applyFont="1" applyBorder="1" applyAlignment="1">
      <alignment horizont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wrapText="1"/>
    </xf>
    <xf numFmtId="0" fontId="3" fillId="0" borderId="6" xfId="0" applyFont="1" applyBorder="1" applyAlignment="1">
      <alignment horizontal="left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/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 wrapText="1"/>
    </xf>
    <xf numFmtId="0" fontId="0" fillId="0" borderId="0" xfId="0" applyAlignment="1"/>
    <xf numFmtId="0" fontId="0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5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0" fontId="0" fillId="2" borderId="11" xfId="0" applyFont="1" applyFill="1" applyBorder="1" applyAlignment="1">
      <alignment horizontal="center"/>
    </xf>
    <xf numFmtId="0" fontId="0" fillId="0" borderId="12" xfId="0" applyBorder="1" applyAlignment="1"/>
    <xf numFmtId="0" fontId="4" fillId="4" borderId="9" xfId="0" applyFont="1" applyFill="1" applyBorder="1"/>
    <xf numFmtId="0" fontId="4" fillId="5" borderId="10" xfId="0" applyFont="1" applyFill="1" applyBorder="1"/>
    <xf numFmtId="0" fontId="6" fillId="5" borderId="10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'Burndown Chart'!$A$2:$A$16</c:f>
              <c:numCache>
                <c:formatCode>m/d/yyyy</c:formatCode>
                <c:ptCount val="15"/>
                <c:pt idx="0">
                  <c:v>42669</c:v>
                </c:pt>
                <c:pt idx="1">
                  <c:v>42669</c:v>
                </c:pt>
                <c:pt idx="2">
                  <c:v>42669</c:v>
                </c:pt>
                <c:pt idx="3">
                  <c:v>42669</c:v>
                </c:pt>
                <c:pt idx="4">
                  <c:v>42670</c:v>
                </c:pt>
                <c:pt idx="5">
                  <c:v>42670</c:v>
                </c:pt>
                <c:pt idx="6">
                  <c:v>42670</c:v>
                </c:pt>
                <c:pt idx="7">
                  <c:v>42671</c:v>
                </c:pt>
                <c:pt idx="8">
                  <c:v>42673</c:v>
                </c:pt>
                <c:pt idx="9">
                  <c:v>42673</c:v>
                </c:pt>
                <c:pt idx="10">
                  <c:v>42673</c:v>
                </c:pt>
                <c:pt idx="11">
                  <c:v>42674</c:v>
                </c:pt>
                <c:pt idx="12">
                  <c:v>42675</c:v>
                </c:pt>
                <c:pt idx="13">
                  <c:v>42675</c:v>
                </c:pt>
                <c:pt idx="14">
                  <c:v>42675</c:v>
                </c:pt>
              </c:numCache>
            </c:numRef>
          </c:cat>
          <c:val>
            <c:numRef>
              <c:f>'Burndown Chart'!$B$2:$B$16</c:f>
              <c:numCache>
                <c:formatCode>0.00</c:formatCode>
                <c:ptCount val="15"/>
                <c:pt idx="0">
                  <c:v>14</c:v>
                </c:pt>
                <c:pt idx="1">
                  <c:v>13.5</c:v>
                </c:pt>
                <c:pt idx="2">
                  <c:v>12.5</c:v>
                </c:pt>
                <c:pt idx="3">
                  <c:v>11.5</c:v>
                </c:pt>
                <c:pt idx="4">
                  <c:v>10.5</c:v>
                </c:pt>
                <c:pt idx="5">
                  <c:v>9.5</c:v>
                </c:pt>
                <c:pt idx="6">
                  <c:v>7.5</c:v>
                </c:pt>
                <c:pt idx="7">
                  <c:v>6.5</c:v>
                </c:pt>
                <c:pt idx="8">
                  <c:v>5.5</c:v>
                </c:pt>
                <c:pt idx="9">
                  <c:v>3.5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12-49F0-B968-6BB18B52A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4678576"/>
        <c:axId val="-364681840"/>
      </c:barChart>
      <c:dateAx>
        <c:axId val="-364678576"/>
        <c:scaling>
          <c:orientation val="minMax"/>
          <c:max val="42695"/>
          <c:min val="4268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681840"/>
        <c:crosses val="autoZero"/>
        <c:auto val="0"/>
        <c:lblOffset val="100"/>
        <c:baseTimeUnit val="days"/>
      </c:dateAx>
      <c:valAx>
        <c:axId val="-364681840"/>
        <c:scaling>
          <c:orientation val="minMax"/>
          <c:max val="1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6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</a:t>
            </a:r>
          </a:p>
        </c:rich>
      </c:tx>
      <c:layout>
        <c:manualLayout>
          <c:xMode val="edge"/>
          <c:yMode val="edge"/>
          <c:x val="0.42001459056495244"/>
          <c:y val="1.8691588785046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'Burndown Chart'!$A$2:$A$16</c:f>
              <c:numCache>
                <c:formatCode>m/d/yyyy</c:formatCode>
                <c:ptCount val="15"/>
                <c:pt idx="0">
                  <c:v>42669</c:v>
                </c:pt>
                <c:pt idx="1">
                  <c:v>42669</c:v>
                </c:pt>
                <c:pt idx="2">
                  <c:v>42669</c:v>
                </c:pt>
                <c:pt idx="3">
                  <c:v>42669</c:v>
                </c:pt>
                <c:pt idx="4">
                  <c:v>42670</c:v>
                </c:pt>
                <c:pt idx="5">
                  <c:v>42670</c:v>
                </c:pt>
                <c:pt idx="6">
                  <c:v>42670</c:v>
                </c:pt>
                <c:pt idx="7">
                  <c:v>42671</c:v>
                </c:pt>
                <c:pt idx="8">
                  <c:v>42673</c:v>
                </c:pt>
                <c:pt idx="9">
                  <c:v>42673</c:v>
                </c:pt>
                <c:pt idx="10">
                  <c:v>42673</c:v>
                </c:pt>
                <c:pt idx="11">
                  <c:v>42674</c:v>
                </c:pt>
                <c:pt idx="12">
                  <c:v>42675</c:v>
                </c:pt>
                <c:pt idx="13">
                  <c:v>42675</c:v>
                </c:pt>
                <c:pt idx="14">
                  <c:v>42675</c:v>
                </c:pt>
              </c:numCache>
            </c:numRef>
          </c:cat>
          <c:val>
            <c:numRef>
              <c:f>'Burndown Chart'!$B$2:$B$16</c:f>
              <c:numCache>
                <c:formatCode>0.00</c:formatCode>
                <c:ptCount val="15"/>
                <c:pt idx="0">
                  <c:v>14</c:v>
                </c:pt>
                <c:pt idx="1">
                  <c:v>13.5</c:v>
                </c:pt>
                <c:pt idx="2">
                  <c:v>12.5</c:v>
                </c:pt>
                <c:pt idx="3">
                  <c:v>11.5</c:v>
                </c:pt>
                <c:pt idx="4">
                  <c:v>10.5</c:v>
                </c:pt>
                <c:pt idx="5">
                  <c:v>9.5</c:v>
                </c:pt>
                <c:pt idx="6">
                  <c:v>7.5</c:v>
                </c:pt>
                <c:pt idx="7">
                  <c:v>6.5</c:v>
                </c:pt>
                <c:pt idx="8">
                  <c:v>5.5</c:v>
                </c:pt>
                <c:pt idx="9">
                  <c:v>3.5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39-42AD-876C-70D2959F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4676944"/>
        <c:axId val="-364677488"/>
      </c:areaChart>
      <c:dateAx>
        <c:axId val="-364676944"/>
        <c:scaling>
          <c:orientation val="minMax"/>
          <c:max val="42695"/>
          <c:min val="426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677488"/>
        <c:crosses val="autoZero"/>
        <c:auto val="1"/>
        <c:lblOffset val="100"/>
        <c:baseTimeUnit val="days"/>
      </c:dateAx>
      <c:valAx>
        <c:axId val="-364677488"/>
        <c:scaling>
          <c:orientation val="minMax"/>
          <c:max val="1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6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92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53974</xdr:rowOff>
    </xdr:from>
    <xdr:to>
      <xdr:col>9</xdr:col>
      <xdr:colOff>317500</xdr:colOff>
      <xdr:row>24</xdr:row>
      <xdr:rowOff>0</xdr:rowOff>
    </xdr:to>
    <xdr:graphicFrame macro="">
      <xdr:nvGraphicFramePr>
        <xdr:cNvPr id="4" name="Chart 3" title="Remaining H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P4" sqref="P4"/>
    </sheetView>
  </sheetViews>
  <sheetFormatPr defaultRowHeight="14.5" x14ac:dyDescent="0.35"/>
  <cols>
    <col min="1" max="1" width="51.1796875" style="4" customWidth="1"/>
    <col min="2" max="2" width="24.90625" style="1" customWidth="1"/>
    <col min="3" max="3" width="8.54296875" style="1" customWidth="1"/>
  </cols>
  <sheetData>
    <row r="1" spans="1:17" ht="29" thickBot="1" x14ac:dyDescent="0.7">
      <c r="A1" s="12" t="s">
        <v>0</v>
      </c>
      <c r="B1" s="33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5" customHeight="1" thickTop="1" thickBot="1" x14ac:dyDescent="0.4">
      <c r="A2" s="39" t="s">
        <v>69</v>
      </c>
      <c r="B2" s="36" t="s">
        <v>57</v>
      </c>
      <c r="C2" s="32" t="s">
        <v>58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 thickTop="1" x14ac:dyDescent="0.35">
      <c r="A3" s="34"/>
      <c r="B3" s="35"/>
      <c r="C3" s="37" t="s">
        <v>62</v>
      </c>
      <c r="D3" s="38" t="s">
        <v>59</v>
      </c>
      <c r="E3" s="38" t="s">
        <v>60</v>
      </c>
      <c r="F3" s="38" t="s">
        <v>61</v>
      </c>
      <c r="G3" s="38" t="s">
        <v>63</v>
      </c>
      <c r="H3" s="38" t="s">
        <v>71</v>
      </c>
      <c r="I3" s="38" t="s">
        <v>64</v>
      </c>
      <c r="J3" s="38" t="s">
        <v>65</v>
      </c>
      <c r="K3" s="38" t="s">
        <v>66</v>
      </c>
      <c r="L3" s="38" t="s">
        <v>67</v>
      </c>
      <c r="M3" s="38" t="s">
        <v>68</v>
      </c>
      <c r="N3" s="38" t="s">
        <v>72</v>
      </c>
      <c r="O3" s="38" t="s">
        <v>73</v>
      </c>
      <c r="P3" s="38" t="s">
        <v>74</v>
      </c>
      <c r="Q3" s="38" t="s">
        <v>75</v>
      </c>
    </row>
    <row r="4" spans="1:17" ht="89.5" customHeight="1" x14ac:dyDescent="0.35">
      <c r="A4" s="13" t="s">
        <v>20</v>
      </c>
      <c r="B4" s="19" t="s">
        <v>4</v>
      </c>
      <c r="C4" s="19">
        <v>0.5</v>
      </c>
      <c r="D4" s="26">
        <v>0.5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ht="15.5" x14ac:dyDescent="0.35">
      <c r="A5" s="13" t="s">
        <v>1</v>
      </c>
      <c r="B5" s="19" t="s">
        <v>27</v>
      </c>
      <c r="C5" s="19">
        <v>1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ht="15.5" x14ac:dyDescent="0.35">
      <c r="A6" s="13" t="s">
        <v>70</v>
      </c>
      <c r="B6" s="19" t="s">
        <v>28</v>
      </c>
      <c r="C6" s="19">
        <v>1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ht="15.5" x14ac:dyDescent="0.35">
      <c r="A7" s="13" t="s">
        <v>70</v>
      </c>
      <c r="B7" s="19" t="s">
        <v>29</v>
      </c>
      <c r="C7" s="19">
        <v>1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5.5" x14ac:dyDescent="0.35">
      <c r="A8" s="13" t="s">
        <v>70</v>
      </c>
      <c r="B8" s="19" t="s">
        <v>30</v>
      </c>
      <c r="C8" s="19">
        <v>1</v>
      </c>
      <c r="D8" s="25">
        <v>0.25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ht="15.5" x14ac:dyDescent="0.35">
      <c r="A9" s="14" t="s">
        <v>70</v>
      </c>
      <c r="B9" s="19" t="s">
        <v>27</v>
      </c>
      <c r="C9" s="19">
        <v>1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ht="15.5" x14ac:dyDescent="0.35">
      <c r="A10" s="13" t="s">
        <v>5</v>
      </c>
      <c r="B10" s="19" t="s">
        <v>27</v>
      </c>
      <c r="C10" s="19">
        <v>0.1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ht="15.5" x14ac:dyDescent="0.35">
      <c r="A11" s="13" t="s">
        <v>31</v>
      </c>
      <c r="B11" s="19" t="s">
        <v>28</v>
      </c>
      <c r="C11" s="19">
        <v>0.5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</row>
    <row r="12" spans="1:17" ht="20.5" customHeight="1" x14ac:dyDescent="0.35">
      <c r="A12" s="13" t="s">
        <v>36</v>
      </c>
      <c r="B12" s="19" t="s">
        <v>27</v>
      </c>
      <c r="C12" s="19">
        <v>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1:17" ht="16.5" customHeight="1" x14ac:dyDescent="0.35">
      <c r="A13" s="13" t="s">
        <v>37</v>
      </c>
      <c r="B13" s="19" t="s">
        <v>30</v>
      </c>
      <c r="C13" s="19">
        <v>2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7" ht="15.5" x14ac:dyDescent="0.35">
      <c r="A14" s="15" t="s">
        <v>11</v>
      </c>
      <c r="B14" s="19" t="s">
        <v>27</v>
      </c>
      <c r="C14" s="19">
        <v>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 ht="15.5" x14ac:dyDescent="0.35">
      <c r="A15" s="15" t="s">
        <v>38</v>
      </c>
      <c r="B15" s="19" t="s">
        <v>27</v>
      </c>
      <c r="C15" s="19">
        <v>1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 ht="31.5" customHeight="1" x14ac:dyDescent="0.35">
      <c r="A16" s="13" t="s">
        <v>39</v>
      </c>
      <c r="B16" s="19" t="s">
        <v>28</v>
      </c>
      <c r="C16" s="19">
        <v>2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 ht="31.5" customHeight="1" x14ac:dyDescent="0.35">
      <c r="A17" s="13" t="s">
        <v>40</v>
      </c>
      <c r="B17" s="19" t="s">
        <v>28</v>
      </c>
      <c r="C17" s="19">
        <v>2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 ht="31.5" customHeight="1" x14ac:dyDescent="0.35">
      <c r="A18" s="13" t="s">
        <v>41</v>
      </c>
      <c r="B18" s="19" t="s">
        <v>28</v>
      </c>
      <c r="C18" s="19">
        <v>1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 ht="35.15" customHeight="1" x14ac:dyDescent="0.35">
      <c r="A19" s="13" t="s">
        <v>42</v>
      </c>
      <c r="B19" s="19" t="s">
        <v>29</v>
      </c>
      <c r="C19" s="19">
        <v>1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.5" x14ac:dyDescent="0.35">
      <c r="A20" s="15" t="s">
        <v>21</v>
      </c>
      <c r="B20" s="19" t="s">
        <v>29</v>
      </c>
      <c r="C20" s="21">
        <v>1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.5" x14ac:dyDescent="0.35">
      <c r="A21" s="15" t="s">
        <v>22</v>
      </c>
      <c r="B21" s="19" t="s">
        <v>29</v>
      </c>
      <c r="C21" s="21">
        <v>1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15.5" x14ac:dyDescent="0.35">
      <c r="A22" s="15" t="s">
        <v>43</v>
      </c>
      <c r="B22" s="19" t="s">
        <v>29</v>
      </c>
      <c r="C22" s="21">
        <v>1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7" ht="15.5" x14ac:dyDescent="0.35">
      <c r="A23" s="15" t="s">
        <v>44</v>
      </c>
      <c r="B23" s="19" t="s">
        <v>29</v>
      </c>
      <c r="C23" s="21">
        <v>1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1:17" ht="15.5" x14ac:dyDescent="0.35">
      <c r="A24" s="15" t="s">
        <v>23</v>
      </c>
      <c r="B24" s="19" t="s">
        <v>30</v>
      </c>
      <c r="C24" s="21">
        <v>2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spans="1:17" ht="15.5" x14ac:dyDescent="0.35">
      <c r="A25" s="15" t="s">
        <v>24</v>
      </c>
      <c r="B25" s="19" t="s">
        <v>55</v>
      </c>
      <c r="C25" s="21">
        <v>2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1:17" ht="15.5" x14ac:dyDescent="0.35">
      <c r="A26" s="15" t="s">
        <v>25</v>
      </c>
      <c r="B26" s="19" t="s">
        <v>55</v>
      </c>
      <c r="C26" s="21">
        <v>4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1:17" ht="15.5" x14ac:dyDescent="0.35">
      <c r="A27" s="15" t="s">
        <v>45</v>
      </c>
      <c r="B27" s="19" t="s">
        <v>30</v>
      </c>
      <c r="C27" s="21">
        <v>4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7" ht="15.5" x14ac:dyDescent="0.35">
      <c r="A28" s="15" t="s">
        <v>26</v>
      </c>
      <c r="B28" s="19" t="s">
        <v>28</v>
      </c>
      <c r="C28" s="21">
        <v>4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7" ht="15.5" x14ac:dyDescent="0.35">
      <c r="A29" s="15" t="s">
        <v>46</v>
      </c>
      <c r="B29" s="19" t="s">
        <v>28</v>
      </c>
      <c r="C29" s="22">
        <v>4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7" x14ac:dyDescent="0.35">
      <c r="A30" s="23" t="s">
        <v>32</v>
      </c>
      <c r="B30" s="19" t="s">
        <v>29</v>
      </c>
      <c r="C30" s="22">
        <v>2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7" x14ac:dyDescent="0.35">
      <c r="A31" s="23" t="s">
        <v>33</v>
      </c>
      <c r="B31" s="19" t="s">
        <v>27</v>
      </c>
      <c r="C31" s="22">
        <v>2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 x14ac:dyDescent="0.35">
      <c r="A32" s="23" t="s">
        <v>34</v>
      </c>
      <c r="B32" s="19" t="s">
        <v>30</v>
      </c>
      <c r="C32" s="22">
        <v>2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35">
      <c r="A33" s="23" t="s">
        <v>35</v>
      </c>
      <c r="B33" s="19" t="s">
        <v>30</v>
      </c>
      <c r="C33" s="22">
        <v>2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35">
      <c r="A34" s="23" t="s">
        <v>48</v>
      </c>
      <c r="B34" s="19" t="s">
        <v>27</v>
      </c>
      <c r="C34" s="22">
        <v>4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35">
      <c r="A35" s="23" t="s">
        <v>47</v>
      </c>
      <c r="B35" s="19" t="s">
        <v>28</v>
      </c>
      <c r="C35" s="22">
        <v>4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35">
      <c r="A36" s="23" t="s">
        <v>49</v>
      </c>
      <c r="B36" s="19" t="s">
        <v>29</v>
      </c>
      <c r="C36" s="22">
        <v>4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35">
      <c r="A37" s="23" t="s">
        <v>50</v>
      </c>
      <c r="B37" s="19" t="s">
        <v>30</v>
      </c>
      <c r="C37" s="21">
        <v>4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35">
      <c r="A38" s="23" t="s">
        <v>51</v>
      </c>
      <c r="B38" s="19" t="s">
        <v>27</v>
      </c>
      <c r="C38" s="21">
        <v>2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35">
      <c r="A39" s="23" t="s">
        <v>52</v>
      </c>
      <c r="B39" s="19" t="s">
        <v>28</v>
      </c>
      <c r="C39" s="21">
        <v>2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35">
      <c r="A40" s="23" t="s">
        <v>53</v>
      </c>
      <c r="B40" s="19" t="s">
        <v>29</v>
      </c>
      <c r="C40" s="21">
        <v>2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 spans="1:17" x14ac:dyDescent="0.35">
      <c r="A41" s="23" t="s">
        <v>54</v>
      </c>
      <c r="B41" s="19" t="s">
        <v>30</v>
      </c>
      <c r="C41" s="21">
        <v>2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 spans="1:17" x14ac:dyDescent="0.35">
      <c r="A42" s="23" t="s">
        <v>56</v>
      </c>
      <c r="B42" s="22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 spans="1:17" x14ac:dyDescent="0.35">
      <c r="A43" s="18"/>
      <c r="B43" s="17"/>
      <c r="C43" s="16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spans="1:17" x14ac:dyDescent="0.35">
      <c r="A44" s="17" t="s">
        <v>15</v>
      </c>
      <c r="B44" s="17"/>
      <c r="C44" s="40">
        <f>SUM(C4:C41)</f>
        <v>74.099999999999994</v>
      </c>
      <c r="D44" s="41">
        <f>SUM(D4:D41)</f>
        <v>0.75</v>
      </c>
      <c r="E44" s="41">
        <f>SUM(E4:E41)</f>
        <v>0</v>
      </c>
      <c r="F44" s="41">
        <f>SUM(F4:F41)</f>
        <v>0</v>
      </c>
      <c r="G44" s="41">
        <f>SUM(G4:G41)</f>
        <v>0</v>
      </c>
      <c r="H44" s="41">
        <f>SUM(H4:H41)</f>
        <v>0</v>
      </c>
      <c r="I44" s="41">
        <f>SUM(I4:I41)</f>
        <v>0</v>
      </c>
      <c r="J44" s="41">
        <f>SUM(J4:J41)</f>
        <v>0</v>
      </c>
      <c r="K44" s="41">
        <f>SUM(K4:K41)</f>
        <v>0</v>
      </c>
      <c r="L44" s="41">
        <f>SUM(L4:L41)</f>
        <v>0</v>
      </c>
      <c r="M44" s="41">
        <f>SUM(M4:M41)</f>
        <v>0</v>
      </c>
      <c r="N44" s="41">
        <f>SUM(N4:N41)</f>
        <v>0</v>
      </c>
      <c r="O44" s="41">
        <f>SUM(O4:O41)</f>
        <v>0</v>
      </c>
      <c r="P44" s="41">
        <f>SUM(P4:P41)</f>
        <v>0</v>
      </c>
      <c r="Q44" s="41">
        <f>SUM(Q4:Q41)</f>
        <v>0</v>
      </c>
    </row>
    <row r="45" spans="1:17" x14ac:dyDescent="0.35">
      <c r="A45" s="4" t="s">
        <v>19</v>
      </c>
      <c r="B45" s="4"/>
      <c r="C45" s="5">
        <f>C44-SUM(D44:Q44)</f>
        <v>73.349999999999994</v>
      </c>
    </row>
    <row r="46" spans="1:17" x14ac:dyDescent="0.35">
      <c r="B46" s="4"/>
    </row>
    <row r="47" spans="1:17" x14ac:dyDescent="0.35">
      <c r="B47" s="4"/>
    </row>
    <row r="48" spans="1:17" x14ac:dyDescent="0.35">
      <c r="B48" s="4"/>
    </row>
    <row r="49" spans="2:2" x14ac:dyDescent="0.35">
      <c r="B49" s="4"/>
    </row>
    <row r="50" spans="2:2" x14ac:dyDescent="0.35">
      <c r="B50" s="4"/>
    </row>
    <row r="51" spans="2:2" x14ac:dyDescent="0.35">
      <c r="B51" s="4"/>
    </row>
  </sheetData>
  <mergeCells count="3">
    <mergeCell ref="B1:Q1"/>
    <mergeCell ref="A3:B3"/>
    <mergeCell ref="C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3" sqref="E23"/>
    </sheetView>
  </sheetViews>
  <sheetFormatPr defaultRowHeight="14.5" x14ac:dyDescent="0.35"/>
  <cols>
    <col min="1" max="1" width="10.7265625" bestFit="1" customWidth="1"/>
    <col min="2" max="2" width="10.7265625" customWidth="1"/>
    <col min="4" max="4" width="3" bestFit="1" customWidth="1"/>
    <col min="5" max="5" width="48.54296875" bestFit="1" customWidth="1"/>
  </cols>
  <sheetData>
    <row r="1" spans="1:6" x14ac:dyDescent="0.35">
      <c r="A1" t="s">
        <v>16</v>
      </c>
      <c r="B1" t="s">
        <v>19</v>
      </c>
      <c r="C1" t="s">
        <v>18</v>
      </c>
    </row>
    <row r="2" spans="1:6" x14ac:dyDescent="0.35">
      <c r="A2" s="6">
        <v>42669</v>
      </c>
      <c r="B2" s="11">
        <v>14</v>
      </c>
    </row>
    <row r="3" spans="1:6" ht="62" x14ac:dyDescent="0.35">
      <c r="A3" s="6">
        <v>42669</v>
      </c>
      <c r="B3" s="11">
        <f t="shared" ref="B3:B16" si="0">B2-C3</f>
        <v>13.5</v>
      </c>
      <c r="C3" s="3">
        <f>'Sprint 1'!C4</f>
        <v>0.5</v>
      </c>
      <c r="D3" s="3">
        <v>1</v>
      </c>
      <c r="E3" s="2" t="s">
        <v>3</v>
      </c>
      <c r="F3" s="9"/>
    </row>
    <row r="4" spans="1:6" ht="15.5" x14ac:dyDescent="0.35">
      <c r="A4" s="6">
        <v>42669</v>
      </c>
      <c r="B4" s="11">
        <f t="shared" si="0"/>
        <v>12.5</v>
      </c>
      <c r="C4" s="3">
        <f>'Sprint 1'!C5</f>
        <v>1</v>
      </c>
      <c r="D4" s="3">
        <v>2</v>
      </c>
      <c r="E4" s="2" t="s">
        <v>1</v>
      </c>
      <c r="F4" s="9"/>
    </row>
    <row r="5" spans="1:6" ht="15.5" x14ac:dyDescent="0.35">
      <c r="A5" s="6">
        <v>42669</v>
      </c>
      <c r="B5" s="11">
        <f t="shared" si="0"/>
        <v>11.5</v>
      </c>
      <c r="C5" s="3">
        <f>'Sprint 1'!C6</f>
        <v>1</v>
      </c>
      <c r="D5" s="3">
        <v>3</v>
      </c>
      <c r="E5" s="2" t="s">
        <v>6</v>
      </c>
      <c r="F5" s="9"/>
    </row>
    <row r="6" spans="1:6" ht="15.5" x14ac:dyDescent="0.35">
      <c r="A6" s="6">
        <v>42670</v>
      </c>
      <c r="B6" s="11">
        <f t="shared" si="0"/>
        <v>10.5</v>
      </c>
      <c r="C6" s="3">
        <f>'Sprint 1'!C7</f>
        <v>1</v>
      </c>
      <c r="D6" s="3">
        <v>4</v>
      </c>
      <c r="E6" s="2" t="s">
        <v>7</v>
      </c>
      <c r="F6" s="9"/>
    </row>
    <row r="7" spans="1:6" ht="15.5" x14ac:dyDescent="0.35">
      <c r="A7" s="6">
        <v>42670</v>
      </c>
      <c r="B7" s="11">
        <f t="shared" si="0"/>
        <v>9.5</v>
      </c>
      <c r="C7" s="3">
        <f>'Sprint 1'!C9</f>
        <v>1</v>
      </c>
      <c r="D7" s="3">
        <v>5</v>
      </c>
      <c r="E7" s="2" t="s">
        <v>5</v>
      </c>
      <c r="F7" s="9"/>
    </row>
    <row r="8" spans="1:6" ht="15.5" x14ac:dyDescent="0.35">
      <c r="A8" s="6">
        <v>42670</v>
      </c>
      <c r="B8" s="11">
        <f t="shared" si="0"/>
        <v>7.5</v>
      </c>
      <c r="C8" s="3">
        <f>'Sprint 1'!C12</f>
        <v>2</v>
      </c>
      <c r="D8" s="3">
        <v>6</v>
      </c>
      <c r="E8" s="2" t="s">
        <v>2</v>
      </c>
      <c r="F8" s="9"/>
    </row>
    <row r="9" spans="1:6" x14ac:dyDescent="0.35">
      <c r="A9" s="6">
        <v>42671</v>
      </c>
      <c r="B9" s="11">
        <f t="shared" si="0"/>
        <v>6.5</v>
      </c>
      <c r="C9" s="3">
        <f>'Sprint 1'!C14</f>
        <v>1</v>
      </c>
      <c r="D9" s="3">
        <v>7</v>
      </c>
      <c r="E9" s="7" t="s">
        <v>17</v>
      </c>
      <c r="F9" s="9"/>
    </row>
    <row r="10" spans="1:6" x14ac:dyDescent="0.35">
      <c r="A10" s="6">
        <v>42673</v>
      </c>
      <c r="B10" s="11">
        <f t="shared" si="0"/>
        <v>5.5</v>
      </c>
      <c r="C10" s="3">
        <f>'Sprint 1'!C15</f>
        <v>1</v>
      </c>
      <c r="D10" s="3">
        <v>8</v>
      </c>
      <c r="E10" s="7" t="s">
        <v>8</v>
      </c>
      <c r="F10" s="9"/>
    </row>
    <row r="11" spans="1:6" x14ac:dyDescent="0.35">
      <c r="A11" s="6">
        <v>42673</v>
      </c>
      <c r="B11" s="11">
        <f t="shared" si="0"/>
        <v>3.5</v>
      </c>
      <c r="C11" s="3">
        <f>'Sprint 1'!C16</f>
        <v>2</v>
      </c>
      <c r="D11" s="3">
        <v>9</v>
      </c>
      <c r="E11" s="7" t="s">
        <v>9</v>
      </c>
      <c r="F11" s="9"/>
    </row>
    <row r="12" spans="1:6" x14ac:dyDescent="0.35">
      <c r="A12" s="6">
        <v>42673</v>
      </c>
      <c r="B12" s="11" t="e">
        <f t="shared" si="0"/>
        <v>#REF!</v>
      </c>
      <c r="C12" s="3" t="e">
        <f>'Sprint 1'!#REF!</f>
        <v>#REF!</v>
      </c>
      <c r="D12" s="3">
        <v>10</v>
      </c>
      <c r="E12" s="7" t="s">
        <v>10</v>
      </c>
      <c r="F12" s="9"/>
    </row>
    <row r="13" spans="1:6" x14ac:dyDescent="0.35">
      <c r="A13" s="6">
        <v>42674</v>
      </c>
      <c r="B13" s="11" t="e">
        <f t="shared" si="0"/>
        <v>#REF!</v>
      </c>
      <c r="C13" s="3">
        <f>'Sprint 1'!C20</f>
        <v>1</v>
      </c>
      <c r="D13" s="4">
        <v>11</v>
      </c>
      <c r="E13" s="8" t="s">
        <v>11</v>
      </c>
      <c r="F13" s="10"/>
    </row>
    <row r="14" spans="1:6" x14ac:dyDescent="0.35">
      <c r="A14" s="6">
        <v>42675</v>
      </c>
      <c r="B14" s="11" t="e">
        <f t="shared" si="0"/>
        <v>#REF!</v>
      </c>
      <c r="C14" s="3">
        <f>'Sprint 1'!C22</f>
        <v>1</v>
      </c>
      <c r="D14" s="4">
        <v>12</v>
      </c>
      <c r="E14" s="8" t="s">
        <v>12</v>
      </c>
      <c r="F14" s="10"/>
    </row>
    <row r="15" spans="1:6" x14ac:dyDescent="0.35">
      <c r="A15" s="6">
        <v>42675</v>
      </c>
      <c r="B15" s="11" t="e">
        <f t="shared" si="0"/>
        <v>#REF!</v>
      </c>
      <c r="C15" s="3">
        <f>'Sprint 1'!C23</f>
        <v>1</v>
      </c>
      <c r="D15" s="4">
        <v>13</v>
      </c>
      <c r="E15" s="8" t="s">
        <v>13</v>
      </c>
      <c r="F15" s="10"/>
    </row>
    <row r="16" spans="1:6" x14ac:dyDescent="0.35">
      <c r="A16" s="6">
        <v>42675</v>
      </c>
      <c r="B16" s="11" t="e">
        <f t="shared" si="0"/>
        <v>#REF!</v>
      </c>
      <c r="C16" s="3">
        <f>'Sprint 1'!C24</f>
        <v>2</v>
      </c>
      <c r="D16" s="4">
        <v>14</v>
      </c>
      <c r="E16" s="8" t="s">
        <v>14</v>
      </c>
      <c r="F16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Sprint 1</vt:lpstr>
      <vt:lpstr>Burndown Chart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2016-11-12T06:55:21Z</dcterms:modified>
</cp:coreProperties>
</file>