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5f087c4e33bee/Documents/"/>
    </mc:Choice>
  </mc:AlternateContent>
  <xr:revisionPtr revIDLastSave="224" documentId="8_{9F8D2841-BA88-4893-91D6-D87074478D8E}" xr6:coauthVersionLast="47" xr6:coauthVersionMax="47" xr10:uidLastSave="{F4364DFB-C579-49C8-86F7-5C9347F6DF83}"/>
  <bookViews>
    <workbookView xWindow="-108" yWindow="-108" windowWidth="23256" windowHeight="12456" xr2:uid="{46B73DD3-FEBE-46E3-A9C4-576647B6ED0F}"/>
  </bookViews>
  <sheets>
    <sheet name="Bus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3" l="1"/>
  <c r="N20" i="3"/>
  <c r="N9" i="3"/>
  <c r="N10" i="3"/>
  <c r="N11" i="3"/>
  <c r="N12" i="3"/>
  <c r="N13" i="3"/>
  <c r="N14" i="3"/>
  <c r="N15" i="3"/>
  <c r="N16" i="3"/>
  <c r="N17" i="3"/>
  <c r="N18" i="3"/>
  <c r="N19" i="3"/>
  <c r="N21" i="3"/>
  <c r="N22" i="3"/>
  <c r="N23" i="3"/>
  <c r="N26" i="3"/>
  <c r="M26" i="3"/>
  <c r="N3" i="3"/>
  <c r="N4" i="3"/>
  <c r="N5" i="3"/>
  <c r="N6" i="3"/>
  <c r="N7" i="3"/>
  <c r="N8" i="3"/>
  <c r="N24" i="3"/>
  <c r="N25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3" i="3"/>
</calcChain>
</file>

<file path=xl/sharedStrings.xml><?xml version="1.0" encoding="utf-8"?>
<sst xmlns="http://schemas.openxmlformats.org/spreadsheetml/2006/main" count="14" uniqueCount="14">
  <si>
    <t>Type</t>
  </si>
  <si>
    <t>Load MW</t>
  </si>
  <si>
    <t>Load MVAR</t>
  </si>
  <si>
    <t>Gen MW</t>
  </si>
  <si>
    <t>Gen MVAR</t>
  </si>
  <si>
    <t>Final V</t>
  </si>
  <si>
    <t>Final A</t>
  </si>
  <si>
    <t>Desired</t>
  </si>
  <si>
    <t>Max</t>
  </si>
  <si>
    <t>Min</t>
  </si>
  <si>
    <t>Final Angle</t>
  </si>
  <si>
    <t>MW</t>
  </si>
  <si>
    <t>MVAR</t>
  </si>
  <si>
    <t>Base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</si>
</sst>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F041-4807-475C-AF3B-724C34A0D2F2}">
  <dimension ref="A1:Q58"/>
  <sheetViews>
    <sheetView tabSelected="1" workbookViewId="0">
      <selection activeCell="H17" sqref="H17"/>
    </sheetView>
  </sheetViews>
  <sheetFormatPr defaultRowHeight="14.4" x14ac:dyDescent="0.3"/>
  <cols>
    <col min="2" max="2" width="9.21875" customWidth="1"/>
    <col min="6" max="6" width="10.88671875" bestFit="1" customWidth="1"/>
    <col min="8" max="8" width="10.109375" bestFit="1" customWidth="1"/>
    <col min="12" max="12" width="12.6640625" bestFit="1" customWidth="1"/>
  </cols>
  <sheetData>
    <row r="1" spans="1:17" x14ac:dyDescent="0.3">
      <c r="A1" s="3"/>
      <c r="B1" s="3" t="s">
        <v>0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/>
      <c r="P1" s="1"/>
      <c r="Q1" s="1" t="s">
        <v>13</v>
      </c>
    </row>
    <row r="2" spans="1:17" x14ac:dyDescent="0.3">
      <c r="A2" s="2">
        <v>1</v>
      </c>
      <c r="B2" s="2">
        <v>3</v>
      </c>
      <c r="C2" s="2">
        <v>1.04</v>
      </c>
      <c r="D2" s="2">
        <v>0</v>
      </c>
      <c r="E2" s="2">
        <v>55</v>
      </c>
      <c r="F2" s="2">
        <v>17</v>
      </c>
      <c r="G2" s="2">
        <v>128.9</v>
      </c>
      <c r="H2" s="2">
        <v>-16.100000000000001</v>
      </c>
      <c r="I2" s="2">
        <v>1.04</v>
      </c>
      <c r="J2" s="2">
        <v>0</v>
      </c>
      <c r="K2" s="2">
        <v>0</v>
      </c>
      <c r="L2" s="2">
        <v>0</v>
      </c>
      <c r="M2" s="2">
        <f>(G2-E2)/$Q$2</f>
        <v>0.7390000000000001</v>
      </c>
      <c r="N2" s="2">
        <f>(H2-F2)/$Q$2</f>
        <v>-0.33100000000000002</v>
      </c>
      <c r="Q2">
        <f>100</f>
        <v>100</v>
      </c>
    </row>
    <row r="3" spans="1:17" x14ac:dyDescent="0.3">
      <c r="A3" s="2">
        <v>2</v>
      </c>
      <c r="B3" s="2">
        <v>2</v>
      </c>
      <c r="C3" s="2">
        <v>1.01</v>
      </c>
      <c r="D3" s="2">
        <v>-1.18</v>
      </c>
      <c r="E3" s="2">
        <v>3</v>
      </c>
      <c r="F3" s="2">
        <v>88</v>
      </c>
      <c r="G3" s="2">
        <v>0</v>
      </c>
      <c r="H3" s="2">
        <v>-0.8</v>
      </c>
      <c r="I3" s="2">
        <v>1.01</v>
      </c>
      <c r="J3" s="2">
        <v>50</v>
      </c>
      <c r="K3" s="2">
        <v>-17</v>
      </c>
      <c r="L3" s="2">
        <f>D3*PI()/180</f>
        <v>-2.0594885173533087E-2</v>
      </c>
      <c r="M3" s="2">
        <f t="shared" ref="M3:M58" si="0">(G3-E3)/$Q$2</f>
        <v>-0.03</v>
      </c>
      <c r="N3" s="2">
        <f t="shared" ref="N3:N58" si="1">(H3-F3)/$Q$2</f>
        <v>-0.88800000000000001</v>
      </c>
    </row>
    <row r="4" spans="1:17" x14ac:dyDescent="0.3">
      <c r="A4" s="2">
        <v>3</v>
      </c>
      <c r="B4" s="2">
        <v>2</v>
      </c>
      <c r="C4" s="2">
        <v>0.98499999999999999</v>
      </c>
      <c r="D4" s="2">
        <v>-5.97</v>
      </c>
      <c r="E4" s="2">
        <v>41</v>
      </c>
      <c r="F4" s="2">
        <v>21</v>
      </c>
      <c r="G4" s="2">
        <v>40</v>
      </c>
      <c r="H4" s="2">
        <v>-1</v>
      </c>
      <c r="I4" s="2">
        <v>0.98499999999999999</v>
      </c>
      <c r="J4" s="2">
        <v>60</v>
      </c>
      <c r="K4" s="2">
        <v>-10</v>
      </c>
      <c r="L4" s="2">
        <f t="shared" ref="L4:L58" si="2">D4*PI()/180</f>
        <v>-0.10419615634406146</v>
      </c>
      <c r="M4" s="2">
        <f t="shared" si="0"/>
        <v>-0.01</v>
      </c>
      <c r="N4" s="2">
        <f t="shared" si="1"/>
        <v>-0.22</v>
      </c>
    </row>
    <row r="5" spans="1:17" x14ac:dyDescent="0.3">
      <c r="A5" s="2">
        <v>4</v>
      </c>
      <c r="B5" s="2">
        <v>0</v>
      </c>
      <c r="C5" s="2">
        <v>0.98099999999999998</v>
      </c>
      <c r="D5" s="2">
        <v>-7.32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f t="shared" si="2"/>
        <v>-0.12775810124598494</v>
      </c>
      <c r="M5" s="2">
        <f t="shared" si="0"/>
        <v>0</v>
      </c>
      <c r="N5" s="2">
        <f t="shared" si="1"/>
        <v>0</v>
      </c>
    </row>
    <row r="6" spans="1:17" x14ac:dyDescent="0.3">
      <c r="A6" s="2">
        <v>5</v>
      </c>
      <c r="B6" s="2">
        <v>0</v>
      </c>
      <c r="C6" s="2">
        <v>0.97599999999999998</v>
      </c>
      <c r="D6" s="2">
        <v>-8.52</v>
      </c>
      <c r="E6" s="2">
        <v>13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f t="shared" si="2"/>
        <v>-0.14870205226991687</v>
      </c>
      <c r="M6" s="2">
        <f t="shared" si="0"/>
        <v>-0.13</v>
      </c>
      <c r="N6" s="2">
        <f t="shared" si="1"/>
        <v>-0.04</v>
      </c>
    </row>
    <row r="7" spans="1:17" x14ac:dyDescent="0.3">
      <c r="A7" s="2">
        <v>6</v>
      </c>
      <c r="B7" s="2">
        <v>2</v>
      </c>
      <c r="C7" s="2">
        <v>0.98</v>
      </c>
      <c r="D7" s="2">
        <v>-8.65</v>
      </c>
      <c r="E7" s="2">
        <v>75</v>
      </c>
      <c r="F7" s="2">
        <v>2</v>
      </c>
      <c r="G7" s="2">
        <v>0</v>
      </c>
      <c r="H7" s="2">
        <v>0.8</v>
      </c>
      <c r="I7" s="2">
        <v>0.98</v>
      </c>
      <c r="J7" s="2">
        <v>25</v>
      </c>
      <c r="K7" s="2">
        <v>-8</v>
      </c>
      <c r="L7" s="2">
        <f t="shared" si="2"/>
        <v>-0.15097098029750949</v>
      </c>
      <c r="M7" s="2">
        <f t="shared" si="0"/>
        <v>-0.75</v>
      </c>
      <c r="N7" s="2">
        <f t="shared" si="1"/>
        <v>-1.2E-2</v>
      </c>
    </row>
    <row r="8" spans="1:17" x14ac:dyDescent="0.3">
      <c r="A8" s="2">
        <v>7</v>
      </c>
      <c r="B8" s="2">
        <v>0</v>
      </c>
      <c r="C8" s="2">
        <v>0.98399999999999999</v>
      </c>
      <c r="D8" s="2">
        <v>-7.58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f t="shared" si="2"/>
        <v>-0.13229595730117019</v>
      </c>
      <c r="M8" s="2">
        <f t="shared" si="0"/>
        <v>0</v>
      </c>
      <c r="N8" s="2">
        <f t="shared" si="1"/>
        <v>0</v>
      </c>
    </row>
    <row r="9" spans="1:17" x14ac:dyDescent="0.3">
      <c r="A9" s="2">
        <v>8</v>
      </c>
      <c r="B9" s="2">
        <v>2</v>
      </c>
      <c r="C9" s="2">
        <v>1.0049999999999999</v>
      </c>
      <c r="D9" s="2">
        <v>-4.45</v>
      </c>
      <c r="E9" s="2">
        <v>150</v>
      </c>
      <c r="F9" s="2">
        <v>22</v>
      </c>
      <c r="G9" s="2">
        <v>450</v>
      </c>
      <c r="H9" s="2">
        <v>62.1</v>
      </c>
      <c r="I9" s="2">
        <v>1.0049999999999999</v>
      </c>
      <c r="J9" s="2">
        <v>200</v>
      </c>
      <c r="K9" s="2">
        <v>-140</v>
      </c>
      <c r="L9" s="2">
        <f t="shared" si="2"/>
        <v>-7.7667151713747662E-2</v>
      </c>
      <c r="M9" s="2">
        <f t="shared" si="0"/>
        <v>3</v>
      </c>
      <c r="N9" s="2">
        <f t="shared" si="1"/>
        <v>0.40100000000000002</v>
      </c>
    </row>
    <row r="10" spans="1:17" x14ac:dyDescent="0.3">
      <c r="A10" s="2">
        <v>9</v>
      </c>
      <c r="B10" s="2">
        <v>2</v>
      </c>
      <c r="C10" s="2">
        <v>0.98</v>
      </c>
      <c r="D10" s="2">
        <v>-9.56</v>
      </c>
      <c r="E10" s="2">
        <v>121</v>
      </c>
      <c r="F10" s="2">
        <v>26</v>
      </c>
      <c r="G10" s="2">
        <v>0</v>
      </c>
      <c r="H10" s="2">
        <v>2.2000000000000002</v>
      </c>
      <c r="I10" s="2">
        <v>0.98</v>
      </c>
      <c r="J10" s="2">
        <v>9</v>
      </c>
      <c r="K10" s="2">
        <v>-3</v>
      </c>
      <c r="L10" s="2">
        <f t="shared" si="2"/>
        <v>-0.1668534764906579</v>
      </c>
      <c r="M10" s="2">
        <f t="shared" si="0"/>
        <v>-1.21</v>
      </c>
      <c r="N10" s="2">
        <f t="shared" si="1"/>
        <v>-0.23800000000000002</v>
      </c>
    </row>
    <row r="11" spans="1:17" x14ac:dyDescent="0.3">
      <c r="A11" s="2">
        <v>10</v>
      </c>
      <c r="B11" s="2">
        <v>0</v>
      </c>
      <c r="C11" s="2">
        <v>0.98599999999999999</v>
      </c>
      <c r="D11" s="2">
        <v>-11.43</v>
      </c>
      <c r="E11" s="2">
        <v>5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f t="shared" si="2"/>
        <v>-0.19949113350295186</v>
      </c>
      <c r="M11" s="2">
        <f t="shared" si="0"/>
        <v>-0.05</v>
      </c>
      <c r="N11" s="2">
        <f t="shared" si="1"/>
        <v>-0.02</v>
      </c>
    </row>
    <row r="12" spans="1:17" x14ac:dyDescent="0.3">
      <c r="A12" s="2">
        <v>11</v>
      </c>
      <c r="B12" s="2">
        <v>0</v>
      </c>
      <c r="C12" s="2">
        <v>0.97399999999999998</v>
      </c>
      <c r="D12" s="2">
        <v>-10.17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f t="shared" si="2"/>
        <v>-0.17749998492782332</v>
      </c>
      <c r="M12" s="2">
        <f t="shared" si="0"/>
        <v>0</v>
      </c>
      <c r="N12" s="2">
        <f t="shared" si="1"/>
        <v>0</v>
      </c>
    </row>
    <row r="13" spans="1:17" x14ac:dyDescent="0.3">
      <c r="A13" s="2">
        <v>12</v>
      </c>
      <c r="B13" s="2">
        <v>2</v>
      </c>
      <c r="C13" s="2">
        <v>1.0149999999999999</v>
      </c>
      <c r="D13" s="2">
        <v>-10.46</v>
      </c>
      <c r="E13" s="2">
        <v>377</v>
      </c>
      <c r="F13" s="2">
        <v>24</v>
      </c>
      <c r="G13" s="2">
        <v>310</v>
      </c>
      <c r="H13" s="2">
        <v>128.5</v>
      </c>
      <c r="I13" s="2">
        <v>1.0149999999999999</v>
      </c>
      <c r="J13" s="2">
        <v>155</v>
      </c>
      <c r="K13" s="2">
        <v>-150</v>
      </c>
      <c r="L13" s="2">
        <f t="shared" si="2"/>
        <v>-0.18256143975860689</v>
      </c>
      <c r="M13" s="2">
        <f t="shared" si="0"/>
        <v>-0.67</v>
      </c>
      <c r="N13" s="2">
        <f t="shared" si="1"/>
        <v>1.0449999999999999</v>
      </c>
    </row>
    <row r="14" spans="1:17" x14ac:dyDescent="0.3">
      <c r="A14" s="2">
        <v>13</v>
      </c>
      <c r="B14" s="2">
        <v>0</v>
      </c>
      <c r="C14" s="2">
        <v>0.97899999999999998</v>
      </c>
      <c r="D14" s="2">
        <v>-9.7899999999999991</v>
      </c>
      <c r="E14" s="2">
        <v>18</v>
      </c>
      <c r="F14" s="2">
        <v>2.2999999999999998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f t="shared" si="2"/>
        <v>-0.17086773377024486</v>
      </c>
      <c r="M14" s="2">
        <f t="shared" si="0"/>
        <v>-0.18</v>
      </c>
      <c r="N14" s="2">
        <f t="shared" si="1"/>
        <v>-2.3E-2</v>
      </c>
    </row>
    <row r="15" spans="1:17" x14ac:dyDescent="0.3">
      <c r="A15" s="2">
        <v>14</v>
      </c>
      <c r="B15" s="2">
        <v>0</v>
      </c>
      <c r="C15" s="2">
        <v>0.97</v>
      </c>
      <c r="D15" s="2">
        <v>-9.33</v>
      </c>
      <c r="E15" s="2">
        <v>10.5</v>
      </c>
      <c r="F15" s="2">
        <v>5.3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f t="shared" si="2"/>
        <v>-0.16283921921107095</v>
      </c>
      <c r="M15" s="2">
        <f t="shared" si="0"/>
        <v>-0.105</v>
      </c>
      <c r="N15" s="2">
        <f t="shared" si="1"/>
        <v>-5.2999999999999999E-2</v>
      </c>
    </row>
    <row r="16" spans="1:17" x14ac:dyDescent="0.3">
      <c r="A16" s="2">
        <v>15</v>
      </c>
      <c r="B16" s="2">
        <v>0</v>
      </c>
      <c r="C16" s="2">
        <v>0.98799999999999999</v>
      </c>
      <c r="D16" s="2">
        <v>-7.18</v>
      </c>
      <c r="E16" s="2">
        <v>22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f t="shared" si="2"/>
        <v>-0.12531464029319286</v>
      </c>
      <c r="M16" s="2">
        <f t="shared" si="0"/>
        <v>-0.22</v>
      </c>
      <c r="N16" s="2">
        <f t="shared" si="1"/>
        <v>-0.05</v>
      </c>
    </row>
    <row r="17" spans="1:14" x14ac:dyDescent="0.3">
      <c r="A17" s="2">
        <v>16</v>
      </c>
      <c r="B17" s="2">
        <v>0</v>
      </c>
      <c r="C17" s="2">
        <v>1.0129999999999999</v>
      </c>
      <c r="D17" s="2">
        <v>-8.85</v>
      </c>
      <c r="E17" s="2">
        <v>43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f t="shared" si="2"/>
        <v>-0.15446163880149816</v>
      </c>
      <c r="M17" s="2">
        <f t="shared" si="0"/>
        <v>-0.43</v>
      </c>
      <c r="N17" s="2">
        <f t="shared" si="1"/>
        <v>-0.03</v>
      </c>
    </row>
    <row r="18" spans="1:14" x14ac:dyDescent="0.3">
      <c r="A18" s="2">
        <v>17</v>
      </c>
      <c r="B18" s="2">
        <v>0</v>
      </c>
      <c r="C18" s="2">
        <v>1.0169999999999999</v>
      </c>
      <c r="D18" s="2">
        <v>-5.39</v>
      </c>
      <c r="E18" s="2">
        <v>42</v>
      </c>
      <c r="F18" s="2">
        <v>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f t="shared" si="2"/>
        <v>-9.4073246682494352E-2</v>
      </c>
      <c r="M18" s="2">
        <f t="shared" si="0"/>
        <v>-0.42</v>
      </c>
      <c r="N18" s="2">
        <f t="shared" si="1"/>
        <v>-0.08</v>
      </c>
    </row>
    <row r="19" spans="1:14" x14ac:dyDescent="0.3">
      <c r="A19" s="2">
        <v>18</v>
      </c>
      <c r="B19" s="2">
        <v>0</v>
      </c>
      <c r="C19" s="2">
        <v>1.0009999999999999</v>
      </c>
      <c r="D19" s="2">
        <v>-11.71</v>
      </c>
      <c r="E19" s="2">
        <v>27.2</v>
      </c>
      <c r="F19" s="2">
        <v>9.8000000000000007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f t="shared" si="2"/>
        <v>-0.20437805540853601</v>
      </c>
      <c r="M19" s="2">
        <f t="shared" si="0"/>
        <v>-0.27200000000000002</v>
      </c>
      <c r="N19" s="2">
        <f t="shared" si="1"/>
        <v>-9.8000000000000004E-2</v>
      </c>
    </row>
    <row r="20" spans="1:14" x14ac:dyDescent="0.3">
      <c r="A20" s="2">
        <v>19</v>
      </c>
      <c r="B20" s="2">
        <v>0</v>
      </c>
      <c r="C20" s="2">
        <v>0.97</v>
      </c>
      <c r="D20" s="2">
        <v>-13.2</v>
      </c>
      <c r="E20" s="2">
        <v>3.3</v>
      </c>
      <c r="F20" s="2">
        <v>0.6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f t="shared" si="2"/>
        <v>-0.23038346126325149</v>
      </c>
      <c r="M20" s="2">
        <f t="shared" si="0"/>
        <v>-3.3000000000000002E-2</v>
      </c>
      <c r="N20" s="2">
        <f>(H20-F20)/$Q$2</f>
        <v>-6.0000000000000001E-3</v>
      </c>
    </row>
    <row r="21" spans="1:14" x14ac:dyDescent="0.3">
      <c r="A21" s="2">
        <v>20</v>
      </c>
      <c r="B21" s="2">
        <v>0</v>
      </c>
      <c r="C21" s="2">
        <v>0.96399999999999997</v>
      </c>
      <c r="D21" s="2">
        <v>-13.41</v>
      </c>
      <c r="E21" s="2">
        <v>2.2999999999999998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f t="shared" si="2"/>
        <v>-0.23404865269243957</v>
      </c>
      <c r="M21" s="2">
        <f t="shared" si="0"/>
        <v>-2.3E-2</v>
      </c>
      <c r="N21" s="2">
        <f t="shared" si="1"/>
        <v>-0.01</v>
      </c>
    </row>
    <row r="22" spans="1:14" x14ac:dyDescent="0.3">
      <c r="A22" s="2">
        <v>21</v>
      </c>
      <c r="B22" s="2">
        <v>0</v>
      </c>
      <c r="C22" s="2">
        <v>1.008</v>
      </c>
      <c r="D22" s="2">
        <v>-12.89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f t="shared" si="2"/>
        <v>-0.22497294058206907</v>
      </c>
      <c r="M22" s="2">
        <f t="shared" si="0"/>
        <v>0</v>
      </c>
      <c r="N22" s="2">
        <f t="shared" si="1"/>
        <v>0</v>
      </c>
    </row>
    <row r="23" spans="1:14" x14ac:dyDescent="0.3">
      <c r="A23" s="2">
        <v>22</v>
      </c>
      <c r="B23" s="2">
        <v>0</v>
      </c>
      <c r="C23" s="2">
        <v>1.01</v>
      </c>
      <c r="D23" s="2">
        <v>-12.84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f t="shared" si="2"/>
        <v>-0.2241002759560719</v>
      </c>
      <c r="M23" s="2">
        <f t="shared" si="0"/>
        <v>0</v>
      </c>
      <c r="N23" s="2">
        <f t="shared" si="1"/>
        <v>0</v>
      </c>
    </row>
    <row r="24" spans="1:14" x14ac:dyDescent="0.3">
      <c r="A24" s="2">
        <v>23</v>
      </c>
      <c r="B24" s="2">
        <v>0</v>
      </c>
      <c r="C24" s="2">
        <v>1.008</v>
      </c>
      <c r="D24" s="2">
        <v>-12.91</v>
      </c>
      <c r="E24" s="2">
        <v>6.3</v>
      </c>
      <c r="F24" s="2">
        <v>2.1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f t="shared" si="2"/>
        <v>-0.22532200643246797</v>
      </c>
      <c r="M24" s="2">
        <f t="shared" si="0"/>
        <v>-6.3E-2</v>
      </c>
      <c r="N24" s="2">
        <f t="shared" si="1"/>
        <v>-2.1000000000000001E-2</v>
      </c>
    </row>
    <row r="25" spans="1:14" x14ac:dyDescent="0.3">
      <c r="A25" s="2">
        <v>24</v>
      </c>
      <c r="B25" s="2">
        <v>0</v>
      </c>
      <c r="C25" s="2">
        <v>0.999</v>
      </c>
      <c r="D25" s="2">
        <v>-13.25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f t="shared" si="2"/>
        <v>-0.23125612588924865</v>
      </c>
      <c r="M25" s="2">
        <f t="shared" si="0"/>
        <v>0</v>
      </c>
      <c r="N25" s="2">
        <f t="shared" si="1"/>
        <v>0</v>
      </c>
    </row>
    <row r="26" spans="1:14" x14ac:dyDescent="0.3">
      <c r="A26" s="2">
        <v>25</v>
      </c>
      <c r="B26" s="2">
        <v>0</v>
      </c>
      <c r="C26" s="2">
        <v>0.98199999999999998</v>
      </c>
      <c r="D26" s="2">
        <v>-18.13</v>
      </c>
      <c r="E26" s="2">
        <v>6.3</v>
      </c>
      <c r="F26" s="2">
        <v>3.2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f t="shared" si="2"/>
        <v>-0.31642819338657191</v>
      </c>
      <c r="M26" s="2">
        <f>(G26-E26)/$Q$2</f>
        <v>-6.3E-2</v>
      </c>
      <c r="N26" s="2">
        <f>(H26-F26)/$Q$2</f>
        <v>-3.2000000000000001E-2</v>
      </c>
    </row>
    <row r="27" spans="1:14" x14ac:dyDescent="0.3">
      <c r="A27" s="2">
        <v>26</v>
      </c>
      <c r="B27" s="2">
        <v>0</v>
      </c>
      <c r="C27" s="2">
        <v>0.95899999999999996</v>
      </c>
      <c r="D27" s="2">
        <v>-12.95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f t="shared" si="2"/>
        <v>-0.22602013813326566</v>
      </c>
      <c r="M27" s="2">
        <f t="shared" si="0"/>
        <v>0</v>
      </c>
      <c r="N27" s="2">
        <f t="shared" si="1"/>
        <v>0</v>
      </c>
    </row>
    <row r="28" spans="1:14" x14ac:dyDescent="0.3">
      <c r="A28" s="2">
        <v>27</v>
      </c>
      <c r="B28" s="2">
        <v>0</v>
      </c>
      <c r="C28" s="2">
        <v>0.98199999999999998</v>
      </c>
      <c r="D28" s="2">
        <v>-11.48</v>
      </c>
      <c r="E28" s="2">
        <v>9.3000000000000007</v>
      </c>
      <c r="F28" s="2">
        <v>0.5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f t="shared" si="2"/>
        <v>-0.20036379812894903</v>
      </c>
      <c r="M28" s="2">
        <f t="shared" si="0"/>
        <v>-9.3000000000000013E-2</v>
      </c>
      <c r="N28" s="2">
        <f t="shared" si="1"/>
        <v>-5.0000000000000001E-3</v>
      </c>
    </row>
    <row r="29" spans="1:14" x14ac:dyDescent="0.3">
      <c r="A29" s="2">
        <v>28</v>
      </c>
      <c r="B29" s="2">
        <v>0</v>
      </c>
      <c r="C29" s="2">
        <v>0.997</v>
      </c>
      <c r="D29" s="2">
        <v>-10.45</v>
      </c>
      <c r="E29" s="2">
        <v>4.5999999999999996</v>
      </c>
      <c r="F29" s="2">
        <v>2.2999999999999998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f t="shared" si="2"/>
        <v>-0.18238690683340744</v>
      </c>
      <c r="M29" s="2">
        <f t="shared" si="0"/>
        <v>-4.5999999999999999E-2</v>
      </c>
      <c r="N29" s="2">
        <f t="shared" si="1"/>
        <v>-2.3E-2</v>
      </c>
    </row>
    <row r="30" spans="1:14" x14ac:dyDescent="0.3">
      <c r="A30" s="2">
        <v>29</v>
      </c>
      <c r="B30" s="2">
        <v>0</v>
      </c>
      <c r="C30" s="2">
        <v>1.01</v>
      </c>
      <c r="D30" s="2">
        <v>-9.75</v>
      </c>
      <c r="E30" s="2">
        <v>17</v>
      </c>
      <c r="F30" s="2">
        <v>2.6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f t="shared" si="2"/>
        <v>-0.17016960206944712</v>
      </c>
      <c r="M30" s="2">
        <f t="shared" si="0"/>
        <v>-0.17</v>
      </c>
      <c r="N30" s="2">
        <f t="shared" si="1"/>
        <v>-2.6000000000000002E-2</v>
      </c>
    </row>
    <row r="31" spans="1:14" x14ac:dyDescent="0.3">
      <c r="A31" s="2">
        <v>30</v>
      </c>
      <c r="B31" s="2">
        <v>0</v>
      </c>
      <c r="C31" s="2">
        <v>0.96199999999999997</v>
      </c>
      <c r="D31" s="2">
        <v>-18.68</v>
      </c>
      <c r="E31" s="2">
        <v>3.6</v>
      </c>
      <c r="F31" s="2">
        <v>1.8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f t="shared" si="2"/>
        <v>-0.32602750427254079</v>
      </c>
      <c r="M31" s="2">
        <f t="shared" si="0"/>
        <v>-3.6000000000000004E-2</v>
      </c>
      <c r="N31" s="2">
        <f t="shared" si="1"/>
        <v>-1.8000000000000002E-2</v>
      </c>
    </row>
    <row r="32" spans="1:14" x14ac:dyDescent="0.3">
      <c r="A32" s="2">
        <v>31</v>
      </c>
      <c r="B32" s="2">
        <v>0</v>
      </c>
      <c r="C32" s="2">
        <v>0.93600000000000005</v>
      </c>
      <c r="D32" s="2">
        <v>-19.34</v>
      </c>
      <c r="E32" s="2">
        <v>5.8</v>
      </c>
      <c r="F32" s="2">
        <v>2.9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f t="shared" si="2"/>
        <v>-0.33754667733570332</v>
      </c>
      <c r="M32" s="2">
        <f t="shared" si="0"/>
        <v>-5.7999999999999996E-2</v>
      </c>
      <c r="N32" s="2">
        <f t="shared" si="1"/>
        <v>-2.8999999999999998E-2</v>
      </c>
    </row>
    <row r="33" spans="1:14" x14ac:dyDescent="0.3">
      <c r="A33" s="2">
        <v>32</v>
      </c>
      <c r="B33" s="2">
        <v>0</v>
      </c>
      <c r="C33" s="2">
        <v>0.94899999999999995</v>
      </c>
      <c r="D33" s="2">
        <v>-18.46</v>
      </c>
      <c r="E33" s="2">
        <v>1.6</v>
      </c>
      <c r="F33" s="2">
        <v>0.8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f t="shared" si="2"/>
        <v>-0.32218777991815323</v>
      </c>
      <c r="M33" s="2">
        <f t="shared" si="0"/>
        <v>-1.6E-2</v>
      </c>
      <c r="N33" s="2">
        <f t="shared" si="1"/>
        <v>-8.0000000000000002E-3</v>
      </c>
    </row>
    <row r="34" spans="1:14" x14ac:dyDescent="0.3">
      <c r="A34" s="2">
        <v>33</v>
      </c>
      <c r="B34" s="2">
        <v>0</v>
      </c>
      <c r="C34" s="2">
        <v>0.94699999999999995</v>
      </c>
      <c r="D34" s="2">
        <v>-18.5</v>
      </c>
      <c r="E34" s="2">
        <v>3.8</v>
      </c>
      <c r="F34" s="2">
        <v>1.9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f t="shared" si="2"/>
        <v>-0.32288591161895097</v>
      </c>
      <c r="M34" s="2">
        <f t="shared" si="0"/>
        <v>-3.7999999999999999E-2</v>
      </c>
      <c r="N34" s="2">
        <f t="shared" si="1"/>
        <v>-1.9E-2</v>
      </c>
    </row>
    <row r="35" spans="1:14" x14ac:dyDescent="0.3">
      <c r="A35" s="2">
        <v>34</v>
      </c>
      <c r="B35" s="2">
        <v>0</v>
      </c>
      <c r="C35" s="2">
        <v>0.95899999999999996</v>
      </c>
      <c r="D35" s="2">
        <v>-14.1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f t="shared" si="2"/>
        <v>-0.24609142453120048</v>
      </c>
      <c r="M35" s="2">
        <f t="shared" si="0"/>
        <v>0</v>
      </c>
      <c r="N35" s="2">
        <f t="shared" si="1"/>
        <v>0</v>
      </c>
    </row>
    <row r="36" spans="1:14" x14ac:dyDescent="0.3">
      <c r="A36" s="2">
        <v>35</v>
      </c>
      <c r="B36" s="2">
        <v>0</v>
      </c>
      <c r="C36" s="2">
        <v>0.96599999999999997</v>
      </c>
      <c r="D36" s="2">
        <v>-13.86</v>
      </c>
      <c r="E36" s="2">
        <v>6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f t="shared" si="2"/>
        <v>-0.24190263432641407</v>
      </c>
      <c r="M36" s="2">
        <f t="shared" si="0"/>
        <v>-0.06</v>
      </c>
      <c r="N36" s="2">
        <f t="shared" si="1"/>
        <v>-0.03</v>
      </c>
    </row>
    <row r="37" spans="1:14" x14ac:dyDescent="0.3">
      <c r="A37" s="2">
        <v>36</v>
      </c>
      <c r="B37" s="2">
        <v>0</v>
      </c>
      <c r="C37" s="2">
        <v>0.97599999999999998</v>
      </c>
      <c r="D37" s="2">
        <v>-13.59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f t="shared" si="2"/>
        <v>-0.23719024534602937</v>
      </c>
      <c r="M37" s="2">
        <f t="shared" si="0"/>
        <v>0</v>
      </c>
      <c r="N37" s="2">
        <f t="shared" si="1"/>
        <v>0</v>
      </c>
    </row>
    <row r="38" spans="1:14" x14ac:dyDescent="0.3">
      <c r="A38" s="2">
        <v>37</v>
      </c>
      <c r="B38" s="2">
        <v>0</v>
      </c>
      <c r="C38" s="2">
        <v>0.98499999999999999</v>
      </c>
      <c r="D38" s="2">
        <v>-13.41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f t="shared" si="2"/>
        <v>-0.23404865269243957</v>
      </c>
      <c r="M38" s="2">
        <f t="shared" si="0"/>
        <v>0</v>
      </c>
      <c r="N38" s="2">
        <f t="shared" si="1"/>
        <v>0</v>
      </c>
    </row>
    <row r="39" spans="1:14" x14ac:dyDescent="0.3">
      <c r="A39" s="2">
        <v>38</v>
      </c>
      <c r="B39" s="2">
        <v>0</v>
      </c>
      <c r="C39" s="2">
        <v>1.0129999999999999</v>
      </c>
      <c r="D39" s="2">
        <v>-12.71</v>
      </c>
      <c r="E39" s="2">
        <v>14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f t="shared" si="2"/>
        <v>-0.22183134792847928</v>
      </c>
      <c r="M39" s="2">
        <f t="shared" si="0"/>
        <v>-0.14000000000000001</v>
      </c>
      <c r="N39" s="2">
        <f t="shared" si="1"/>
        <v>-7.0000000000000007E-2</v>
      </c>
    </row>
    <row r="40" spans="1:14" x14ac:dyDescent="0.3">
      <c r="A40" s="2">
        <v>39</v>
      </c>
      <c r="B40" s="2">
        <v>0</v>
      </c>
      <c r="C40" s="2">
        <v>0.98299999999999998</v>
      </c>
      <c r="D40" s="2">
        <v>-13.46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f t="shared" si="2"/>
        <v>-0.2349213173184368</v>
      </c>
      <c r="M40" s="2">
        <f t="shared" si="0"/>
        <v>0</v>
      </c>
      <c r="N40" s="2">
        <f t="shared" si="1"/>
        <v>0</v>
      </c>
    </row>
    <row r="41" spans="1:14" x14ac:dyDescent="0.3">
      <c r="A41" s="2">
        <v>40</v>
      </c>
      <c r="B41" s="2">
        <v>0</v>
      </c>
      <c r="C41" s="2">
        <v>0.97299999999999998</v>
      </c>
      <c r="D41" s="2">
        <v>-13.62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f t="shared" si="2"/>
        <v>-0.23771384412162766</v>
      </c>
      <c r="M41" s="2">
        <f t="shared" si="0"/>
        <v>0</v>
      </c>
      <c r="N41" s="2">
        <f t="shared" si="1"/>
        <v>0</v>
      </c>
    </row>
    <row r="42" spans="1:14" x14ac:dyDescent="0.3">
      <c r="A42" s="2">
        <v>41</v>
      </c>
      <c r="B42" s="2">
        <v>0</v>
      </c>
      <c r="C42" s="2">
        <v>0.996</v>
      </c>
      <c r="D42" s="2">
        <v>-14.05</v>
      </c>
      <c r="E42" s="2">
        <v>6.3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f t="shared" si="2"/>
        <v>-0.24521875990520331</v>
      </c>
      <c r="M42" s="2">
        <f t="shared" si="0"/>
        <v>-6.3E-2</v>
      </c>
      <c r="N42" s="2">
        <f t="shared" si="1"/>
        <v>-0.03</v>
      </c>
    </row>
    <row r="43" spans="1:14" x14ac:dyDescent="0.3">
      <c r="A43" s="2">
        <v>42</v>
      </c>
      <c r="B43" s="2">
        <v>0</v>
      </c>
      <c r="C43" s="2">
        <v>0.96599999999999997</v>
      </c>
      <c r="D43" s="2">
        <v>-15.5</v>
      </c>
      <c r="E43" s="2">
        <v>7.1</v>
      </c>
      <c r="F43" s="2">
        <v>4.4000000000000004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f t="shared" si="2"/>
        <v>-0.27052603405912107</v>
      </c>
      <c r="M43" s="2">
        <f t="shared" si="0"/>
        <v>-7.0999999999999994E-2</v>
      </c>
      <c r="N43" s="2">
        <f t="shared" si="1"/>
        <v>-4.4000000000000004E-2</v>
      </c>
    </row>
    <row r="44" spans="1:14" x14ac:dyDescent="0.3">
      <c r="A44" s="2">
        <v>43</v>
      </c>
      <c r="B44" s="2">
        <v>0</v>
      </c>
      <c r="C44" s="2">
        <v>1.01</v>
      </c>
      <c r="D44" s="2">
        <v>-11.33</v>
      </c>
      <c r="E44" s="2">
        <v>2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f t="shared" si="2"/>
        <v>-0.19774580425095753</v>
      </c>
      <c r="M44" s="2">
        <f t="shared" si="0"/>
        <v>-0.02</v>
      </c>
      <c r="N44" s="2">
        <f t="shared" si="1"/>
        <v>-0.01</v>
      </c>
    </row>
    <row r="45" spans="1:14" x14ac:dyDescent="0.3">
      <c r="A45" s="2">
        <v>44</v>
      </c>
      <c r="B45" s="2">
        <v>0</v>
      </c>
      <c r="C45" s="2">
        <v>1.0169999999999999</v>
      </c>
      <c r="D45" s="2">
        <v>-11.86</v>
      </c>
      <c r="E45" s="2">
        <v>12</v>
      </c>
      <c r="F45" s="2">
        <v>1.8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f t="shared" si="2"/>
        <v>-0.20699604928652748</v>
      </c>
      <c r="M45" s="2">
        <f t="shared" si="0"/>
        <v>-0.12</v>
      </c>
      <c r="N45" s="2">
        <f t="shared" si="1"/>
        <v>-1.8000000000000002E-2</v>
      </c>
    </row>
    <row r="46" spans="1:14" x14ac:dyDescent="0.3">
      <c r="A46" s="2">
        <v>45</v>
      </c>
      <c r="B46" s="2">
        <v>0</v>
      </c>
      <c r="C46" s="2">
        <v>1.036</v>
      </c>
      <c r="D46" s="2">
        <v>-9.25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f t="shared" si="2"/>
        <v>-0.16144295580947549</v>
      </c>
      <c r="M46" s="2">
        <f t="shared" si="0"/>
        <v>0</v>
      </c>
      <c r="N46" s="2">
        <f t="shared" si="1"/>
        <v>0</v>
      </c>
    </row>
    <row r="47" spans="1:14" x14ac:dyDescent="0.3">
      <c r="A47" s="2">
        <v>46</v>
      </c>
      <c r="B47" s="2">
        <v>0</v>
      </c>
      <c r="C47" s="2">
        <v>1.05</v>
      </c>
      <c r="D47" s="2">
        <v>-11.89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f t="shared" si="2"/>
        <v>-0.20751964806212581</v>
      </c>
      <c r="M47" s="2">
        <f t="shared" si="0"/>
        <v>0</v>
      </c>
      <c r="N47" s="2">
        <f t="shared" si="1"/>
        <v>0</v>
      </c>
    </row>
    <row r="48" spans="1:14" x14ac:dyDescent="0.3">
      <c r="A48" s="2">
        <v>47</v>
      </c>
      <c r="B48" s="2">
        <v>0</v>
      </c>
      <c r="C48" s="2">
        <v>1.0329999999999999</v>
      </c>
      <c r="D48" s="2">
        <v>-12.49</v>
      </c>
      <c r="E48" s="2">
        <v>29.7</v>
      </c>
      <c r="F48" s="2">
        <v>11.6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f t="shared" si="2"/>
        <v>-0.21799162357409177</v>
      </c>
      <c r="M48" s="2">
        <f t="shared" si="0"/>
        <v>-0.29699999999999999</v>
      </c>
      <c r="N48" s="2">
        <f t="shared" si="1"/>
        <v>-0.11599999999999999</v>
      </c>
    </row>
    <row r="49" spans="1:14" x14ac:dyDescent="0.3">
      <c r="A49" s="2">
        <v>48</v>
      </c>
      <c r="B49" s="2">
        <v>0</v>
      </c>
      <c r="C49" s="2">
        <v>1.0269999999999999</v>
      </c>
      <c r="D49" s="2">
        <v>-12.59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f t="shared" si="2"/>
        <v>-0.2197369528260861</v>
      </c>
      <c r="M49" s="2">
        <f t="shared" si="0"/>
        <v>0</v>
      </c>
      <c r="N49" s="2">
        <f t="shared" si="1"/>
        <v>0</v>
      </c>
    </row>
    <row r="50" spans="1:14" x14ac:dyDescent="0.3">
      <c r="A50" s="2">
        <v>49</v>
      </c>
      <c r="B50" s="2">
        <v>0</v>
      </c>
      <c r="C50" s="2">
        <v>1.036</v>
      </c>
      <c r="D50" s="2">
        <v>-12.92</v>
      </c>
      <c r="E50" s="2">
        <v>18</v>
      </c>
      <c r="F50" s="2">
        <v>8.5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f t="shared" si="2"/>
        <v>-0.22549653935766736</v>
      </c>
      <c r="M50" s="2">
        <f t="shared" si="0"/>
        <v>-0.18</v>
      </c>
      <c r="N50" s="2">
        <f t="shared" si="1"/>
        <v>-8.5000000000000006E-2</v>
      </c>
    </row>
    <row r="51" spans="1:14" x14ac:dyDescent="0.3">
      <c r="A51" s="2">
        <v>50</v>
      </c>
      <c r="B51" s="2">
        <v>0</v>
      </c>
      <c r="C51" s="2">
        <v>1.0229999999999999</v>
      </c>
      <c r="D51" s="2">
        <v>-13.39</v>
      </c>
      <c r="E51" s="2">
        <v>21</v>
      </c>
      <c r="F51" s="2">
        <v>10.5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f t="shared" si="2"/>
        <v>-0.23369958684204073</v>
      </c>
      <c r="M51" s="2">
        <f t="shared" si="0"/>
        <v>-0.21</v>
      </c>
      <c r="N51" s="2">
        <f t="shared" si="1"/>
        <v>-0.105</v>
      </c>
    </row>
    <row r="52" spans="1:14" x14ac:dyDescent="0.3">
      <c r="A52" s="2">
        <v>51</v>
      </c>
      <c r="B52" s="2">
        <v>0</v>
      </c>
      <c r="C52" s="2">
        <v>1.052</v>
      </c>
      <c r="D52" s="2">
        <v>-12.52</v>
      </c>
      <c r="E52" s="2">
        <v>18</v>
      </c>
      <c r="F52" s="2">
        <v>5.3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f t="shared" si="2"/>
        <v>-0.21851522234969004</v>
      </c>
      <c r="M52" s="2">
        <f t="shared" si="0"/>
        <v>-0.18</v>
      </c>
      <c r="N52" s="2">
        <f t="shared" si="1"/>
        <v>-5.2999999999999999E-2</v>
      </c>
    </row>
    <row r="53" spans="1:14" x14ac:dyDescent="0.3">
      <c r="A53" s="2">
        <v>52</v>
      </c>
      <c r="B53" s="2">
        <v>0</v>
      </c>
      <c r="C53" s="2">
        <v>0.98</v>
      </c>
      <c r="D53" s="2">
        <v>-11.47</v>
      </c>
      <c r="E53" s="2">
        <v>4.9000000000000004</v>
      </c>
      <c r="F53" s="2">
        <v>2.2000000000000002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f t="shared" si="2"/>
        <v>-0.20018926520374961</v>
      </c>
      <c r="M53" s="2">
        <f t="shared" si="0"/>
        <v>-4.9000000000000002E-2</v>
      </c>
      <c r="N53" s="2">
        <f t="shared" si="1"/>
        <v>-2.2000000000000002E-2</v>
      </c>
    </row>
    <row r="54" spans="1:14" x14ac:dyDescent="0.3">
      <c r="A54" s="2">
        <v>53</v>
      </c>
      <c r="B54" s="2">
        <v>0</v>
      </c>
      <c r="C54" s="2">
        <v>0.97099999999999997</v>
      </c>
      <c r="D54" s="2">
        <v>-12.23</v>
      </c>
      <c r="E54" s="2">
        <v>20</v>
      </c>
      <c r="F54" s="2">
        <v>10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f t="shared" si="2"/>
        <v>-0.21345376751890652</v>
      </c>
      <c r="M54" s="2">
        <f t="shared" si="0"/>
        <v>-0.2</v>
      </c>
      <c r="N54" s="2">
        <f t="shared" si="1"/>
        <v>-0.1</v>
      </c>
    </row>
    <row r="55" spans="1:14" x14ac:dyDescent="0.3">
      <c r="A55" s="2">
        <v>54</v>
      </c>
      <c r="B55" s="2">
        <v>0</v>
      </c>
      <c r="C55" s="2">
        <v>0.996</v>
      </c>
      <c r="D55" s="2">
        <v>-11.69</v>
      </c>
      <c r="E55" s="2">
        <v>4.0999999999999996</v>
      </c>
      <c r="F55" s="2">
        <v>1.4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f t="shared" si="2"/>
        <v>-0.20402898955813711</v>
      </c>
      <c r="M55" s="2">
        <f t="shared" si="0"/>
        <v>-4.0999999999999995E-2</v>
      </c>
      <c r="N55" s="2">
        <f t="shared" si="1"/>
        <v>-1.3999999999999999E-2</v>
      </c>
    </row>
    <row r="56" spans="1:14" x14ac:dyDescent="0.3">
      <c r="A56" s="2">
        <v>55</v>
      </c>
      <c r="B56" s="2">
        <v>0</v>
      </c>
      <c r="C56" s="2">
        <v>1.0309999999999999</v>
      </c>
      <c r="D56" s="2">
        <v>-10.78</v>
      </c>
      <c r="E56" s="2">
        <v>6.8</v>
      </c>
      <c r="F56" s="2">
        <v>3.4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f t="shared" si="2"/>
        <v>-0.1881464933649887</v>
      </c>
      <c r="M56" s="2">
        <f t="shared" si="0"/>
        <v>-6.8000000000000005E-2</v>
      </c>
      <c r="N56" s="2">
        <f t="shared" si="1"/>
        <v>-3.4000000000000002E-2</v>
      </c>
    </row>
    <row r="57" spans="1:14" x14ac:dyDescent="0.3">
      <c r="A57" s="2">
        <v>56</v>
      </c>
      <c r="B57" s="2">
        <v>0</v>
      </c>
      <c r="C57" s="2">
        <v>0.96799999999999997</v>
      </c>
      <c r="D57" s="2">
        <v>-16.04</v>
      </c>
      <c r="E57" s="2">
        <v>7.6</v>
      </c>
      <c r="F57" s="2">
        <v>2.2000000000000002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f t="shared" si="2"/>
        <v>-0.27995081201989047</v>
      </c>
      <c r="M57" s="2">
        <f t="shared" si="0"/>
        <v>-7.5999999999999998E-2</v>
      </c>
      <c r="N57" s="2">
        <f t="shared" si="1"/>
        <v>-2.2000000000000002E-2</v>
      </c>
    </row>
    <row r="58" spans="1:14" x14ac:dyDescent="0.3">
      <c r="A58" s="2">
        <v>57</v>
      </c>
      <c r="B58" s="2">
        <v>0</v>
      </c>
      <c r="C58" s="2">
        <v>0.96499999999999997</v>
      </c>
      <c r="D58" s="2">
        <v>-16.559999999999999</v>
      </c>
      <c r="E58" s="2">
        <v>6.7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f t="shared" si="2"/>
        <v>-0.28902652413026098</v>
      </c>
      <c r="M58" s="2">
        <f t="shared" si="0"/>
        <v>-6.7000000000000004E-2</v>
      </c>
      <c r="N58" s="2">
        <f t="shared" si="1"/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Bartley</dc:creator>
  <cp:lastModifiedBy>Ellie Bartley</cp:lastModifiedBy>
  <dcterms:created xsi:type="dcterms:W3CDTF">2022-09-10T04:12:07Z</dcterms:created>
  <dcterms:modified xsi:type="dcterms:W3CDTF">2022-11-21T04:19:38Z</dcterms:modified>
</cp:coreProperties>
</file>