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veteransunited-my.sharepoint.com/personal/elizabeth_nash_vu_com/Documents/Desktop/VU AI/Clipp-E/Knowledge Base/Current/"/>
    </mc:Choice>
  </mc:AlternateContent>
  <xr:revisionPtr revIDLastSave="369" documentId="8_{DBD7230F-66FC-4324-AB51-57B2A697295E}" xr6:coauthVersionLast="47" xr6:coauthVersionMax="47" xr10:uidLastSave="{C7FAB821-B3F3-4D53-AB64-8F26ECBD5253}"/>
  <bookViews>
    <workbookView xWindow="38280" yWindow="-120" windowWidth="38640" windowHeight="21120" xr2:uid="{F6905D68-DDAA-44D3-9527-39CEE8DB0F8A}"/>
  </bookViews>
  <sheets>
    <sheet name="WhereDoesTheCallGo" sheetId="1" r:id="rId1"/>
    <sheet name="Tickets" sheetId="6" r:id="rId2"/>
    <sheet name="Aliases" sheetId="2" r:id="rId3"/>
    <sheet name="Branch Locations" sheetId="3" r:id="rId4"/>
    <sheet name="Office Locations" sheetId="4" r:id="rId5"/>
    <sheet name="Resource Links" sheetId="5" r:id="rId6"/>
  </sheets>
  <definedNames>
    <definedName name="_xlnm.Print_Titles" localSheetId="0">WhereDoesTheCallGo!$1:$1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40" i="1" l="1"/>
  <c r="E139" i="1"/>
  <c r="F2" i="1"/>
</calcChain>
</file>

<file path=xl/sharedStrings.xml><?xml version="1.0" encoding="utf-8"?>
<sst xmlns="http://schemas.openxmlformats.org/spreadsheetml/2006/main" count="1095" uniqueCount="625">
  <si>
    <t>Department</t>
  </si>
  <si>
    <t>Issue</t>
  </si>
  <si>
    <t>Contact</t>
  </si>
  <si>
    <t>Extension/Phone Number</t>
  </si>
  <si>
    <t>Secondary Contact</t>
  </si>
  <si>
    <t>Appraisal Case Transfer</t>
  </si>
  <si>
    <t>Verify with name and state if property address is unavailable.</t>
  </si>
  <si>
    <t>VA Case Number (Appraisal) Transfers</t>
  </si>
  <si>
    <t xml:space="preserve">Verify with name and state if property address is unavailable. </t>
  </si>
  <si>
    <t>Accounting</t>
  </si>
  <si>
    <t>Mike Maxwell</t>
  </si>
  <si>
    <t>Accounts Payable</t>
  </si>
  <si>
    <t>Josh Pemberton</t>
  </si>
  <si>
    <t>Commission Questions</t>
  </si>
  <si>
    <t>Heather Hibbs</t>
  </si>
  <si>
    <t>Funding Fee Refund</t>
  </si>
  <si>
    <t>Insurance Check Endorsement questions</t>
  </si>
  <si>
    <t>Paying Appraisers</t>
  </si>
  <si>
    <t>Travis Decker</t>
  </si>
  <si>
    <t>Beckie Fischer</t>
  </si>
  <si>
    <t>Realtor/Brokerage with Payment questions</t>
  </si>
  <si>
    <t>VUR Agent Coordinators ACD queue, if no one is available email agentupdates@vu.com</t>
  </si>
  <si>
    <t>Verifying Checks other than Insurance/VUR checks/ Escrow checks</t>
  </si>
  <si>
    <t>Client Advocate ACD</t>
  </si>
  <si>
    <t>Verifying REALTOR/VUR ONLY checks</t>
  </si>
  <si>
    <t>Keith Caldwell</t>
  </si>
  <si>
    <t>VUR eCheck verification</t>
  </si>
  <si>
    <t>echecks.com/verify OR 877-333-6964</t>
  </si>
  <si>
    <t>Keith Caldwell, Crista Kruger</t>
  </si>
  <si>
    <t>W-9</t>
  </si>
  <si>
    <t>Linda Granger</t>
  </si>
  <si>
    <t>Appreciation</t>
  </si>
  <si>
    <t>Gear Store</t>
  </si>
  <si>
    <t>General Appreciation Gift Questions/Concerns</t>
  </si>
  <si>
    <t>email details to appreciation@vu.com for someone to follow up with caller</t>
  </si>
  <si>
    <t>Need different size "Proud Veteran Homeowner" shirt</t>
  </si>
  <si>
    <t>Client Advocate</t>
  </si>
  <si>
    <t>Borrower having an issue with their VUR real estate agent</t>
  </si>
  <si>
    <t>Reach out to the Realty Coordinator on file (listed inside the borrower's opportunity under "Realty Rep.") If RC is unavailable, send to VM. If no Realty Coordinator is listed, send to Client Advocate ACD.</t>
  </si>
  <si>
    <t>Realty Coordinator's Voicemail</t>
  </si>
  <si>
    <t>Borrower Requesting Copy of Credit Report</t>
  </si>
  <si>
    <t>Borrower can receive a copy by calling Equifax Mortgage Services at 1-800-925-7461</t>
  </si>
  <si>
    <t>Complaints</t>
  </si>
  <si>
    <t>Client Advocate ACD queue, if you're unable to reach anyone submit Client Advocate ticket</t>
  </si>
  <si>
    <t>Data Breach (prequal package mailed to the wrong person)</t>
  </si>
  <si>
    <t>Submit a Client Advocate ticket and someone from Client Advocate will reach out</t>
  </si>
  <si>
    <t>Closing</t>
  </si>
  <si>
    <t xml:space="preserve">Unable to reach Closer/Funder/Wire Coordinator OR their Team Lead </t>
  </si>
  <si>
    <t>Human Resources</t>
  </si>
  <si>
    <t>Benefits or Insurance</t>
  </si>
  <si>
    <t>Email Benefits@vu.com if possible</t>
  </si>
  <si>
    <t>Concierge questions</t>
  </si>
  <si>
    <t>External Applicants Calling about Jobs/Interviews (if name not known)</t>
  </si>
  <si>
    <t>Extension 8000 (Click "Consult," enter 8000 on the keypad, and click "Call." If no one answers, send the caller to the VM) or EM careers@vu.com</t>
  </si>
  <si>
    <t>Life Insurance (for employees)</t>
  </si>
  <si>
    <t>Other HR issues</t>
  </si>
  <si>
    <t>Payroll Questions/W2</t>
  </si>
  <si>
    <t>Payroll/Garnishments</t>
  </si>
  <si>
    <t>Recruitment questions</t>
  </si>
  <si>
    <t>Unemployment</t>
  </si>
  <si>
    <t>Please direct callers to www.vaultverify.com and use Company Code 89005</t>
  </si>
  <si>
    <t>IT</t>
  </si>
  <si>
    <t>If someone doesn't know who in IT they need to speak with for an issue, they're probably selling something. Send to IT Solutions VOICEMAIL</t>
  </si>
  <si>
    <t>860032 (NO *)</t>
  </si>
  <si>
    <t xml:space="preserve">Unsubscribe from Receiving VU emails (Not in CRM) </t>
  </si>
  <si>
    <t>https://www.veteransunited.com/email-unsubscribe/</t>
  </si>
  <si>
    <t>Legal</t>
  </si>
  <si>
    <t>Complaint executive letters or calls that request an exceutive or mention legal action</t>
  </si>
  <si>
    <t>Timothy Dobbs</t>
  </si>
  <si>
    <t>James Chapman</t>
  </si>
  <si>
    <t>Law Firm/Third Party request to issue subpoena and/or request a deposition</t>
  </si>
  <si>
    <t>Lighthouse Consultant</t>
  </si>
  <si>
    <t xml:space="preserve">Branch Lighthouse lead </t>
  </si>
  <si>
    <t>NB Lighthouse borrowers who have questions</t>
  </si>
  <si>
    <t>Email CreditHelp@neighborsbank.com for a Credit Consultant to follow up</t>
  </si>
  <si>
    <t>When the Veteran is wanting a new Credit Consultant/Credit Consultant is no longer with company/red CRM Admin error when you Route Lead</t>
  </si>
  <si>
    <t>Submit a ticket using the Lighthouse Help Button on the CSC Site. Select "Lighthouse - Other"</t>
  </si>
  <si>
    <t>Marketing</t>
  </si>
  <si>
    <t>Branch-specific advertisting</t>
  </si>
  <si>
    <t>Emily Roberts</t>
  </si>
  <si>
    <t>Corporate Branding/Logos/Creative Team</t>
  </si>
  <si>
    <t>Lisa O'Bannon</t>
  </si>
  <si>
    <t>Facebook/Social Media</t>
  </si>
  <si>
    <t>Brett Riche</t>
  </si>
  <si>
    <t>Foundation (Marketing Opportunities/Existing Application Q's)</t>
  </si>
  <si>
    <t>Chad Moller</t>
  </si>
  <si>
    <t>General Advertising Opportunities</t>
  </si>
  <si>
    <t>Local group seeking donations (not foundation)</t>
  </si>
  <si>
    <t>Media/Journalist calling</t>
  </si>
  <si>
    <t>6924-Chad Moller Chad.Moller@veteransunited.com</t>
  </si>
  <si>
    <t>Paddio Marketing</t>
  </si>
  <si>
    <t>Adam Carr</t>
  </si>
  <si>
    <t>Seats of Service winners</t>
  </si>
  <si>
    <t>Sponsorships</t>
  </si>
  <si>
    <t>Unsubscribe from Receiving Neighbors Bank EM's (Not in CRM)</t>
  </si>
  <si>
    <t>https://www.neighborsbank.com/email-unsubscribe/</t>
  </si>
  <si>
    <t xml:space="preserve">Unsubscribe from Receiving VU EM's (Not in CRM) </t>
  </si>
  <si>
    <t>Wants VA Loan Book</t>
  </si>
  <si>
    <t>email procurement@vu.com with name &amp; mailing address</t>
  </si>
  <si>
    <t>Web Advertising/SEP/PPC Opportunities</t>
  </si>
  <si>
    <t>Neighbors Bank</t>
  </si>
  <si>
    <t>Borrower wants to unsubscribe from receiving NB emails</t>
  </si>
  <si>
    <t>www.neighborsbank.com/email-unsubscribe/</t>
  </si>
  <si>
    <t>Interim Servicing (NB taking first payment, not yet assigned to servicer)</t>
  </si>
  <si>
    <t>NB Post Closing ACD Queue</t>
  </si>
  <si>
    <t>postclosing@neighborsbank.com</t>
  </si>
  <si>
    <t xml:space="preserve">NB Lighthouse borrowers who have questions </t>
  </si>
  <si>
    <t>Neighbor's Bank Case Number (appraisal) Transfers</t>
  </si>
  <si>
    <t>Kathryn Stoll</t>
  </si>
  <si>
    <t>Provide email for caller: opssupport@neighborsbank.com</t>
  </si>
  <si>
    <t>Courtney Gilmore</t>
  </si>
  <si>
    <t>Neighbor's Bank Employment Verification (for NB employee)</t>
  </si>
  <si>
    <t>Neighbor's Bank Recruitment</t>
  </si>
  <si>
    <t>Application questions call David Dearman or email Careers@neighborsbank.com</t>
  </si>
  <si>
    <t>Questions about the role? Direct transfer to Joe Hooker. x3029</t>
  </si>
  <si>
    <t>Other</t>
  </si>
  <si>
    <t>1-800 Flowers</t>
  </si>
  <si>
    <t>Carpool List</t>
  </si>
  <si>
    <t>https://portal.veteransunited.com/vublog/_layouts/15/WopiFrame.aspx?sourcedoc=/vublog/Documents/2019%20Carpool%20Volunteer%2012-15-19.xlsx&amp;action=default</t>
  </si>
  <si>
    <t>Sherry Marren</t>
  </si>
  <si>
    <t>4552 if no one available send to Sherry's VM</t>
  </si>
  <si>
    <t>Damaged Pre-Qualification UPS package (Veterans United)</t>
  </si>
  <si>
    <t>4552if no one available send to Sherry's VM</t>
  </si>
  <si>
    <t>Fedex can't deliver package to address</t>
  </si>
  <si>
    <t xml:space="preserve">Freight Delivery Setup </t>
  </si>
  <si>
    <t xml:space="preserve">Gear Store </t>
  </si>
  <si>
    <t>Vendor (Custodial Supplies)</t>
  </si>
  <si>
    <t>Steve Rice</t>
  </si>
  <si>
    <t>Vendor (facilities related: electric, plumbing, landlords, Coca-Cola, etc.)</t>
  </si>
  <si>
    <t>Cody Hardin</t>
  </si>
  <si>
    <t>Wanting to work with us- Fraud Prevention Companies, Credit Reporting Companies,  Image Companies and Disclosure Generation Companies</t>
  </si>
  <si>
    <t>Email TechnicalVendorManagement@vu.com.</t>
  </si>
  <si>
    <t xml:space="preserve">Wanting to work with us- Title Companies, Appraisers and Inspectors </t>
  </si>
  <si>
    <t>Erin Denson 5263 (handles Title Company)</t>
  </si>
  <si>
    <t xml:space="preserve">Borrower requesting email contact only </t>
  </si>
  <si>
    <t>Payments</t>
  </si>
  <si>
    <t>Escrow "Holdback"</t>
  </si>
  <si>
    <t>Insurance Check Endorsement</t>
  </si>
  <si>
    <t>Insurance, Taxes and Escrow during Interim Servicing Period (no servicer)</t>
  </si>
  <si>
    <t>Neighbor's Bank interim servicing (NB taking first payment, not yet assigned to servicer)</t>
  </si>
  <si>
    <t>Post-Closing</t>
  </si>
  <si>
    <t>BB&amp;T Suspense Coordinator</t>
  </si>
  <si>
    <t>Bond Program Suspense Coordinator</t>
  </si>
  <si>
    <t>Citi Suspense Coordinator</t>
  </si>
  <si>
    <t>Franklin American Suspense Coordinators</t>
  </si>
  <si>
    <t>PennyMac Suspense Coordinators</t>
  </si>
  <si>
    <t>Post-Closing Surveys (after the loan closes)</t>
  </si>
  <si>
    <t>The Money Source Coordinator</t>
  </si>
  <si>
    <t xml:space="preserve">Title company that sent us file by mistake </t>
  </si>
  <si>
    <t>Wells Fargo Suspense Coordinators</t>
  </si>
  <si>
    <t>VU Employees</t>
  </si>
  <si>
    <t>Email payroll@vu.com for anybody calling in.</t>
  </si>
  <si>
    <t>Shanon Haley</t>
  </si>
  <si>
    <t>VU Employee needs IT assistance</t>
  </si>
  <si>
    <t xml:space="preserve">VU Employee needs new key fob to enter building </t>
  </si>
  <si>
    <t>Verify the employee in Pingboard by asking what building they work in. Advise employee to email safety@veteransunited.com for assistance</t>
  </si>
  <si>
    <t>VU Employee Wanting VA, USDA, FHA or Conventional Loan OR mentions employee discount partnership between NB and their company</t>
  </si>
  <si>
    <t>Jessica Jamison ext 3001</t>
  </si>
  <si>
    <t>OR Josh Kaplan ext 3053</t>
  </si>
  <si>
    <t>https://www.neighborsbank.com/vu/</t>
  </si>
  <si>
    <t>VUF</t>
  </si>
  <si>
    <t>Caller Requests for VUF</t>
  </si>
  <si>
    <t xml:space="preserve">VUF Existing Application Q's </t>
  </si>
  <si>
    <t>Piper Brintnall</t>
  </si>
  <si>
    <t>Erika Pryor</t>
  </si>
  <si>
    <t xml:space="preserve">Scholarships- Flourish Initiative </t>
  </si>
  <si>
    <t>Molly Froidl</t>
  </si>
  <si>
    <t xml:space="preserve">Scholarships- Veterans United Foundation </t>
  </si>
  <si>
    <t>VUI</t>
  </si>
  <si>
    <t>General VUI Questions</t>
  </si>
  <si>
    <t>Email Insurance@VU.com</t>
  </si>
  <si>
    <t>Life Insurance or Mortgage Life Insurance Policy (not HOI)</t>
  </si>
  <si>
    <t>VUR</t>
  </si>
  <si>
    <t>Conference Registration for Realtor Conferences</t>
  </si>
  <si>
    <t>Barby Wulff</t>
  </si>
  <si>
    <t>Kim Magsamen</t>
  </si>
  <si>
    <t xml:space="preserve">Existing VUR Agents with questions on their status/account </t>
  </si>
  <si>
    <t>VUR Agent Coordinators call queue, if no one is available email agentupdates@vu.com</t>
  </si>
  <si>
    <t>REA calls in with licensed questions regarding the VA loan (no mutual client/not referring a veteran)</t>
  </si>
  <si>
    <t>Call out to State Corporate Production ACD Queue to have them speak with a licensed rep</t>
  </si>
  <si>
    <t xml:space="preserve">REA looking for a W2 or W9 for tax purposes </t>
  </si>
  <si>
    <t>Real Estate Agent with complaint or concern</t>
  </si>
  <si>
    <t>Realtor advertising/marketing questions</t>
  </si>
  <si>
    <t>VUR Agent Coordinators ACD Queue, if no one is available email agentupdates@vu.com</t>
  </si>
  <si>
    <t>Realtor Referring a Veteran</t>
  </si>
  <si>
    <t>If no preferred LO, call State ACD Corporate Production to have LO create Realtor Referral lead (do NOT create lead)</t>
  </si>
  <si>
    <t>Realtor wants to join referral network to receive leads</t>
  </si>
  <si>
    <t>REA can apply in Agent Dash mobile app OR email joinvur@vu.com to receive application</t>
  </si>
  <si>
    <t xml:space="preserve">Realtors wanting to work with LO's </t>
  </si>
  <si>
    <t>Verifying Realtor/VUR Checks</t>
  </si>
  <si>
    <t xml:space="preserve">Veteran just needs VUR agent, not working with VUHL for loan </t>
  </si>
  <si>
    <t>Veteran wants a new VUR Agent</t>
  </si>
  <si>
    <t>Send to Loan Team or HBC POC</t>
  </si>
  <si>
    <t>Veteran wants VUR agent, is working with VUHL for loan</t>
  </si>
  <si>
    <t>Veteran/Buyer with questions for VUR Incentive Check</t>
  </si>
  <si>
    <t>VUR Incentive Check Re-Sent</t>
  </si>
  <si>
    <t>Escrow Waiver</t>
  </si>
  <si>
    <t>LH EM BO that need the LH task list resent to their emails.</t>
  </si>
  <si>
    <t>Assumptions-Specialty Loans</t>
  </si>
  <si>
    <t>Caller requesting to assume a VA Loan that VUHL doesn't own (Investor Servicer - Pennymac, Wells Fargo, etc.)</t>
  </si>
  <si>
    <t>Servicer will handle the assumption request - Provide servicer's contact information.</t>
  </si>
  <si>
    <t>Neighbors Bank Escrow holdbacks</t>
  </si>
  <si>
    <t>Brittiny Kimbrell</t>
  </si>
  <si>
    <t>Neighbors Bank Escrow "Holdback"</t>
  </si>
  <si>
    <t>1st Time Homebuyer wants to spread the word about Veterans United</t>
  </si>
  <si>
    <t>Ry Coleman</t>
  </si>
  <si>
    <t>Wiring</t>
  </si>
  <si>
    <t>Title Company/Settlement Agent calling in requesting "RETURN WIRING INSTRUCTIONS"</t>
  </si>
  <si>
    <t>If the Title Company/Settlement Agent is requesting email communication, please email VUWires@veteransunited.com</t>
  </si>
  <si>
    <t>Title Company/ Settlement Agent calling in requesting "RETURN WIRING INSTRUCTIONS"</t>
  </si>
  <si>
    <t>Data Breach (prequalification package mailed to the wrong person)</t>
  </si>
  <si>
    <t>Neighbors Bank Closing</t>
  </si>
  <si>
    <t>If anyone calls in with questions in regards to closing please email: Closing@neighborsbank.com</t>
  </si>
  <si>
    <t>HR issues for Neighbors Bank</t>
  </si>
  <si>
    <t>Joe Hooker</t>
  </si>
  <si>
    <t>careers@neighborsbank.com</t>
  </si>
  <si>
    <t>Employee wanting VA, USDA, FHA loan OR mentions employee discount partnership between NB and their company</t>
  </si>
  <si>
    <t>Jessica Jamison</t>
  </si>
  <si>
    <t>Recruitment for Neighbors Bank</t>
  </si>
  <si>
    <t>Flourish- Callers that have general questions about Flourish, internship, etc.</t>
  </si>
  <si>
    <t>Provide the caller with this phone number 573-303-7602</t>
  </si>
  <si>
    <t>Flourish</t>
  </si>
  <si>
    <t>Callers that have general questions about Flourish, internship, etc.</t>
  </si>
  <si>
    <t xml:space="preserve">Borrower calls in and is currently speaking with a CA, requesting to speak to someone else. </t>
  </si>
  <si>
    <t>Assumption Handout</t>
  </si>
  <si>
    <t>Assumption Inquiry 2024.07.pdf</t>
  </si>
  <si>
    <t>Neighbors Bank Appraisal Payments</t>
  </si>
  <si>
    <t>Call Neighbors Bank Payment Processing</t>
  </si>
  <si>
    <t>VUI complaints or escalations</t>
  </si>
  <si>
    <t>Email VUIQA@veteransunited.com ("veteransunited" must be spelled out)</t>
  </si>
  <si>
    <t xml:space="preserve">Marketing/PR </t>
  </si>
  <si>
    <t>Robert Stretch</t>
  </si>
  <si>
    <t>robert.stretch@neighborsbank.com</t>
  </si>
  <si>
    <t>Complaints (NB)</t>
  </si>
  <si>
    <t>NB Client Advocate ACD queue, if you are unable to reach anyone submit Client Advocate Ticket</t>
  </si>
  <si>
    <t>NB Client Advocate queue, if you are unable to reach anyone submit a Client Advocate Ticket</t>
  </si>
  <si>
    <t>Questions/issues about mail or package that was sent to a VU building</t>
  </si>
  <si>
    <t>Assumption Ticket Form</t>
  </si>
  <si>
    <t>**NOT ALL ASSUMPTIONS REQUIRE A TICKET - CHECK ASSUMPTION FLOWCHART FIRST**</t>
  </si>
  <si>
    <t>BO wanting HELOC or Home Equity Loan (VUHL only)</t>
  </si>
  <si>
    <t>Submit a HELOC ticket (linked here.)  Select "YES" for "Is the borrower requesting a HELOC..." and the fields will update.</t>
  </si>
  <si>
    <t>Escrow "Overage"/ Escrow "Refund"</t>
  </si>
  <si>
    <t>Verify and Direct to Servicer</t>
  </si>
  <si>
    <t>Servicing Help ACD (if escalated/having issues)</t>
  </si>
  <si>
    <t>Need Escrow Refund Check Re-Issued</t>
  </si>
  <si>
    <t>Escrow/Tax/Insurance (General Questions)</t>
  </si>
  <si>
    <t>VUI policy established, they have questions about their policy or need to change/add to their current polivy</t>
  </si>
  <si>
    <t>VUI Trans Insurance ACD Queue (Press "3" for existing customers)</t>
  </si>
  <si>
    <t>New Customer wanting insurance with us.</t>
  </si>
  <si>
    <t>VUI State Sales ACD queue</t>
  </si>
  <si>
    <t>State regulator calling for "ICB Ventures" (ICBV)</t>
  </si>
  <si>
    <t>Provide the caller with the ICBV phone number (833-517-2096) and advise them to reach out directly</t>
  </si>
  <si>
    <t>Ben Peck, Martha Moots, or Shannon Alvis</t>
  </si>
  <si>
    <t>Owner of a contact card/Lead is Production Support Specialists</t>
  </si>
  <si>
    <t>NB-Homebuying Specialist TL's</t>
  </si>
  <si>
    <t>LH</t>
  </si>
  <si>
    <t>LightHouse</t>
  </si>
  <si>
    <t>VU</t>
  </si>
  <si>
    <t>ARN</t>
  </si>
  <si>
    <t>Atrium</t>
  </si>
  <si>
    <t>CA</t>
  </si>
  <si>
    <t>Employee Directory</t>
  </si>
  <si>
    <t>PingBoard</t>
  </si>
  <si>
    <t>Veterans United Realty</t>
  </si>
  <si>
    <t>Veterans United Insurance</t>
  </si>
  <si>
    <t>Veterans United</t>
  </si>
  <si>
    <t>Alliance Realty Network</t>
  </si>
  <si>
    <t>City</t>
  </si>
  <si>
    <t>State</t>
  </si>
  <si>
    <t>Full Address</t>
  </si>
  <si>
    <t>Branch Name</t>
  </si>
  <si>
    <t>Branch Manager(s)</t>
  </si>
  <si>
    <t>Phone Number</t>
  </si>
  <si>
    <t>Website</t>
  </si>
  <si>
    <t>Enterprise</t>
  </si>
  <si>
    <t>AL</t>
  </si>
  <si>
    <t>1405 Rucker Blvd, First Floor, Enterprise, AL 36330</t>
  </si>
  <si>
    <t>Veterans United Home Loans</t>
  </si>
  <si>
    <t>Felecia &amp; Chris Solomon</t>
  </si>
  <si>
    <t>(334) 347-5626</t>
  </si>
  <si>
    <t>EnterpriseVALoans.com</t>
  </si>
  <si>
    <t>Auburn</t>
  </si>
  <si>
    <t>670 Auburn Folsom Road, Suite 107, Auburn, CA 95603</t>
  </si>
  <si>
    <t>Aaron Giarrana</t>
  </si>
  <si>
    <t>(530) 492-8343</t>
  </si>
  <si>
    <t>VUAuburn.com</t>
  </si>
  <si>
    <t>San Diego</t>
  </si>
  <si>
    <t>8889 Rio San Diego Drive, Suite 101, San Diego, CA 92108</t>
  </si>
  <si>
    <t>Veterans United Home Loans of San Diego</t>
  </si>
  <si>
    <t>Holly La Barbera</t>
  </si>
  <si>
    <t>(619) 296-5626</t>
  </si>
  <si>
    <t>SanDiegoVU.com</t>
  </si>
  <si>
    <t>Colorado Springs</t>
  </si>
  <si>
    <t>CO</t>
  </si>
  <si>
    <t>5825 Constitution Ave., Colorado Springs, CO 80915</t>
  </si>
  <si>
    <t>Veterans United Home Loans of Colorado Springs</t>
  </si>
  <si>
    <t>Alice Schneider</t>
  </si>
  <si>
    <t>(719) 433-7651</t>
  </si>
  <si>
    <t>ColoradoVALender.com</t>
  </si>
  <si>
    <t>Tampa</t>
  </si>
  <si>
    <t>FL</t>
  </si>
  <si>
    <t>3402 S. Dale Marby Highway, Unit B., Tampa, FL 33629</t>
  </si>
  <si>
    <t>Kelly Tolster &amp; Meghan Kopka</t>
  </si>
  <si>
    <t>(813) 835-1516</t>
  </si>
  <si>
    <t>VALoansTampa.com</t>
  </si>
  <si>
    <t>Augusta</t>
  </si>
  <si>
    <t>GA</t>
  </si>
  <si>
    <t>4103 Madeline Drive, Suite 106, Augusta, GA 30909</t>
  </si>
  <si>
    <t>Jennifer Stewart</t>
  </si>
  <si>
    <t>(762) 222-8694</t>
  </si>
  <si>
    <t>FortGordonVALoans.com</t>
  </si>
  <si>
    <t>Hinesville</t>
  </si>
  <si>
    <t>125 S Main Street, Suite B., Hinesville, GA 31313</t>
  </si>
  <si>
    <t>Tim Spears</t>
  </si>
  <si>
    <t>(912) 876-0344</t>
  </si>
  <si>
    <t>FtStewartVALoans.com</t>
  </si>
  <si>
    <t>Savannah</t>
  </si>
  <si>
    <t>7302 Abercorn St, Ste. 1A, Savannah, GA 31406</t>
  </si>
  <si>
    <t>Shawn &amp; Shannon Workman</t>
  </si>
  <si>
    <t>(912) 335-8591</t>
  </si>
  <si>
    <t>VALoansSavannah.com</t>
  </si>
  <si>
    <t>Honolulu</t>
  </si>
  <si>
    <t>HI</t>
  </si>
  <si>
    <t>745 Fort Street Mall Suite 1001, Honolulu, HI 96813</t>
  </si>
  <si>
    <t>Veterans United Home Loans of Hawaii</t>
  </si>
  <si>
    <t>Troy Tuttle</t>
  </si>
  <si>
    <t>(808) 465-3600</t>
  </si>
  <si>
    <t>VeteransUnitedHawaii.com</t>
  </si>
  <si>
    <t>Mountain Home</t>
  </si>
  <si>
    <t>ID</t>
  </si>
  <si>
    <t>2390 American Legion Boulevard, Ste. 3, Mountain Home, ID 83647</t>
  </si>
  <si>
    <t>Danielle Genz</t>
  </si>
  <si>
    <t>(208) 580-0051</t>
  </si>
  <si>
    <t>MountainHomeVALoans.com</t>
  </si>
  <si>
    <t>Scott Air Force Base</t>
  </si>
  <si>
    <t>IL</t>
  </si>
  <si>
    <t>735 Seibert Road, Suite 3, Scott Air Force Base, IL 62225</t>
  </si>
  <si>
    <t>Mike &amp; Michelle Dapkus</t>
  </si>
  <si>
    <t>(618) 746-4699</t>
  </si>
  <si>
    <t>StLouisVALoans.com</t>
  </si>
  <si>
    <t>Elizabethtown</t>
  </si>
  <si>
    <t>KY</t>
  </si>
  <si>
    <t>5001 N Dixie HWY, Suite 101, Elizabethtown, KY 42701</t>
  </si>
  <si>
    <t>Marty Gaddie</t>
  </si>
  <si>
    <t>(270) 982-2266</t>
  </si>
  <si>
    <t>FtKnoxVALoans.com</t>
  </si>
  <si>
    <t>Fayetteville</t>
  </si>
  <si>
    <t>NC</t>
  </si>
  <si>
    <t>4129 Raeford Road, Suite 103, Fayetteville, NC 28304</t>
  </si>
  <si>
    <t>Bob Doran &amp; Solibel Ramos</t>
  </si>
  <si>
    <t>(910) 867-8003</t>
  </si>
  <si>
    <t>FayettevilleVU.com</t>
  </si>
  <si>
    <t>Jacksonville</t>
  </si>
  <si>
    <t>3010 Western Blvd, Suite 200, Jacksonville, NC 28546</t>
  </si>
  <si>
    <t>James Browning III</t>
  </si>
  <si>
    <t>(910) 353-3010</t>
  </si>
  <si>
    <t>JacksonvilleVU.com</t>
  </si>
  <si>
    <t>Bellevue</t>
  </si>
  <si>
    <t>NE</t>
  </si>
  <si>
    <t>11507 S 42nd Street, Suite 107, Bellevue, NE 68123</t>
  </si>
  <si>
    <t>Nick Schuster</t>
  </si>
  <si>
    <t>(402) 291-3080</t>
  </si>
  <si>
    <t>OffuttPCS.com</t>
  </si>
  <si>
    <t>Lawton</t>
  </si>
  <si>
    <t>OK</t>
  </si>
  <si>
    <t>2410 NW Cache Road, Suite C, Lawton, OK 73505</t>
  </si>
  <si>
    <t>Beth Fletcher</t>
  </si>
  <si>
    <t>(580) 699-8670</t>
  </si>
  <si>
    <t>LawtonVU.com</t>
  </si>
  <si>
    <t>Oklahoma City</t>
  </si>
  <si>
    <t>1605 Professional Cir, Office A, Yukon, OK 73099</t>
  </si>
  <si>
    <t>(405) 246-0000</t>
  </si>
  <si>
    <t>OKCVALoans.com</t>
  </si>
  <si>
    <t>Greenville</t>
  </si>
  <si>
    <t>SC</t>
  </si>
  <si>
    <t>770 Pelham Rd, Suite 202, Greenville, SC 29615</t>
  </si>
  <si>
    <t>Kelly Stephens</t>
  </si>
  <si>
    <t>(864) 269-4111</t>
  </si>
  <si>
    <t>VUSouthCarolina.com</t>
  </si>
  <si>
    <t>Clarksville</t>
  </si>
  <si>
    <t>TN</t>
  </si>
  <si>
    <t>107 Center Pointe Drive, Clarksville, TN 37040</t>
  </si>
  <si>
    <t>Amanda Dusenberry</t>
  </si>
  <si>
    <t>(931) 920-2252</t>
  </si>
  <si>
    <t>VUClarksville.com</t>
  </si>
  <si>
    <t>Austin</t>
  </si>
  <si>
    <t>TX</t>
  </si>
  <si>
    <t>7000 N. MoPac Expy., Ste. 200, Austin, TX 78731</t>
  </si>
  <si>
    <t>Chad Bowman</t>
  </si>
  <si>
    <t>(512) 646-0800</t>
  </si>
  <si>
    <t>VUATX.com</t>
  </si>
  <si>
    <t>Killeen</t>
  </si>
  <si>
    <t>1302 W Stan Schlueter LP, Ste. 100, Killeen, TX 76549</t>
  </si>
  <si>
    <t>Danny Reyna</t>
  </si>
  <si>
    <t>(254) 350-2250</t>
  </si>
  <si>
    <t>KilleenVALoans.com</t>
  </si>
  <si>
    <t>San Antonio</t>
  </si>
  <si>
    <t>3512 Paesanos Parkway, Suite 103, San Antonio, TX 78231</t>
  </si>
  <si>
    <t>Veterans United Home Loans of San Antonio</t>
  </si>
  <si>
    <t>Miguel Rosinski</t>
  </si>
  <si>
    <t>(210) 477-9460</t>
  </si>
  <si>
    <t>SanAntonioVU.com</t>
  </si>
  <si>
    <t>Virginia Beach</t>
  </si>
  <si>
    <t>VA</t>
  </si>
  <si>
    <t>564 Lynnhaven Parkway, Virginia Beach, VA 23452</t>
  </si>
  <si>
    <t>Veterans United Home Loans of Hampton Roads</t>
  </si>
  <si>
    <t>(757) 340-0013</t>
  </si>
  <si>
    <t>HamptonRoadsVU.com</t>
  </si>
  <si>
    <t>Puyallup</t>
  </si>
  <si>
    <t>WA</t>
  </si>
  <si>
    <t>10514 156th Street E, Suite 104, Puyallup, WA 98374</t>
  </si>
  <si>
    <t>Veterans United Home Loans of Puget Sound</t>
  </si>
  <si>
    <t>Tammy Hemmie</t>
  </si>
  <si>
    <t>(253) 617-6200</t>
  </si>
  <si>
    <t>PugetSoundVALoans.com</t>
  </si>
  <si>
    <t>Building Name</t>
  </si>
  <si>
    <t>Alpha</t>
  </si>
  <si>
    <t>Columbia, MO</t>
  </si>
  <si>
    <t>2101 Chapel Plaza Ct., Columbia, MO 65203</t>
  </si>
  <si>
    <t>Echo</t>
  </si>
  <si>
    <t>1400 Forum Blvd., Columbia, MO 65203</t>
  </si>
  <si>
    <t>Foxtrot</t>
  </si>
  <si>
    <t>1400 Forum Blvd., Ste. 19A, Columbia, MO 65203</t>
  </si>
  <si>
    <t>Golf - Springfield Office</t>
  </si>
  <si>
    <t>Springfield, MO</t>
  </si>
  <si>
    <t>1930 W. Bennett St., Ste. 100, Springfield, MO 65807</t>
  </si>
  <si>
    <t>India - TX Office</t>
  </si>
  <si>
    <t>Irving, TX</t>
  </si>
  <si>
    <t>6363 State Hwy 161, Ste. 200, Irving, TX 75038</t>
  </si>
  <si>
    <t>Jake</t>
  </si>
  <si>
    <t>550 Veterans United Dr., Columbia, MO 65201</t>
  </si>
  <si>
    <t>Kilo</t>
  </si>
  <si>
    <t>4603 John Garry Dr., Ste. 5-7, Columbia, MO 65203</t>
  </si>
  <si>
    <t>Lima - KC Office</t>
  </si>
  <si>
    <t>Lenexa, KS</t>
  </si>
  <si>
    <t>11241 Renner Blvd., Lenexa, KS 66219</t>
  </si>
  <si>
    <t>November</t>
  </si>
  <si>
    <t>1801 Westfall Dr., Ste. 105, Columbia, MO 65202</t>
  </si>
  <si>
    <t>Papa</t>
  </si>
  <si>
    <t>1500 Vandiver Dr., Columbia, MO 65202</t>
  </si>
  <si>
    <t>Sierra</t>
  </si>
  <si>
    <t>3212 Lemone Industrial Blvd., Ste. A, Columbia, MO 65201</t>
  </si>
  <si>
    <t>Tango - STL Office</t>
  </si>
  <si>
    <t>Earth City, MO</t>
  </si>
  <si>
    <t>111 Corporate Office Drive, Ste. 150, Earth City, MO 63045</t>
  </si>
  <si>
    <t>The Social Perk</t>
  </si>
  <si>
    <t>20 Southampton Dr., Ste. 105, Columbia, MO 65203</t>
  </si>
  <si>
    <t>Victor - JC Office</t>
  </si>
  <si>
    <t>Jefferson City, MO</t>
  </si>
  <si>
    <t>711 W McCarty Street, Ste. 201, Jefferson City, MO 65101</t>
  </si>
  <si>
    <t>Whiskey</t>
  </si>
  <si>
    <t>3500 Buttonwood Dr., Columbia, MO 65201</t>
  </si>
  <si>
    <t>X-Ray</t>
  </si>
  <si>
    <t>3213 S. Providence Rd., Columbia, MO 65203</t>
  </si>
  <si>
    <t>Yankee</t>
  </si>
  <si>
    <t>1512 Heriford Rd., Columbia, MO 65202</t>
  </si>
  <si>
    <t>Name</t>
  </si>
  <si>
    <t>Description</t>
  </si>
  <si>
    <t>Link</t>
  </si>
  <si>
    <t>Serraview</t>
  </si>
  <si>
    <t>Interactive map to find any room or employee in a VU building</t>
  </si>
  <si>
    <t>https://veteransunited.serraview.com/spaces</t>
  </si>
  <si>
    <t>Columbia Office Locations</t>
  </si>
  <si>
    <t>Map of office locations in Columbia</t>
  </si>
  <si>
    <t>https://veteransunited.sharepoint.com/sites/csc/Shared%20Documents/Forms/AllItems.aspx?id=%2Fsites%2Fcsc%2FShared%20Documents%2FMaps%20%28Columbia%20and%20Branch%20Locations%29%2FVU%20Corporate%20offices%202024%2E07%2Epdf&amp;viewid=0e9867ac%2D9414%2D4ed8%2Dbaae%2Dc069c69883a0&amp;parent=%2Fsites%2Fcsc%2FShared%20Documents%2FMaps%20%28Columbia%20and%20Branch%20Locations%29</t>
  </si>
  <si>
    <t>Expiration Date</t>
  </si>
  <si>
    <t>Ticket Type</t>
  </si>
  <si>
    <t>Fields</t>
  </si>
  <si>
    <t>IT Help</t>
  </si>
  <si>
    <t>https://vuhlprod.service-now.com/sp?id=sc_cat_item&amp;sys_id=3f1dd0320a0a0b99000a53f7604a2ef9</t>
  </si>
  <si>
    <t>IT Help tickets are for technical issues experienced by employees, not borrowers. IT Help manages our internal systems and resources. Borrower tech issues should be directed to the MyVU team.</t>
  </si>
  <si>
    <t>* Open on behalf of this user: The person impacted by the problem, who is usually the person submitting the ticket.
* Location: The physical location of the affected machine, which defaults to the desk of the person submitting the ticket.
* Urgency: Either "I can work," "Work is difficult," or "I can not work at all," helping to determine the priority of the request.
* Short Description: A quick summation of the issue.
* Notes/Comments: Any additional information necessary to understand and fix the issue.</t>
  </si>
  <si>
    <t>Client Advocate handles agitated or otherwise troublesome borrowers. They are also responsible for situations involving fraud or legal action. They are referred to as "Upper Management" when speaking to borrowers.</t>
  </si>
  <si>
    <t>https://vuhlprod.service-now.com/prod_cent?id=sc_cat_item&amp;sys_id=97a7e1b8db0741504d5c92c5d4961969&amp;parent_id=00960142dbf7cdd0751da015ca961982</t>
  </si>
  <si>
    <t>* Requested for: The main point of contact for any updates on the ticket, which is usally the person submitting the ticket.
* Anyone else you would like to keep updated on this request?: Any other people who should receive updates on the ticket.
* What is the loan number?: The loan number for the borrower whose issue needs to be escalated to Client Advocate. This number can be found in CRM or Encompass.
* What do you need help with?: Either "Credit Issue," "Data Breach," "FHA Case Transfer," "General Inquiry," "Guidance to Avoid Customer Service Issue", or "Loan Denial."
* Description/Details: A rundown of all information relevant to the situation.</t>
  </si>
  <si>
    <t>MyVU Help</t>
  </si>
  <si>
    <t>The MyVU team handles any tech issues experienced by a borrower, especially involving the MyVU platform.</t>
  </si>
  <si>
    <t>https://vuhlprod.service-now.com/prod_cent?id=sc_cat_item&amp;sys_id=00112cb6db1011904d5c92c5d49619aa</t>
  </si>
  <si>
    <t>* Requested for: The main point of contact for any updates on the ticket, which is usally the person submitting the ticket.
* Anyone else you would like to keep updated on this request?: Any other people who should receive updates on the ticket.
* What is the loan number/CRM ID?: The unique identifier for the borrower's loan or profile, which can be found in Encompass or CRM.
* What account do you need help with?: Either "DocuSign," "Plaid," or "Portal Account," which are the three main programs borrowers use during the loan process. "Portal Account" covers all MyVU issues not directly related to Plaid or DocuSign.
* What is your issue?: Either "Bill Pay Center," "Borrower/Co-Borrower Swap," "Connect Banking," "Login/Enrollment," "OPQ," "Other" or "Stips," which are the categories of potential borrower tech issues. If "Connect Banking" is selected, the user will need to fill out additional fields for "What is the financial institution the borrower is trying to connect?" and "Do we know if the borrower has online banking?"
* What is the borrower email?: The email connected to the user's MyVU account, which is used to validate their authority to make changes to the account.
* Does the borrower need to be contacted?: Either "Yes" or "No." If "Yes," the user will need to fill out additional fields for "Best phone number?," "Is this phone number listed on the CRM contact card?," and "Preferred contact time."
* What is the Entity?: Either "Neighbors" or "VUHL," which are the two brands the borrower may be working with.
* What is the milestone?: Either "Closing," "Clear to Close," "Post Closing," "Prior to Processing," "Prior to Underwriting," or "Underwriting," which all describe the stage of the loan process the borrower is currently in.</t>
  </si>
  <si>
    <t>Spanish Help</t>
  </si>
  <si>
    <t>https://vuhlprod.service-now.com/prod_cent?id=sc_cat_item&amp;sys_id=1bb1ce7adb0051104d5c92c5d496197e&amp;parent_id=9a768d02dbf7cdd0751da015ca96196a</t>
  </si>
  <si>
    <t>Assumption Request</t>
  </si>
  <si>
    <t>https://vuhlprod.service-now.com/prod_cent?id=sc_cat_item&amp;sys_id=2fa6e85cdb034d104d5c92c5d4961913&amp;parent_id=89170942dbf7cdd0751da015ca96197f</t>
  </si>
  <si>
    <t>HELOC Request</t>
  </si>
  <si>
    <t>https://vuhlprod.service-now.com/prod_cent?id=sc_cat_item&amp;sys_id=fb799935db4a5550751da015ca961956</t>
  </si>
  <si>
    <t>Payment Processing</t>
  </si>
  <si>
    <t>https://vuhlprod.service-now.com/prod_cent?id=sc_cat_item&amp;sys_id=62330c2b1bc3d150ebbaeb93b24bcbd7</t>
  </si>
  <si>
    <t>https://vuhlprod.service-now.com/prod_cent?id=sc_cat_item&amp;sys_id=e10562f3db3ac550751da015ca961963</t>
  </si>
  <si>
    <t>Servicing Help</t>
  </si>
  <si>
    <t>Lighthouse</t>
  </si>
  <si>
    <t>https://vuhlprod.service-now.com/prod_cent?id=nr_sc_category&amp;sys_id=208b81e5db2349504d5c92c5d4961908</t>
  </si>
  <si>
    <t>The Spanish Help ticket allows CSRs to schedule a followup call for borrowers unable to conduct the loan process in English.</t>
  </si>
  <si>
    <t>This ticket is for any borrowers looking to begin the assumption process.</t>
  </si>
  <si>
    <t>This ticket is for any callers wanting a Home Equity Line-of-Credit.</t>
  </si>
  <si>
    <t>The Payment Processing team can take any payments owed directly to Veterans United, such as the appraisal fee or escrow during the interim period.</t>
  </si>
  <si>
    <t>The Servicing Help team can help research loans held by Veterans United or its sub-servicers. They are unable to see any information for loans held by other companies.</t>
  </si>
  <si>
    <t>The Lighthouse team, also referred to as the Credit Consultation program, helps borrowers with a credit score under 620.</t>
  </si>
  <si>
    <t xml:space="preserve">FHA Case Number for VU &amp; First Residential Case (Appraisal) Transfers </t>
  </si>
  <si>
    <t>Ask caller to email the transfer request to CA@FirstResidential.com</t>
  </si>
  <si>
    <t xml:space="preserve">Kathryn Stoll &amp; Courtney Gilmore or email: opssupport@neighborsbank.com.                                                                       Verify with name and state if property address is unavailable. </t>
  </si>
  <si>
    <t xml:space="preserve">Kathryn Stoll &amp; Courtney Gilmore or email: opssupport@neighborsbank.com
</t>
  </si>
  <si>
    <t>Kathryn Stoll &amp; Courtney Gilmore or email: opssupport@neighborsbank.com</t>
  </si>
  <si>
    <t xml:space="preserve">Please send to the LO on file, if the LO is no longer with VU, please call it out to Client Advocate.
</t>
  </si>
  <si>
    <t>Caller requesting 1099 form for VUHL</t>
  </si>
  <si>
    <t>VUR real estate agent requesting 1099 form</t>
  </si>
  <si>
    <t>Email AgentUpdates@vu.com  Include email address/contact information of the agent that needs these.</t>
  </si>
  <si>
    <t xml:space="preserve">4336
</t>
  </si>
  <si>
    <t>email commission@vu.com</t>
  </si>
  <si>
    <t>Veteran requesting copy of 1098 tax form</t>
  </si>
  <si>
    <t>Mr. Cooper or LoanCare Veterans- Verify &amp; send to Servicing Help or Submit a Servicing Help Ticket.  If serviced by an investor (Pennymac, etc.) refer Veteran to that investor.</t>
  </si>
  <si>
    <t xml:space="preserve">Reach out to the original LO. If the Loan Officer is no longer with VU, reach out to the CA ACD. If CA is not available submit a CA ticket (located on the CSC home page) </t>
  </si>
  <si>
    <t>Direct BO to Servicer</t>
  </si>
  <si>
    <t>If already spoken to Servicer &amp; still having issues/complaints - reach out to Client Advocate Servicing ACD queue</t>
  </si>
  <si>
    <t xml:space="preserve">If Travis Decker is not available, email appraisalquestions@vu.com
</t>
  </si>
  <si>
    <t xml:space="preserve">Payroll Questions/W2 </t>
  </si>
  <si>
    <t>Email PostClosingTeamLeads@vu.com</t>
  </si>
  <si>
    <t xml:space="preserve">
4701</t>
  </si>
  <si>
    <t>Crista Kruger x6332</t>
  </si>
  <si>
    <t xml:space="preserve">appreciation@vu.com  </t>
  </si>
  <si>
    <t xml:space="preserve">email shirt size, contact information/lead ID to shirts@vu.com </t>
  </si>
  <si>
    <t>Complaints (First Residential)</t>
  </si>
  <si>
    <t>First Residential Client Advocate ACD queue, if you're unable to reach anyone submit Client Advocate ticket</t>
  </si>
  <si>
    <t xml:space="preserve">Email CS leaders@vu.com and third party will hear back in 1-2 business hours
</t>
  </si>
  <si>
    <t>Ryan Johnston</t>
  </si>
  <si>
    <t>Grace Anderson</t>
  </si>
  <si>
    <t>Lindsey Sells x3116.  If unavailable, email Events@vu.com (include name and callback number)</t>
  </si>
  <si>
    <t>candidatecare@vu.com</t>
  </si>
  <si>
    <t>Extension 8000 (Click "Consult," enter 8000 on the keypad, and click "Call." If no one answers, send the caller to the VM) or EM careers@vamc.com</t>
  </si>
  <si>
    <t xml:space="preserve"> HR Managers or HR Business Partners in Pingboard</t>
  </si>
  <si>
    <t>Chelsea Bunetic, Gabby Ahlefield, Heather Hibbs</t>
  </si>
  <si>
    <t>email payroll@vu.com</t>
  </si>
  <si>
    <t>Payroll Garnishments</t>
  </si>
  <si>
    <t>Recruitment for First Residential</t>
  </si>
  <si>
    <t>Extension 8000 (Click "Consult," enter 8000 on the keypad, and click "Call." If no one answers, send the caller to the VM) or EM Neighbors Bank-Careers@Neighborsbank.com or EM First Residential-careers@vu.com</t>
  </si>
  <si>
    <t>candidatecare@vu.com (it's okay to give this VU email address to First Residental customers)</t>
  </si>
  <si>
    <t>VU/NB/First Residential Employment Verification</t>
  </si>
  <si>
    <t xml:space="preserve">Please direct callers to www.vaultverify.com and use Company Code 89005
</t>
  </si>
  <si>
    <t>VUHR@vu.com (okay to give VU email address for First Residential caller)</t>
  </si>
  <si>
    <t>VU/First Residential/NB Employee needs IT assistance</t>
  </si>
  <si>
    <t>Verify the person is a VU/First Residential/NB Employee (you can check the employee directory)Ask what building they are in  (using the employee directory to confirm)Submit a IT Help desk ticket with the urgency of the ticket.</t>
  </si>
  <si>
    <t xml:space="preserve">573-876-2600 EXT. 3365
</t>
  </si>
  <si>
    <t xml:space="preserve">Advise law firm/third party to reach out to Legal@vu.com for assistance </t>
  </si>
  <si>
    <t>Submit a ticket using the Lighthouse Help Button on the CSC Site.  Select "Email to Call Override" and select YES for "Is this request for a branch employee?"</t>
  </si>
  <si>
    <t>"LH Admin" BO (not done with credit tasks) knows they're in our Credit Program and has additional questions beyond credit tasks</t>
  </si>
  <si>
    <t xml:space="preserve">Encourage BO to continue working on Credit Tasks so they can be paired with a Consultant to answer their questions.  If receiving pushback, submit a ticket using the Lighthouse Help Button on the CSC Site. Select "Lighthouse-Other" </t>
  </si>
  <si>
    <t xml:space="preserve">Email CreditHelp@neighborsbank.com for a Credit Consultant to follow up
</t>
  </si>
  <si>
    <t>Nic Ford</t>
  </si>
  <si>
    <t>Crystal Vang, Taylor Hein</t>
  </si>
  <si>
    <t>If it is on the weekend, please email the team and CC Brett Riche</t>
  </si>
  <si>
    <t>Megan McBride</t>
  </si>
  <si>
    <t xml:space="preserve">4278
</t>
  </si>
  <si>
    <t>Tierre Banks x3220, Chris Birk x4058</t>
  </si>
  <si>
    <t xml:space="preserve">Lisa Riecks Soucek </t>
  </si>
  <si>
    <t>Unsubscribe from Receiving First Residential EM's (Not in CRM)</t>
  </si>
  <si>
    <t>https://www.firstresidential.com/email-unsubscribe/</t>
  </si>
  <si>
    <t>JT Smith / Megan McBride</t>
  </si>
  <si>
    <t>3742 / 1586</t>
  </si>
  <si>
    <t>Ella Martin x 2190</t>
  </si>
  <si>
    <t>Ella handles flower orders sent to borrowers and business affiliates. For questions about flower deliveries to VU employees, reach out to the office assistant for that building.</t>
  </si>
  <si>
    <t>Kelsie Hill x 5833</t>
  </si>
  <si>
    <t>Damaged Pre-Qualification UPS package (First Residential/Neighbor's Bank)</t>
  </si>
  <si>
    <t xml:space="preserve">Please ask the caller to return the package to sender.
</t>
  </si>
  <si>
    <t>Sherry Marren x4552</t>
  </si>
  <si>
    <t xml:space="preserve">If caller is trying to set up delivery for bulk mail with our mail team, please contact Sherry or Mike. </t>
  </si>
  <si>
    <t>Mike Basye x6731</t>
  </si>
  <si>
    <t xml:space="preserve"> appreciation@vu.com</t>
  </si>
  <si>
    <t>If it's an Emergency call Allied Security 573-270-5651.  If the security guard on-duty does not answer the call, please call Andy Rice at 225-317-1395</t>
  </si>
  <si>
    <t>Caller wants a VA Loan Book</t>
  </si>
  <si>
    <t xml:space="preserve">3408
</t>
  </si>
  <si>
    <t>Ahmed El-Deratt 5466 (For ordering Coca-Cola product)</t>
  </si>
  <si>
    <t>AMC partners, Opteon Appraisal (833-740-2739) or Nations Valuation Services (866-967-1544)</t>
  </si>
  <si>
    <t>Josh Forck, Spencer Isenogle</t>
  </si>
  <si>
    <t xml:space="preserve">if no one is available email EscrowHoldbacks@vu.com 
</t>
  </si>
  <si>
    <t>Servicing Help ACD Queue, if no one is available then Submit a Servicing Help Ticket on the CSC Website</t>
  </si>
  <si>
    <t>Email the Funded LO on file.  If LO is no longer with VU, call Client Advocate ACD (submit CA ticket if no one is available on ACD).</t>
  </si>
  <si>
    <t>Manager Request</t>
  </si>
  <si>
    <t xml:space="preserve">Send to funded LO/LC. If funded LO/LC is no longer here reach out to Client Advocate ACD and submit CA ticket if no one is available. </t>
  </si>
  <si>
    <t>Please provide this website for callers looking to submit a foundation request:
 https://www.enhancelives.com/contact-us</t>
  </si>
  <si>
    <t xml:space="preserve">3334
</t>
  </si>
  <si>
    <t>Victor Bradford</t>
  </si>
  <si>
    <t>Instruct caller to e-mail scholarships@vu.com if Victor is unavailable.</t>
  </si>
  <si>
    <t>Instruct caller to e-mail scholarships@vu.com if Molly is unavailable</t>
  </si>
  <si>
    <t xml:space="preserve"> email: lifeinsurance@veteransunited.com</t>
  </si>
  <si>
    <t xml:space="preserve">REA with questions about Agent Dash/Dashboard/Portal mobile app </t>
  </si>
  <si>
    <t>Reach out to the VUR Agent Dash ACD queue, if no one is available email agentupdates@vu.com</t>
  </si>
  <si>
    <t xml:space="preserve">Client Advocate ACD Queue, if no one is available submit Client Advocate ticket </t>
  </si>
  <si>
    <t xml:space="preserve">VUR Agent Coordinators ACD Queue, if no one is available email agentupdates@vu.com
</t>
  </si>
  <si>
    <t xml:space="preserve">VUR_HotXfer ACD queue, if no one is available email realtycoordinators@vu.com to have someone follow up. </t>
  </si>
  <si>
    <t xml:space="preserve">Send to loan team </t>
  </si>
  <si>
    <t xml:space="preserve">4701
</t>
  </si>
  <si>
    <t>Borrower calls in requesting an escrow waive or to cancel their escrow, and they are being serviced by VU (Mr. Cooper), call out to the Client Advocate Servicing ACD queue, if you're unable to reach anyone submit Client Advocate Servicing ticket. *These require special
documentation and research with the servicer*</t>
  </si>
  <si>
    <t>Verify the the email address with the BO. Submit a ticket using the Lighthouse Help Button on the CSC Site.  Select "Resend Lighthouse Email Denial".</t>
  </si>
  <si>
    <t xml:space="preserve">If serviced by VU (Mr. Cooper or LoanCare), call out to Client Advocate Servicing ACD. </t>
  </si>
  <si>
    <t>Submit a Client Advocate Ticket</t>
  </si>
  <si>
    <t>If nobody is available, email appraisalquestions@vu.com</t>
  </si>
  <si>
    <t xml:space="preserve">If the Title Company/Settlement Agent is requesting email communication, please email VUWires@veteransunited.com </t>
  </si>
  <si>
    <t>Bo already working on an assumption with VUHL but doesn't know who their POC is</t>
  </si>
  <si>
    <t>Submit Assumption Ticket (***Explain the situation so they know the reason for the duplicate ticket)</t>
  </si>
  <si>
    <t>3rd party calling in to confirm wiring payoff instructions</t>
  </si>
  <si>
    <t>If serviced by VU (Mr. Cooper or LoanCare), ask 3rd part to email servicinghelp@vu.com with payoff request and BO Authorization form.  If sold to an Investor, ask 3rd party to contact BO for servicing information.</t>
  </si>
  <si>
    <t xml:space="preserve">Let the BO know you will be emailing the CA's manager.  Send Email to Manager letting them know they need to be contacted ASAP. </t>
  </si>
  <si>
    <t>Jen Kempker x6352Mindy Dunn x4951Miranda Reichel x1420</t>
  </si>
  <si>
    <t>Jen Kempker x6352 Mindy Dunn x4951Miranda Reichel x1420</t>
  </si>
  <si>
    <t>If not available, send to Sherry's VM</t>
  </si>
  <si>
    <t>HELOC Ticket Form*We do not have HELOC options in TX,
SC, or DE*</t>
  </si>
  <si>
    <t>Servicing Help ACD</t>
  </si>
  <si>
    <t>Alli Massey ext-8055Tony Singleton ext- 3158Katie Sprauer ext-3087</t>
  </si>
  <si>
    <t>"LH Admin" BO does NOT know they're in our Credit Program</t>
  </si>
  <si>
    <t xml:space="preserve">Do NOT mention the Credit Program or that they were denied. Let them know they should have gotten an email with their next steps.  If they need the email resent, confirm email address and submit a ticket using the Lighthouse Help Button on the CSC Site. Select "Lighthouse-Resend Lighthouse Email Denial" </t>
  </si>
  <si>
    <t>First Residential</t>
  </si>
  <si>
    <t>Call out to the First Residential CA queue and if no one is available then submit a CA ticket  located on the CSC website, and please mention that it is a First Residential BO that would like email contact only.</t>
  </si>
  <si>
    <t>Borrower wants to unsubscribe from receiving  emails</t>
  </si>
  <si>
    <t>FHA Case Transfer for First Residential (appraisal) Transfers</t>
  </si>
  <si>
    <t>Please submit a Client Advocate ticket from the CA button on the CSC website, and please mention that it is a First Residential FHA Case Transfer.</t>
  </si>
  <si>
    <t>First Residential Client Advocate ACD queue</t>
  </si>
  <si>
    <t>First Residential Employment Verification (for First Residential employee)</t>
  </si>
  <si>
    <t>First Residential Lighthouse borrowers with questions</t>
  </si>
  <si>
    <t>Email FirstResidentialLighthouseHelp@firstresidential.com for a Credit Consultant to follow up</t>
  </si>
  <si>
    <t>First Residential Marketing</t>
  </si>
  <si>
    <t>First Residential Recruitment</t>
  </si>
  <si>
    <t>Flourish House or general Flourish inquiries (not scholarship)</t>
  </si>
  <si>
    <t>www.allyouthflourish.org, 573-615-6135</t>
  </si>
  <si>
    <t>info@allyouthflourish.org</t>
  </si>
  <si>
    <t xml:space="preserve">Neighbors Bank Case (appraisal) Transfers </t>
  </si>
  <si>
    <t>If you get a call from VU's security/fire alarm monitoring company, please email safety@vu.com AND alliedsecurity@vu.com with the building/door information and a contact phone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</si>
</sst>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10"/>
      <color theme="1"/>
      <name val="Aptos Narrow"/>
      <family val="2"/>
      <scheme val="minor"/>
    </font>
    <font>
      <strike/>
      <sz val="10"/>
      <color theme="1"/>
      <name val="Aptos Narrow"/>
      <family val="2"/>
      <scheme val="minor"/>
    </font>
    <font>
      <u/>
      <sz val="11"/>
      <color theme="10"/>
      <name val="Aptos Narrow"/>
      <family val="2"/>
      <scheme val="minor"/>
    </font>
    <font>
      <sz val="1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12">
    <xf numFmtId="0" fontId="0" fillId="0" borderId="0" xfId="0"/>
    <xf numFmtId="0" fontId="0" fillId="0" borderId="0" xfId="0" applyAlignment="1">
      <alignment vertical="top" wrapText="1"/>
    </xf>
    <xf numFmtId="0" fontId="0" fillId="0" borderId="0" xfId="0" applyAlignment="1">
      <alignment vertical="top"/>
    </xf>
    <xf numFmtId="0" fontId="19" fillId="0" borderId="0" xfId="0" applyFont="1" applyAlignment="1">
      <alignment vertical="top"/>
    </xf>
    <xf numFmtId="0" fontId="20" fillId="0" borderId="0" xfId="0" applyFont="1" applyAlignment="1">
      <alignment vertical="top"/>
    </xf>
    <xf numFmtId="0" fontId="18" fillId="0" borderId="10" xfId="0" applyFont="1" applyBorder="1" applyAlignment="1">
      <alignment horizontal="center" vertical="center" wrapText="1"/>
    </xf>
    <xf numFmtId="14" fontId="19" fillId="0" borderId="0" xfId="0" applyNumberFormat="1" applyFont="1" applyAlignment="1">
      <alignment vertical="top"/>
    </xf>
    <xf numFmtId="0" fontId="16" fillId="0" borderId="0" xfId="0" applyFont="1" applyAlignment="1">
      <alignment horizontal="center" vertical="center" wrapText="1"/>
    </xf>
    <xf numFmtId="0" fontId="0" fillId="0" borderId="0" xfId="0" applyAlignment="1">
      <alignment vertical="center" wrapText="1"/>
    </xf>
    <xf numFmtId="0" fontId="21" fillId="0" borderId="0" xfId="42"/>
    <xf numFmtId="0" fontId="0" fillId="0" borderId="0" xfId="0" applyAlignment="1">
      <alignment wrapText="1"/>
    </xf>
    <xf numFmtId="0" fontId="22"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vuhlprod.service-now.com/sp?id=sc_cat_item&amp;sys_id=3f1dd0320a0a0b99000a53f7604a2ef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B601F-C2F8-4B60-A02B-9F7379C71DAA}">
  <sheetPr>
    <pageSetUpPr fitToPage="1"/>
  </sheetPr>
  <dimension ref="A1:F180"/>
  <sheetViews>
    <sheetView tabSelected="1" zoomScaleNormal="100" workbookViewId="0">
      <pane ySplit="1" topLeftCell="A61" activePane="bottomLeft" state="frozen"/>
      <selection pane="bottomLeft" activeCell="K78" sqref="K78"/>
    </sheetView>
  </sheetViews>
  <sheetFormatPr defaultRowHeight="15" x14ac:dyDescent="0.25"/>
  <cols>
    <col min="1" max="1" width="20.28515625" style="1" customWidth="1"/>
    <col min="2" max="2" width="35.140625" style="1" customWidth="1"/>
    <col min="3" max="3" width="13.5703125" style="1" customWidth="1"/>
    <col min="4" max="4" width="35.140625" style="1" customWidth="1"/>
    <col min="5" max="5" width="26.7109375" style="1" customWidth="1"/>
    <col min="6" max="6" width="10.140625" style="2" bestFit="1" customWidth="1"/>
    <col min="7" max="16384" width="9.140625" style="2"/>
  </cols>
  <sheetData>
    <row r="1" spans="1:6" ht="18.75" x14ac:dyDescent="0.25">
      <c r="A1" s="5" t="s">
        <v>0</v>
      </c>
      <c r="B1" s="5" t="s">
        <v>1</v>
      </c>
      <c r="C1" s="5" t="s">
        <v>2</v>
      </c>
      <c r="D1" s="5" t="s">
        <v>3</v>
      </c>
      <c r="E1" s="5" t="s">
        <v>4</v>
      </c>
      <c r="F1" s="2" t="s">
        <v>465</v>
      </c>
    </row>
    <row r="2" spans="1:6" s="3" customFormat="1" x14ac:dyDescent="0.25">
      <c r="A2" t="s">
        <v>5</v>
      </c>
      <c r="B2" t="s">
        <v>497</v>
      </c>
      <c r="C2" t="s">
        <v>6</v>
      </c>
      <c r="D2" t="s">
        <v>498</v>
      </c>
      <c r="E2"/>
      <c r="F2" s="6">
        <f ca="1">RANDBETWEEN(DATE(2025,10,1), DATE(2026,10,1))</f>
        <v>46049</v>
      </c>
    </row>
    <row r="3" spans="1:6" s="3" customFormat="1" x14ac:dyDescent="0.25">
      <c r="A3" t="s">
        <v>5</v>
      </c>
      <c r="B3" t="s">
        <v>5</v>
      </c>
      <c r="C3" t="s">
        <v>497</v>
      </c>
      <c r="D3" t="s">
        <v>6</v>
      </c>
      <c r="E3" t="s">
        <v>498</v>
      </c>
      <c r="F3"/>
    </row>
    <row r="4" spans="1:6" s="3" customFormat="1" ht="75" x14ac:dyDescent="0.25">
      <c r="A4" t="s">
        <v>5</v>
      </c>
      <c r="B4" t="s">
        <v>5</v>
      </c>
      <c r="C4" t="s">
        <v>623</v>
      </c>
      <c r="D4" t="s">
        <v>499</v>
      </c>
      <c r="E4" s="10" t="s">
        <v>500</v>
      </c>
      <c r="F4" t="s">
        <v>501</v>
      </c>
    </row>
    <row r="5" spans="1:6" s="3" customFormat="1" ht="75" x14ac:dyDescent="0.25">
      <c r="A5" t="s">
        <v>9</v>
      </c>
      <c r="B5" t="s">
        <v>5</v>
      </c>
      <c r="C5" t="s">
        <v>7</v>
      </c>
      <c r="D5" t="s">
        <v>8</v>
      </c>
      <c r="E5" s="10" t="s">
        <v>502</v>
      </c>
      <c r="F5"/>
    </row>
    <row r="6" spans="1:6" s="3" customFormat="1" x14ac:dyDescent="0.25">
      <c r="A6" t="s">
        <v>9</v>
      </c>
      <c r="B6" t="s">
        <v>9</v>
      </c>
      <c r="C6" t="s">
        <v>503</v>
      </c>
      <c r="D6" t="s">
        <v>10</v>
      </c>
      <c r="E6">
        <v>3881</v>
      </c>
      <c r="F6"/>
    </row>
    <row r="7" spans="1:6" s="3" customFormat="1" x14ac:dyDescent="0.25">
      <c r="A7" t="s">
        <v>9</v>
      </c>
      <c r="B7" t="s">
        <v>9</v>
      </c>
      <c r="C7" t="s">
        <v>504</v>
      </c>
      <c r="D7"/>
      <c r="E7" t="s">
        <v>505</v>
      </c>
      <c r="F7"/>
    </row>
    <row r="8" spans="1:6" s="3" customFormat="1" x14ac:dyDescent="0.25">
      <c r="A8" t="s">
        <v>9</v>
      </c>
      <c r="B8" t="s">
        <v>9</v>
      </c>
      <c r="C8" t="s">
        <v>11</v>
      </c>
      <c r="D8" t="s">
        <v>12</v>
      </c>
      <c r="E8">
        <v>3338</v>
      </c>
      <c r="F8" t="s">
        <v>10</v>
      </c>
    </row>
    <row r="9" spans="1:6" s="3" customFormat="1" ht="30" x14ac:dyDescent="0.25">
      <c r="A9" t="s">
        <v>9</v>
      </c>
      <c r="B9" t="s">
        <v>9</v>
      </c>
      <c r="C9" t="s">
        <v>13</v>
      </c>
      <c r="D9" t="s">
        <v>14</v>
      </c>
      <c r="E9" s="10" t="s">
        <v>506</v>
      </c>
      <c r="F9" t="s">
        <v>507</v>
      </c>
    </row>
    <row r="10" spans="1:6" s="3" customFormat="1" x14ac:dyDescent="0.25">
      <c r="A10" t="s">
        <v>9</v>
      </c>
      <c r="B10" t="s">
        <v>9</v>
      </c>
      <c r="C10" t="s">
        <v>508</v>
      </c>
      <c r="D10"/>
      <c r="E10" t="s">
        <v>509</v>
      </c>
      <c r="F10"/>
    </row>
    <row r="11" spans="1:6" s="3" customFormat="1" x14ac:dyDescent="0.25">
      <c r="A11" t="s">
        <v>9</v>
      </c>
      <c r="B11" t="s">
        <v>9</v>
      </c>
      <c r="C11" t="s">
        <v>15</v>
      </c>
      <c r="D11"/>
      <c r="E11" t="s">
        <v>510</v>
      </c>
      <c r="F11"/>
    </row>
    <row r="12" spans="1:6" s="4" customFormat="1" x14ac:dyDescent="0.25">
      <c r="A12" t="s">
        <v>9</v>
      </c>
      <c r="B12" t="s">
        <v>9</v>
      </c>
      <c r="C12" t="s">
        <v>16</v>
      </c>
      <c r="D12"/>
      <c r="E12" t="s">
        <v>511</v>
      </c>
      <c r="F12" t="s">
        <v>512</v>
      </c>
    </row>
    <row r="13" spans="1:6" s="3" customFormat="1" ht="75" x14ac:dyDescent="0.25">
      <c r="A13" t="s">
        <v>9</v>
      </c>
      <c r="B13" t="s">
        <v>9</v>
      </c>
      <c r="C13" t="s">
        <v>17</v>
      </c>
      <c r="D13" t="s">
        <v>18</v>
      </c>
      <c r="E13" s="10" t="s">
        <v>513</v>
      </c>
      <c r="F13" t="s">
        <v>19</v>
      </c>
    </row>
    <row r="14" spans="1:6" s="4" customFormat="1" x14ac:dyDescent="0.25">
      <c r="A14" t="s">
        <v>9</v>
      </c>
      <c r="B14" t="s">
        <v>9</v>
      </c>
      <c r="C14" t="s">
        <v>514</v>
      </c>
      <c r="D14" t="s">
        <v>14</v>
      </c>
      <c r="E14">
        <v>4336</v>
      </c>
      <c r="F14"/>
    </row>
    <row r="15" spans="1:6" s="3" customFormat="1" x14ac:dyDescent="0.25">
      <c r="A15" t="s">
        <v>140</v>
      </c>
      <c r="B15" t="s">
        <v>9</v>
      </c>
      <c r="C15" t="s">
        <v>20</v>
      </c>
      <c r="D15"/>
      <c r="E15" t="s">
        <v>21</v>
      </c>
      <c r="F15"/>
    </row>
    <row r="16" spans="1:6" s="3" customFormat="1" x14ac:dyDescent="0.25">
      <c r="A16" t="s">
        <v>9</v>
      </c>
      <c r="B16" t="s">
        <v>140</v>
      </c>
      <c r="C16" t="s">
        <v>141</v>
      </c>
      <c r="D16"/>
      <c r="E16" t="s">
        <v>515</v>
      </c>
      <c r="F16"/>
    </row>
    <row r="17" spans="1:6" s="3" customFormat="1" x14ac:dyDescent="0.25">
      <c r="A17" t="s">
        <v>9</v>
      </c>
      <c r="B17" t="s">
        <v>9</v>
      </c>
      <c r="C17" t="s">
        <v>22</v>
      </c>
      <c r="D17"/>
      <c r="E17" t="s">
        <v>23</v>
      </c>
      <c r="F17"/>
    </row>
    <row r="18" spans="1:6" s="3" customFormat="1" ht="30" x14ac:dyDescent="0.25">
      <c r="A18" t="s">
        <v>9</v>
      </c>
      <c r="B18" t="s">
        <v>9</v>
      </c>
      <c r="C18" t="s">
        <v>24</v>
      </c>
      <c r="D18" t="s">
        <v>25</v>
      </c>
      <c r="E18" s="10" t="s">
        <v>516</v>
      </c>
      <c r="F18" t="s">
        <v>517</v>
      </c>
    </row>
    <row r="19" spans="1:6" s="4" customFormat="1" x14ac:dyDescent="0.25">
      <c r="A19" t="s">
        <v>9</v>
      </c>
      <c r="B19" t="s">
        <v>9</v>
      </c>
      <c r="C19" t="s">
        <v>26</v>
      </c>
      <c r="D19"/>
      <c r="E19" t="s">
        <v>27</v>
      </c>
      <c r="F19" t="s">
        <v>28</v>
      </c>
    </row>
    <row r="20" spans="1:6" s="3" customFormat="1" x14ac:dyDescent="0.25">
      <c r="A20" t="s">
        <v>31</v>
      </c>
      <c r="B20" t="s">
        <v>9</v>
      </c>
      <c r="C20" t="s">
        <v>29</v>
      </c>
      <c r="D20" t="s">
        <v>30</v>
      </c>
      <c r="E20">
        <v>3800</v>
      </c>
      <c r="F20"/>
    </row>
    <row r="21" spans="1:6" s="4" customFormat="1" x14ac:dyDescent="0.25">
      <c r="A21" t="s">
        <v>31</v>
      </c>
      <c r="B21" t="s">
        <v>31</v>
      </c>
      <c r="C21" t="s">
        <v>32</v>
      </c>
      <c r="D21"/>
      <c r="E21" t="s">
        <v>518</v>
      </c>
      <c r="F21"/>
    </row>
    <row r="22" spans="1:6" s="3" customFormat="1" x14ac:dyDescent="0.25">
      <c r="A22" t="s">
        <v>31</v>
      </c>
      <c r="B22" t="s">
        <v>31</v>
      </c>
      <c r="C22" t="s">
        <v>33</v>
      </c>
      <c r="D22"/>
      <c r="E22" t="s">
        <v>34</v>
      </c>
      <c r="F22"/>
    </row>
    <row r="23" spans="1:6" s="3" customFormat="1" x14ac:dyDescent="0.25">
      <c r="A23" t="s">
        <v>36</v>
      </c>
      <c r="B23" t="s">
        <v>31</v>
      </c>
      <c r="C23" t="s">
        <v>35</v>
      </c>
      <c r="D23"/>
      <c r="E23" t="s">
        <v>519</v>
      </c>
      <c r="F23"/>
    </row>
    <row r="24" spans="1:6" s="3" customFormat="1" x14ac:dyDescent="0.25">
      <c r="A24" t="s">
        <v>36</v>
      </c>
      <c r="B24" t="s">
        <v>36</v>
      </c>
      <c r="C24" t="s">
        <v>37</v>
      </c>
      <c r="D24"/>
      <c r="E24" t="s">
        <v>38</v>
      </c>
      <c r="F24" t="s">
        <v>39</v>
      </c>
    </row>
    <row r="25" spans="1:6" s="4" customFormat="1" x14ac:dyDescent="0.25">
      <c r="A25" t="s">
        <v>36</v>
      </c>
      <c r="B25" t="s">
        <v>36</v>
      </c>
      <c r="C25" t="s">
        <v>40</v>
      </c>
      <c r="D25"/>
      <c r="E25" t="s">
        <v>41</v>
      </c>
      <c r="F25"/>
    </row>
    <row r="26" spans="1:6" s="3" customFormat="1" x14ac:dyDescent="0.25">
      <c r="A26" t="s">
        <v>36</v>
      </c>
      <c r="B26" t="s">
        <v>36</v>
      </c>
      <c r="C26" t="s">
        <v>42</v>
      </c>
      <c r="D26"/>
      <c r="E26" t="s">
        <v>43</v>
      </c>
      <c r="F26"/>
    </row>
    <row r="27" spans="1:6" s="3" customFormat="1" x14ac:dyDescent="0.25">
      <c r="A27" t="s">
        <v>36</v>
      </c>
      <c r="B27" t="s">
        <v>36</v>
      </c>
      <c r="C27" t="s">
        <v>520</v>
      </c>
      <c r="D27"/>
      <c r="E27" t="s">
        <v>521</v>
      </c>
      <c r="F27"/>
    </row>
    <row r="28" spans="1:6" s="3" customFormat="1" x14ac:dyDescent="0.25">
      <c r="A28" t="s">
        <v>140</v>
      </c>
      <c r="B28" t="s">
        <v>36</v>
      </c>
      <c r="C28" t="s">
        <v>44</v>
      </c>
      <c r="D28"/>
      <c r="E28" t="s">
        <v>45</v>
      </c>
      <c r="F28"/>
    </row>
    <row r="29" spans="1:6" s="3" customFormat="1" x14ac:dyDescent="0.25">
      <c r="A29" t="s">
        <v>46</v>
      </c>
      <c r="B29" t="s">
        <v>140</v>
      </c>
      <c r="C29" t="s">
        <v>142</v>
      </c>
      <c r="D29"/>
      <c r="E29" t="s">
        <v>515</v>
      </c>
      <c r="F29"/>
    </row>
    <row r="30" spans="1:6" s="3" customFormat="1" ht="60" x14ac:dyDescent="0.25">
      <c r="A30" t="s">
        <v>48</v>
      </c>
      <c r="B30" t="s">
        <v>46</v>
      </c>
      <c r="C30" t="s">
        <v>47</v>
      </c>
      <c r="D30"/>
      <c r="E30" s="10" t="s">
        <v>522</v>
      </c>
      <c r="F30"/>
    </row>
    <row r="31" spans="1:6" s="3" customFormat="1" x14ac:dyDescent="0.25">
      <c r="A31" t="s">
        <v>48</v>
      </c>
      <c r="B31" t="s">
        <v>48</v>
      </c>
      <c r="C31" t="s">
        <v>49</v>
      </c>
      <c r="D31"/>
      <c r="E31" t="s">
        <v>50</v>
      </c>
      <c r="F31" t="s">
        <v>523</v>
      </c>
    </row>
    <row r="32" spans="1:6" s="3" customFormat="1" x14ac:dyDescent="0.25">
      <c r="A32" t="s">
        <v>48</v>
      </c>
      <c r="B32" t="s">
        <v>48</v>
      </c>
      <c r="C32" t="s">
        <v>51</v>
      </c>
      <c r="D32" t="s">
        <v>524</v>
      </c>
      <c r="E32">
        <v>3934</v>
      </c>
      <c r="F32" t="s">
        <v>525</v>
      </c>
    </row>
    <row r="33" spans="1:6" s="3" customFormat="1" x14ac:dyDescent="0.25">
      <c r="A33" t="s">
        <v>48</v>
      </c>
      <c r="B33" t="s">
        <v>48</v>
      </c>
      <c r="C33" t="s">
        <v>52</v>
      </c>
      <c r="D33" t="s">
        <v>526</v>
      </c>
      <c r="E33" t="s">
        <v>527</v>
      </c>
      <c r="F33"/>
    </row>
    <row r="34" spans="1:6" s="3" customFormat="1" x14ac:dyDescent="0.25">
      <c r="A34" t="s">
        <v>48</v>
      </c>
      <c r="B34" t="s">
        <v>48</v>
      </c>
      <c r="C34" t="s">
        <v>54</v>
      </c>
      <c r="D34"/>
      <c r="E34" t="s">
        <v>50</v>
      </c>
      <c r="F34" t="s">
        <v>523</v>
      </c>
    </row>
    <row r="35" spans="1:6" s="3" customFormat="1" x14ac:dyDescent="0.25">
      <c r="A35" t="s">
        <v>48</v>
      </c>
      <c r="B35" t="s">
        <v>48</v>
      </c>
      <c r="C35" t="s">
        <v>55</v>
      </c>
      <c r="D35"/>
      <c r="E35" t="s">
        <v>528</v>
      </c>
      <c r="F35"/>
    </row>
    <row r="36" spans="1:6" s="3" customFormat="1" x14ac:dyDescent="0.25">
      <c r="A36" t="s">
        <v>48</v>
      </c>
      <c r="B36" t="s">
        <v>48</v>
      </c>
      <c r="C36" t="s">
        <v>56</v>
      </c>
      <c r="D36" t="s">
        <v>529</v>
      </c>
      <c r="E36">
        <v>4336</v>
      </c>
      <c r="F36" t="s">
        <v>530</v>
      </c>
    </row>
    <row r="37" spans="1:6" s="3" customFormat="1" x14ac:dyDescent="0.25">
      <c r="A37" t="s">
        <v>48</v>
      </c>
      <c r="B37" t="s">
        <v>48</v>
      </c>
      <c r="C37" t="s">
        <v>531</v>
      </c>
      <c r="D37" t="s">
        <v>529</v>
      </c>
      <c r="E37">
        <v>4336</v>
      </c>
      <c r="F37" t="s">
        <v>530</v>
      </c>
    </row>
    <row r="38" spans="1:6" s="4" customFormat="1" x14ac:dyDescent="0.25">
      <c r="A38" t="s">
        <v>48</v>
      </c>
      <c r="B38" t="s">
        <v>48</v>
      </c>
      <c r="C38" t="s">
        <v>532</v>
      </c>
      <c r="D38"/>
      <c r="E38" t="s">
        <v>533</v>
      </c>
      <c r="F38" t="s">
        <v>534</v>
      </c>
    </row>
    <row r="39" spans="1:6" s="3" customFormat="1" x14ac:dyDescent="0.25">
      <c r="A39" t="s">
        <v>48</v>
      </c>
      <c r="B39" t="s">
        <v>48</v>
      </c>
      <c r="C39" t="s">
        <v>58</v>
      </c>
      <c r="D39"/>
      <c r="E39" t="s">
        <v>527</v>
      </c>
      <c r="F39" t="s">
        <v>526</v>
      </c>
    </row>
    <row r="40" spans="1:6" s="3" customFormat="1" x14ac:dyDescent="0.25">
      <c r="A40" t="s">
        <v>48</v>
      </c>
      <c r="B40" t="s">
        <v>48</v>
      </c>
      <c r="C40" t="s">
        <v>59</v>
      </c>
      <c r="D40" t="s">
        <v>523</v>
      </c>
      <c r="E40" t="s">
        <v>50</v>
      </c>
      <c r="F40"/>
    </row>
    <row r="41" spans="1:6" s="3" customFormat="1" ht="60" x14ac:dyDescent="0.25">
      <c r="A41" t="s">
        <v>61</v>
      </c>
      <c r="B41" t="s">
        <v>48</v>
      </c>
      <c r="C41" t="s">
        <v>535</v>
      </c>
      <c r="D41"/>
      <c r="E41" s="10" t="s">
        <v>536</v>
      </c>
      <c r="F41" t="s">
        <v>537</v>
      </c>
    </row>
    <row r="42" spans="1:6" s="3" customFormat="1" x14ac:dyDescent="0.25">
      <c r="A42" t="s">
        <v>61</v>
      </c>
      <c r="B42" t="s">
        <v>61</v>
      </c>
      <c r="C42" t="s">
        <v>62</v>
      </c>
      <c r="D42"/>
      <c r="E42" t="s">
        <v>63</v>
      </c>
      <c r="F42"/>
    </row>
    <row r="43" spans="1:6" s="3" customFormat="1" x14ac:dyDescent="0.25">
      <c r="A43" t="s">
        <v>140</v>
      </c>
      <c r="B43" t="s">
        <v>61</v>
      </c>
      <c r="C43" t="s">
        <v>64</v>
      </c>
      <c r="D43"/>
      <c r="E43" t="s">
        <v>65</v>
      </c>
      <c r="F43"/>
    </row>
    <row r="44" spans="1:6" s="3" customFormat="1" x14ac:dyDescent="0.25">
      <c r="A44" t="s">
        <v>61</v>
      </c>
      <c r="B44" t="s">
        <v>140</v>
      </c>
      <c r="C44" t="s">
        <v>143</v>
      </c>
      <c r="D44"/>
      <c r="E44" t="s">
        <v>515</v>
      </c>
      <c r="F44"/>
    </row>
    <row r="45" spans="1:6" s="4" customFormat="1" x14ac:dyDescent="0.25">
      <c r="A45" t="s">
        <v>66</v>
      </c>
      <c r="B45" t="s">
        <v>61</v>
      </c>
      <c r="C45" t="s">
        <v>538</v>
      </c>
      <c r="D45"/>
      <c r="E45" t="s">
        <v>539</v>
      </c>
      <c r="F45"/>
    </row>
    <row r="46" spans="1:6" s="4" customFormat="1" ht="30" x14ac:dyDescent="0.25">
      <c r="A46" t="s">
        <v>66</v>
      </c>
      <c r="B46" t="s">
        <v>66</v>
      </c>
      <c r="C46" t="s">
        <v>67</v>
      </c>
      <c r="D46" t="s">
        <v>68</v>
      </c>
      <c r="E46" s="10" t="s">
        <v>540</v>
      </c>
      <c r="F46" t="s">
        <v>69</v>
      </c>
    </row>
    <row r="47" spans="1:6" s="3" customFormat="1" x14ac:dyDescent="0.25">
      <c r="A47" t="s">
        <v>71</v>
      </c>
      <c r="B47" t="s">
        <v>66</v>
      </c>
      <c r="C47" t="s">
        <v>70</v>
      </c>
      <c r="D47"/>
      <c r="E47" t="s">
        <v>541</v>
      </c>
      <c r="F47"/>
    </row>
    <row r="48" spans="1:6" s="3" customFormat="1" x14ac:dyDescent="0.25">
      <c r="A48" t="s">
        <v>71</v>
      </c>
      <c r="B48" t="s">
        <v>71</v>
      </c>
      <c r="C48" t="s">
        <v>72</v>
      </c>
      <c r="D48"/>
      <c r="E48" t="s">
        <v>542</v>
      </c>
      <c r="F48"/>
    </row>
    <row r="49" spans="1:6" s="3" customFormat="1" x14ac:dyDescent="0.25">
      <c r="A49" t="s">
        <v>71</v>
      </c>
      <c r="B49" t="s">
        <v>71</v>
      </c>
      <c r="C49" t="s">
        <v>543</v>
      </c>
      <c r="D49"/>
      <c r="E49" t="s">
        <v>544</v>
      </c>
      <c r="F49"/>
    </row>
    <row r="50" spans="1:6" s="3" customFormat="1" ht="75" x14ac:dyDescent="0.25">
      <c r="A50" t="s">
        <v>71</v>
      </c>
      <c r="B50" t="s">
        <v>71</v>
      </c>
      <c r="C50" t="s">
        <v>73</v>
      </c>
      <c r="D50"/>
      <c r="E50" s="10" t="s">
        <v>545</v>
      </c>
      <c r="F50"/>
    </row>
    <row r="51" spans="1:6" s="3" customFormat="1" x14ac:dyDescent="0.25">
      <c r="A51" t="s">
        <v>77</v>
      </c>
      <c r="B51" t="s">
        <v>71</v>
      </c>
      <c r="C51" t="s">
        <v>75</v>
      </c>
      <c r="D51"/>
      <c r="E51" t="s">
        <v>76</v>
      </c>
      <c r="F51"/>
    </row>
    <row r="52" spans="1:6" s="3" customFormat="1" x14ac:dyDescent="0.25">
      <c r="A52" t="s">
        <v>77</v>
      </c>
      <c r="B52" t="s">
        <v>77</v>
      </c>
      <c r="C52" t="s">
        <v>78</v>
      </c>
      <c r="D52" t="s">
        <v>546</v>
      </c>
      <c r="E52">
        <v>4366</v>
      </c>
      <c r="F52" t="s">
        <v>79</v>
      </c>
    </row>
    <row r="53" spans="1:6" s="3" customFormat="1" x14ac:dyDescent="0.25">
      <c r="A53" t="s">
        <v>77</v>
      </c>
      <c r="B53" t="s">
        <v>77</v>
      </c>
      <c r="C53" t="s">
        <v>80</v>
      </c>
      <c r="D53" t="s">
        <v>81</v>
      </c>
      <c r="E53">
        <v>4048</v>
      </c>
      <c r="F53"/>
    </row>
    <row r="54" spans="1:6" s="3" customFormat="1" x14ac:dyDescent="0.25">
      <c r="A54" t="s">
        <v>77</v>
      </c>
      <c r="B54" t="s">
        <v>77</v>
      </c>
      <c r="C54" t="s">
        <v>82</v>
      </c>
      <c r="D54" t="s">
        <v>547</v>
      </c>
      <c r="E54" t="s">
        <v>548</v>
      </c>
      <c r="F54" t="s">
        <v>83</v>
      </c>
    </row>
    <row r="55" spans="1:6" s="3" customFormat="1" x14ac:dyDescent="0.25">
      <c r="A55" t="s">
        <v>77</v>
      </c>
      <c r="B55" t="s">
        <v>77</v>
      </c>
      <c r="C55" t="s">
        <v>84</v>
      </c>
      <c r="D55" t="s">
        <v>205</v>
      </c>
      <c r="E55">
        <v>4719</v>
      </c>
      <c r="F55"/>
    </row>
    <row r="56" spans="1:6" s="3" customFormat="1" ht="30" x14ac:dyDescent="0.25">
      <c r="A56" t="s">
        <v>77</v>
      </c>
      <c r="B56" t="s">
        <v>77</v>
      </c>
      <c r="C56" t="s">
        <v>86</v>
      </c>
      <c r="D56" t="s">
        <v>549</v>
      </c>
      <c r="E56" s="10" t="s">
        <v>550</v>
      </c>
      <c r="F56" t="s">
        <v>85</v>
      </c>
    </row>
    <row r="57" spans="1:6" s="3" customFormat="1" x14ac:dyDescent="0.25">
      <c r="A57" t="s">
        <v>77</v>
      </c>
      <c r="B57" t="s">
        <v>77</v>
      </c>
      <c r="C57" t="s">
        <v>87</v>
      </c>
      <c r="D57" t="s">
        <v>205</v>
      </c>
      <c r="E57">
        <v>4719</v>
      </c>
      <c r="F57"/>
    </row>
    <row r="58" spans="1:6" s="4" customFormat="1" x14ac:dyDescent="0.25">
      <c r="A58" t="s">
        <v>140</v>
      </c>
      <c r="B58" t="s">
        <v>77</v>
      </c>
      <c r="C58" t="s">
        <v>88</v>
      </c>
      <c r="D58" t="s">
        <v>85</v>
      </c>
      <c r="E58" t="s">
        <v>89</v>
      </c>
      <c r="F58" t="s">
        <v>551</v>
      </c>
    </row>
    <row r="59" spans="1:6" s="3" customFormat="1" x14ac:dyDescent="0.25">
      <c r="A59" t="s">
        <v>77</v>
      </c>
      <c r="B59" t="s">
        <v>140</v>
      </c>
      <c r="C59" t="s">
        <v>144</v>
      </c>
      <c r="D59"/>
      <c r="E59" t="s">
        <v>515</v>
      </c>
      <c r="F59"/>
    </row>
    <row r="60" spans="1:6" s="3" customFormat="1" x14ac:dyDescent="0.25">
      <c r="A60" t="s">
        <v>77</v>
      </c>
      <c r="B60" t="s">
        <v>77</v>
      </c>
      <c r="C60" t="s">
        <v>90</v>
      </c>
      <c r="D60" t="s">
        <v>91</v>
      </c>
      <c r="E60">
        <v>3720</v>
      </c>
      <c r="F60"/>
    </row>
    <row r="61" spans="1:6" s="3" customFormat="1" x14ac:dyDescent="0.25">
      <c r="A61" t="s">
        <v>77</v>
      </c>
      <c r="B61" t="s">
        <v>77</v>
      </c>
      <c r="C61" t="s">
        <v>92</v>
      </c>
      <c r="D61" t="s">
        <v>205</v>
      </c>
      <c r="E61">
        <v>4719</v>
      </c>
      <c r="F61"/>
    </row>
    <row r="62" spans="1:6" s="3" customFormat="1" x14ac:dyDescent="0.25">
      <c r="A62" t="s">
        <v>77</v>
      </c>
      <c r="B62" t="s">
        <v>77</v>
      </c>
      <c r="C62" t="s">
        <v>93</v>
      </c>
      <c r="D62" t="s">
        <v>552</v>
      </c>
      <c r="E62">
        <v>3794</v>
      </c>
      <c r="F62"/>
    </row>
    <row r="63" spans="1:6" s="4" customFormat="1" x14ac:dyDescent="0.25">
      <c r="A63" t="s">
        <v>77</v>
      </c>
      <c r="B63" t="s">
        <v>77</v>
      </c>
      <c r="C63" t="s">
        <v>94</v>
      </c>
      <c r="D63"/>
      <c r="E63" t="s">
        <v>95</v>
      </c>
      <c r="F63"/>
    </row>
    <row r="64" spans="1:6" s="3" customFormat="1" x14ac:dyDescent="0.25">
      <c r="A64" t="s">
        <v>77</v>
      </c>
      <c r="B64" t="s">
        <v>77</v>
      </c>
      <c r="C64" t="s">
        <v>553</v>
      </c>
      <c r="D64"/>
      <c r="E64" t="s">
        <v>554</v>
      </c>
      <c r="F64"/>
    </row>
    <row r="65" spans="1:6" s="3" customFormat="1" x14ac:dyDescent="0.25">
      <c r="A65" t="s">
        <v>77</v>
      </c>
      <c r="B65" t="s">
        <v>77</v>
      </c>
      <c r="C65" t="s">
        <v>96</v>
      </c>
      <c r="D65"/>
      <c r="E65" t="s">
        <v>65</v>
      </c>
      <c r="F65"/>
    </row>
    <row r="66" spans="1:6" s="3" customFormat="1" x14ac:dyDescent="0.25">
      <c r="A66" t="s">
        <v>77</v>
      </c>
      <c r="B66" t="s">
        <v>77</v>
      </c>
      <c r="C66" t="s">
        <v>97</v>
      </c>
      <c r="D66"/>
      <c r="E66" t="s">
        <v>98</v>
      </c>
      <c r="F66"/>
    </row>
    <row r="67" spans="1:6" s="3" customFormat="1" x14ac:dyDescent="0.25">
      <c r="A67" t="s">
        <v>100</v>
      </c>
      <c r="B67" t="s">
        <v>77</v>
      </c>
      <c r="C67" t="s">
        <v>99</v>
      </c>
      <c r="D67" t="s">
        <v>555</v>
      </c>
      <c r="E67" t="s">
        <v>556</v>
      </c>
      <c r="F67"/>
    </row>
    <row r="68" spans="1:6" s="3" customFormat="1" x14ac:dyDescent="0.25">
      <c r="A68" t="s">
        <v>100</v>
      </c>
      <c r="B68" t="s">
        <v>100</v>
      </c>
      <c r="C68" t="s">
        <v>101</v>
      </c>
      <c r="D68"/>
      <c r="E68" t="s">
        <v>102</v>
      </c>
      <c r="F68"/>
    </row>
    <row r="69" spans="1:6" s="4" customFormat="1" x14ac:dyDescent="0.25">
      <c r="A69" t="s">
        <v>100</v>
      </c>
      <c r="B69" t="s">
        <v>100</v>
      </c>
      <c r="C69" t="s">
        <v>103</v>
      </c>
      <c r="D69"/>
      <c r="E69" t="s">
        <v>104</v>
      </c>
      <c r="F69" t="s">
        <v>105</v>
      </c>
    </row>
    <row r="70" spans="1:6" s="3" customFormat="1" x14ac:dyDescent="0.25">
      <c r="A70" t="s">
        <v>100</v>
      </c>
      <c r="B70" t="s">
        <v>100</v>
      </c>
      <c r="C70" t="s">
        <v>106</v>
      </c>
      <c r="D70"/>
      <c r="E70" t="s">
        <v>74</v>
      </c>
      <c r="F70"/>
    </row>
    <row r="71" spans="1:6" s="3" customFormat="1" x14ac:dyDescent="0.25">
      <c r="A71" t="s">
        <v>100</v>
      </c>
      <c r="B71" t="s">
        <v>100</v>
      </c>
      <c r="C71" t="s">
        <v>107</v>
      </c>
      <c r="D71" t="s">
        <v>108</v>
      </c>
      <c r="E71" t="s">
        <v>109</v>
      </c>
      <c r="F71" t="s">
        <v>110</v>
      </c>
    </row>
    <row r="72" spans="1:6" s="3" customFormat="1" x14ac:dyDescent="0.25">
      <c r="A72" t="s">
        <v>100</v>
      </c>
      <c r="B72" t="s">
        <v>100</v>
      </c>
      <c r="C72" t="s">
        <v>111</v>
      </c>
      <c r="D72"/>
      <c r="E72" t="s">
        <v>60</v>
      </c>
      <c r="F72" t="s">
        <v>537</v>
      </c>
    </row>
    <row r="73" spans="1:6" s="3" customFormat="1" x14ac:dyDescent="0.25">
      <c r="A73" t="s">
        <v>140</v>
      </c>
      <c r="B73" t="s">
        <v>100</v>
      </c>
      <c r="C73" t="s">
        <v>112</v>
      </c>
      <c r="D73" t="s">
        <v>113</v>
      </c>
      <c r="E73">
        <v>3238</v>
      </c>
      <c r="F73" t="s">
        <v>114</v>
      </c>
    </row>
    <row r="74" spans="1:6" s="3" customFormat="1" x14ac:dyDescent="0.25">
      <c r="A74" t="s">
        <v>100</v>
      </c>
      <c r="B74" t="s">
        <v>140</v>
      </c>
      <c r="C74" t="s">
        <v>145</v>
      </c>
      <c r="D74"/>
      <c r="E74" t="s">
        <v>515</v>
      </c>
      <c r="F74"/>
    </row>
    <row r="75" spans="1:6" s="3" customFormat="1" x14ac:dyDescent="0.25">
      <c r="A75" t="s">
        <v>115</v>
      </c>
      <c r="B75" t="s">
        <v>100</v>
      </c>
      <c r="C75" t="s">
        <v>94</v>
      </c>
      <c r="D75"/>
      <c r="E75" t="s">
        <v>102</v>
      </c>
      <c r="F75"/>
    </row>
    <row r="76" spans="1:6" s="3" customFormat="1" x14ac:dyDescent="0.25">
      <c r="A76" t="s">
        <v>115</v>
      </c>
      <c r="B76" t="s">
        <v>115</v>
      </c>
      <c r="C76" t="s">
        <v>116</v>
      </c>
      <c r="D76" t="s">
        <v>557</v>
      </c>
      <c r="E76" t="s">
        <v>558</v>
      </c>
      <c r="F76" t="s">
        <v>559</v>
      </c>
    </row>
    <row r="77" spans="1:6" s="4" customFormat="1" x14ac:dyDescent="0.25">
      <c r="A77" t="s">
        <v>115</v>
      </c>
      <c r="B77" t="s">
        <v>115</v>
      </c>
      <c r="C77" t="s">
        <v>40</v>
      </c>
      <c r="D77"/>
      <c r="E77" t="s">
        <v>41</v>
      </c>
      <c r="F77"/>
    </row>
    <row r="78" spans="1:6" s="4" customFormat="1" x14ac:dyDescent="0.25">
      <c r="A78" t="s">
        <v>115</v>
      </c>
      <c r="B78" t="s">
        <v>115</v>
      </c>
      <c r="C78" t="s">
        <v>117</v>
      </c>
      <c r="D78"/>
      <c r="E78" t="s">
        <v>118</v>
      </c>
      <c r="F78"/>
    </row>
    <row r="79" spans="1:6" s="3" customFormat="1" x14ac:dyDescent="0.25">
      <c r="A79" t="s">
        <v>115</v>
      </c>
      <c r="B79" t="s">
        <v>115</v>
      </c>
      <c r="C79" t="s">
        <v>560</v>
      </c>
      <c r="D79" t="s">
        <v>119</v>
      </c>
      <c r="E79" t="s">
        <v>120</v>
      </c>
      <c r="F79"/>
    </row>
    <row r="80" spans="1:6" s="3" customFormat="1" x14ac:dyDescent="0.25">
      <c r="A80" t="s">
        <v>115</v>
      </c>
      <c r="B80" t="s">
        <v>115</v>
      </c>
      <c r="C80" t="s">
        <v>121</v>
      </c>
      <c r="D80" t="s">
        <v>119</v>
      </c>
      <c r="E80" t="s">
        <v>122</v>
      </c>
      <c r="F80"/>
    </row>
    <row r="81" spans="1:6" s="3" customFormat="1" ht="60" x14ac:dyDescent="0.25">
      <c r="A81" t="s">
        <v>115</v>
      </c>
      <c r="B81" t="s">
        <v>115</v>
      </c>
      <c r="C81"/>
      <c r="D81" t="s">
        <v>123</v>
      </c>
      <c r="E81" s="10" t="s">
        <v>561</v>
      </c>
      <c r="F81"/>
    </row>
    <row r="82" spans="1:6" s="3" customFormat="1" x14ac:dyDescent="0.25">
      <c r="A82" t="s">
        <v>115</v>
      </c>
      <c r="B82" t="s">
        <v>115</v>
      </c>
      <c r="C82" t="s">
        <v>124</v>
      </c>
      <c r="D82" t="s">
        <v>562</v>
      </c>
      <c r="E82" t="s">
        <v>563</v>
      </c>
      <c r="F82" t="s">
        <v>564</v>
      </c>
    </row>
    <row r="83" spans="1:6" s="3" customFormat="1" x14ac:dyDescent="0.25">
      <c r="A83" t="s">
        <v>115</v>
      </c>
      <c r="B83" t="s">
        <v>115</v>
      </c>
      <c r="C83" t="s">
        <v>125</v>
      </c>
      <c r="D83"/>
      <c r="E83" t="s">
        <v>565</v>
      </c>
      <c r="F83"/>
    </row>
    <row r="84" spans="1:6" s="3" customFormat="1" x14ac:dyDescent="0.25">
      <c r="A84" t="s">
        <v>115</v>
      </c>
      <c r="B84" t="s">
        <v>115</v>
      </c>
      <c r="C84" t="s">
        <v>624</v>
      </c>
      <c r="D84"/>
      <c r="E84" t="s">
        <v>566</v>
      </c>
      <c r="F84"/>
    </row>
    <row r="85" spans="1:6" s="3" customFormat="1" x14ac:dyDescent="0.25">
      <c r="A85" t="s">
        <v>115</v>
      </c>
      <c r="B85" t="s">
        <v>115</v>
      </c>
      <c r="C85" t="s">
        <v>567</v>
      </c>
      <c r="D85"/>
      <c r="E85" t="s">
        <v>98</v>
      </c>
      <c r="F85"/>
    </row>
    <row r="86" spans="1:6" s="3" customFormat="1" ht="30" x14ac:dyDescent="0.25">
      <c r="A86" t="s">
        <v>115</v>
      </c>
      <c r="B86" t="s">
        <v>115</v>
      </c>
      <c r="C86" t="s">
        <v>126</v>
      </c>
      <c r="D86" t="s">
        <v>127</v>
      </c>
      <c r="E86" s="10" t="s">
        <v>568</v>
      </c>
      <c r="F86"/>
    </row>
    <row r="87" spans="1:6" s="3" customFormat="1" x14ac:dyDescent="0.25">
      <c r="A87" t="s">
        <v>115</v>
      </c>
      <c r="B87" t="s">
        <v>115</v>
      </c>
      <c r="C87" t="s">
        <v>128</v>
      </c>
      <c r="D87" t="s">
        <v>129</v>
      </c>
      <c r="E87">
        <v>7911</v>
      </c>
      <c r="F87" t="s">
        <v>569</v>
      </c>
    </row>
    <row r="88" spans="1:6" s="3" customFormat="1" x14ac:dyDescent="0.25">
      <c r="A88" t="s">
        <v>140</v>
      </c>
      <c r="B88" t="s">
        <v>115</v>
      </c>
      <c r="C88" t="s">
        <v>130</v>
      </c>
      <c r="D88"/>
      <c r="E88" t="s">
        <v>131</v>
      </c>
      <c r="F88"/>
    </row>
    <row r="89" spans="1:6" s="3" customFormat="1" x14ac:dyDescent="0.25">
      <c r="A89" t="s">
        <v>115</v>
      </c>
      <c r="B89" t="s">
        <v>140</v>
      </c>
      <c r="C89" t="s">
        <v>149</v>
      </c>
      <c r="D89"/>
      <c r="E89" t="s">
        <v>515</v>
      </c>
      <c r="F89"/>
    </row>
    <row r="90" spans="1:6" s="3" customFormat="1" x14ac:dyDescent="0.25">
      <c r="A90" t="s">
        <v>135</v>
      </c>
      <c r="B90" t="s">
        <v>115</v>
      </c>
      <c r="C90" t="s">
        <v>132</v>
      </c>
      <c r="D90" t="s">
        <v>570</v>
      </c>
      <c r="E90"/>
      <c r="F90" t="s">
        <v>133</v>
      </c>
    </row>
    <row r="91" spans="1:6" s="3" customFormat="1" ht="45" x14ac:dyDescent="0.25">
      <c r="A91" t="s">
        <v>135</v>
      </c>
      <c r="B91" t="s">
        <v>135</v>
      </c>
      <c r="C91" t="s">
        <v>136</v>
      </c>
      <c r="D91" t="s">
        <v>571</v>
      </c>
      <c r="E91" s="10" t="s">
        <v>572</v>
      </c>
      <c r="F91"/>
    </row>
    <row r="92" spans="1:6" s="3" customFormat="1" x14ac:dyDescent="0.25">
      <c r="A92" t="s">
        <v>135</v>
      </c>
      <c r="B92" t="s">
        <v>135</v>
      </c>
      <c r="C92" t="s">
        <v>137</v>
      </c>
      <c r="D92"/>
      <c r="E92" t="s">
        <v>511</v>
      </c>
      <c r="F92" t="s">
        <v>512</v>
      </c>
    </row>
    <row r="93" spans="1:6" s="3" customFormat="1" x14ac:dyDescent="0.25">
      <c r="A93" t="s">
        <v>135</v>
      </c>
      <c r="B93" t="s">
        <v>135</v>
      </c>
      <c r="C93" t="s">
        <v>138</v>
      </c>
      <c r="D93"/>
      <c r="E93" t="s">
        <v>573</v>
      </c>
      <c r="F93"/>
    </row>
    <row r="94" spans="1:6" s="3" customFormat="1" x14ac:dyDescent="0.25">
      <c r="A94" t="s">
        <v>140</v>
      </c>
      <c r="B94" t="s">
        <v>135</v>
      </c>
      <c r="C94" t="s">
        <v>139</v>
      </c>
      <c r="D94"/>
      <c r="E94" t="s">
        <v>104</v>
      </c>
      <c r="F94" t="s">
        <v>105</v>
      </c>
    </row>
    <row r="95" spans="1:6" s="3" customFormat="1" x14ac:dyDescent="0.25">
      <c r="A95" t="s">
        <v>140</v>
      </c>
      <c r="B95" t="s">
        <v>140</v>
      </c>
      <c r="C95" t="s">
        <v>15</v>
      </c>
      <c r="D95"/>
      <c r="E95" t="s">
        <v>574</v>
      </c>
      <c r="F95"/>
    </row>
    <row r="96" spans="1:6" s="3" customFormat="1" x14ac:dyDescent="0.25">
      <c r="A96" t="s">
        <v>140</v>
      </c>
      <c r="B96" t="s">
        <v>140</v>
      </c>
      <c r="C96" t="s">
        <v>575</v>
      </c>
      <c r="D96" t="s">
        <v>515</v>
      </c>
      <c r="E96"/>
      <c r="F96"/>
    </row>
    <row r="97" spans="1:6" s="3" customFormat="1" x14ac:dyDescent="0.25">
      <c r="A97" t="s">
        <v>140</v>
      </c>
      <c r="B97" t="s">
        <v>140</v>
      </c>
      <c r="C97" t="s">
        <v>146</v>
      </c>
      <c r="D97"/>
      <c r="E97" t="s">
        <v>576</v>
      </c>
      <c r="F97"/>
    </row>
    <row r="98" spans="1:6" s="3" customFormat="1" x14ac:dyDescent="0.25">
      <c r="A98" t="s">
        <v>140</v>
      </c>
      <c r="B98" t="s">
        <v>140</v>
      </c>
      <c r="C98" t="s">
        <v>147</v>
      </c>
      <c r="D98"/>
      <c r="E98" t="s">
        <v>515</v>
      </c>
      <c r="F98"/>
    </row>
    <row r="99" spans="1:6" s="4" customFormat="1" x14ac:dyDescent="0.25">
      <c r="A99" t="s">
        <v>150</v>
      </c>
      <c r="B99" t="s">
        <v>140</v>
      </c>
      <c r="C99" t="s">
        <v>148</v>
      </c>
      <c r="D99"/>
      <c r="E99" t="s">
        <v>515</v>
      </c>
      <c r="F99"/>
    </row>
    <row r="100" spans="1:6" s="3" customFormat="1" x14ac:dyDescent="0.25">
      <c r="A100" t="s">
        <v>150</v>
      </c>
      <c r="B100" t="s">
        <v>150</v>
      </c>
      <c r="C100" t="s">
        <v>49</v>
      </c>
      <c r="D100"/>
      <c r="E100" t="s">
        <v>50</v>
      </c>
      <c r="F100" t="s">
        <v>523</v>
      </c>
    </row>
    <row r="101" spans="1:6" s="3" customFormat="1" x14ac:dyDescent="0.25">
      <c r="A101" t="s">
        <v>150</v>
      </c>
      <c r="B101" t="s">
        <v>150</v>
      </c>
      <c r="C101" t="s">
        <v>54</v>
      </c>
      <c r="D101"/>
      <c r="E101" t="s">
        <v>50</v>
      </c>
      <c r="F101" t="s">
        <v>523</v>
      </c>
    </row>
    <row r="102" spans="1:6" s="3" customFormat="1" x14ac:dyDescent="0.25">
      <c r="A102" t="s">
        <v>150</v>
      </c>
      <c r="B102" t="s">
        <v>150</v>
      </c>
      <c r="C102" t="s">
        <v>57</v>
      </c>
      <c r="D102" t="s">
        <v>14</v>
      </c>
      <c r="E102" t="s">
        <v>151</v>
      </c>
      <c r="F102" t="s">
        <v>152</v>
      </c>
    </row>
    <row r="103" spans="1:6" s="3" customFormat="1" x14ac:dyDescent="0.25">
      <c r="A103" t="s">
        <v>150</v>
      </c>
      <c r="B103" t="s">
        <v>150</v>
      </c>
      <c r="C103" t="s">
        <v>153</v>
      </c>
      <c r="D103"/>
      <c r="E103" t="s">
        <v>539</v>
      </c>
      <c r="F103"/>
    </row>
    <row r="104" spans="1:6" s="3" customFormat="1" x14ac:dyDescent="0.25">
      <c r="A104" t="s">
        <v>150</v>
      </c>
      <c r="B104" t="s">
        <v>150</v>
      </c>
      <c r="C104" t="s">
        <v>154</v>
      </c>
      <c r="D104"/>
      <c r="E104" t="s">
        <v>155</v>
      </c>
      <c r="F104"/>
    </row>
    <row r="105" spans="1:6" s="3" customFormat="1" x14ac:dyDescent="0.25">
      <c r="A105" t="s">
        <v>160</v>
      </c>
      <c r="B105" t="s">
        <v>150</v>
      </c>
      <c r="C105" t="s">
        <v>156</v>
      </c>
      <c r="D105" t="s">
        <v>157</v>
      </c>
      <c r="E105" t="s">
        <v>158</v>
      </c>
      <c r="F105" t="s">
        <v>159</v>
      </c>
    </row>
    <row r="106" spans="1:6" s="4" customFormat="1" ht="90" x14ac:dyDescent="0.25">
      <c r="A106" t="s">
        <v>160</v>
      </c>
      <c r="B106" t="s">
        <v>160</v>
      </c>
      <c r="C106" t="s">
        <v>161</v>
      </c>
      <c r="D106"/>
      <c r="E106" s="10" t="s">
        <v>577</v>
      </c>
      <c r="F106"/>
    </row>
    <row r="107" spans="1:6" s="3" customFormat="1" ht="30" x14ac:dyDescent="0.25">
      <c r="A107" t="s">
        <v>160</v>
      </c>
      <c r="B107" t="s">
        <v>160</v>
      </c>
      <c r="C107" t="s">
        <v>162</v>
      </c>
      <c r="D107" t="s">
        <v>163</v>
      </c>
      <c r="E107" s="10" t="s">
        <v>578</v>
      </c>
      <c r="F107" t="s">
        <v>164</v>
      </c>
    </row>
    <row r="108" spans="1:6" s="4" customFormat="1" x14ac:dyDescent="0.25">
      <c r="A108" t="s">
        <v>160</v>
      </c>
      <c r="B108" t="s">
        <v>160</v>
      </c>
      <c r="C108" t="s">
        <v>165</v>
      </c>
      <c r="D108" t="s">
        <v>579</v>
      </c>
      <c r="E108">
        <v>6626</v>
      </c>
      <c r="F108" t="s">
        <v>580</v>
      </c>
    </row>
    <row r="109" spans="1:6" s="3" customFormat="1" x14ac:dyDescent="0.25">
      <c r="A109" t="s">
        <v>168</v>
      </c>
      <c r="B109" t="s">
        <v>160</v>
      </c>
      <c r="C109" t="s">
        <v>167</v>
      </c>
      <c r="D109" t="s">
        <v>166</v>
      </c>
      <c r="E109">
        <v>3723</v>
      </c>
      <c r="F109" t="s">
        <v>581</v>
      </c>
    </row>
    <row r="110" spans="1:6" s="3" customFormat="1" x14ac:dyDescent="0.25">
      <c r="A110" t="s">
        <v>168</v>
      </c>
      <c r="B110" t="s">
        <v>168</v>
      </c>
      <c r="C110" t="s">
        <v>169</v>
      </c>
      <c r="D110"/>
      <c r="E110" t="s">
        <v>170</v>
      </c>
      <c r="F110"/>
    </row>
    <row r="111" spans="1:6" s="3" customFormat="1" x14ac:dyDescent="0.25">
      <c r="A111" t="s">
        <v>172</v>
      </c>
      <c r="B111" t="s">
        <v>168</v>
      </c>
      <c r="C111" t="s">
        <v>171</v>
      </c>
      <c r="D111"/>
      <c r="E111" t="s">
        <v>582</v>
      </c>
      <c r="F111"/>
    </row>
    <row r="112" spans="1:6" s="3" customFormat="1" x14ac:dyDescent="0.25">
      <c r="A112" t="s">
        <v>172</v>
      </c>
      <c r="B112" t="s">
        <v>172</v>
      </c>
      <c r="C112" t="s">
        <v>583</v>
      </c>
      <c r="D112"/>
      <c r="E112" t="s">
        <v>584</v>
      </c>
      <c r="F112"/>
    </row>
    <row r="113" spans="1:6" s="3" customFormat="1" x14ac:dyDescent="0.25">
      <c r="A113" t="s">
        <v>172</v>
      </c>
      <c r="B113" t="s">
        <v>172</v>
      </c>
      <c r="C113" t="s">
        <v>37</v>
      </c>
      <c r="D113"/>
      <c r="E113" t="s">
        <v>38</v>
      </c>
      <c r="F113" t="s">
        <v>39</v>
      </c>
    </row>
    <row r="114" spans="1:6" s="3" customFormat="1" x14ac:dyDescent="0.25">
      <c r="A114" t="s">
        <v>172</v>
      </c>
      <c r="B114" t="s">
        <v>172</v>
      </c>
      <c r="C114" t="s">
        <v>173</v>
      </c>
      <c r="D114" t="s">
        <v>174</v>
      </c>
      <c r="E114">
        <v>3247</v>
      </c>
      <c r="F114" t="s">
        <v>175</v>
      </c>
    </row>
    <row r="115" spans="1:6" s="4" customFormat="1" x14ac:dyDescent="0.25">
      <c r="A115" t="s">
        <v>172</v>
      </c>
      <c r="B115" t="s">
        <v>172</v>
      </c>
      <c r="C115" t="s">
        <v>176</v>
      </c>
      <c r="D115"/>
      <c r="E115" t="s">
        <v>177</v>
      </c>
      <c r="F115"/>
    </row>
    <row r="116" spans="1:6" s="3" customFormat="1" x14ac:dyDescent="0.25">
      <c r="A116" t="s">
        <v>172</v>
      </c>
      <c r="B116" t="s">
        <v>172</v>
      </c>
      <c r="C116" t="s">
        <v>178</v>
      </c>
      <c r="D116"/>
      <c r="E116" t="s">
        <v>179</v>
      </c>
      <c r="F116"/>
    </row>
    <row r="117" spans="1:6" s="3" customFormat="1" x14ac:dyDescent="0.25">
      <c r="A117" t="s">
        <v>172</v>
      </c>
      <c r="B117" t="s">
        <v>172</v>
      </c>
      <c r="C117" t="s">
        <v>180</v>
      </c>
      <c r="D117"/>
      <c r="E117" t="s">
        <v>21</v>
      </c>
      <c r="F117"/>
    </row>
    <row r="118" spans="1:6" s="3" customFormat="1" x14ac:dyDescent="0.25">
      <c r="A118" t="s">
        <v>172</v>
      </c>
      <c r="B118" t="s">
        <v>172</v>
      </c>
      <c r="C118" t="s">
        <v>181</v>
      </c>
      <c r="D118"/>
      <c r="E118" t="s">
        <v>585</v>
      </c>
      <c r="F118"/>
    </row>
    <row r="119" spans="1:6" s="4" customFormat="1" ht="75" x14ac:dyDescent="0.25">
      <c r="A119" t="s">
        <v>172</v>
      </c>
      <c r="B119" t="s">
        <v>172</v>
      </c>
      <c r="C119" t="s">
        <v>182</v>
      </c>
      <c r="D119"/>
      <c r="E119" s="10" t="s">
        <v>586</v>
      </c>
      <c r="F119"/>
    </row>
    <row r="120" spans="1:6" s="3" customFormat="1" x14ac:dyDescent="0.25">
      <c r="A120" t="s">
        <v>172</v>
      </c>
      <c r="B120" t="s">
        <v>172</v>
      </c>
      <c r="C120" t="s">
        <v>184</v>
      </c>
      <c r="D120"/>
      <c r="E120" t="s">
        <v>185</v>
      </c>
      <c r="F120"/>
    </row>
    <row r="121" spans="1:6" s="3" customFormat="1" x14ac:dyDescent="0.25">
      <c r="A121" t="s">
        <v>172</v>
      </c>
      <c r="B121" t="s">
        <v>172</v>
      </c>
      <c r="C121" t="s">
        <v>186</v>
      </c>
      <c r="D121"/>
      <c r="E121" t="s">
        <v>187</v>
      </c>
      <c r="F121"/>
    </row>
    <row r="122" spans="1:6" s="3" customFormat="1" x14ac:dyDescent="0.25">
      <c r="A122" t="s">
        <v>172</v>
      </c>
      <c r="B122" t="s">
        <v>172</v>
      </c>
      <c r="C122" t="s">
        <v>20</v>
      </c>
      <c r="D122"/>
      <c r="E122" t="s">
        <v>21</v>
      </c>
      <c r="F122"/>
    </row>
    <row r="123" spans="1:6" s="3" customFormat="1" x14ac:dyDescent="0.25">
      <c r="A123" t="s">
        <v>172</v>
      </c>
      <c r="B123" t="s">
        <v>172</v>
      </c>
      <c r="C123" t="s">
        <v>188</v>
      </c>
      <c r="D123"/>
      <c r="E123" t="s">
        <v>183</v>
      </c>
      <c r="F123"/>
    </row>
    <row r="124" spans="1:6" s="3" customFormat="1" x14ac:dyDescent="0.25">
      <c r="A124" t="s">
        <v>172</v>
      </c>
      <c r="B124" t="s">
        <v>172</v>
      </c>
      <c r="C124" t="s">
        <v>189</v>
      </c>
      <c r="D124" t="s">
        <v>25</v>
      </c>
      <c r="E124"/>
      <c r="F124"/>
    </row>
    <row r="125" spans="1:6" s="3" customFormat="1" x14ac:dyDescent="0.25">
      <c r="A125" t="s">
        <v>172</v>
      </c>
      <c r="B125" t="s">
        <v>172</v>
      </c>
      <c r="C125" t="s">
        <v>190</v>
      </c>
      <c r="D125"/>
      <c r="E125" t="s">
        <v>587</v>
      </c>
      <c r="F125"/>
    </row>
    <row r="126" spans="1:6" s="3" customFormat="1" x14ac:dyDescent="0.25">
      <c r="A126" t="s">
        <v>172</v>
      </c>
      <c r="B126" t="s">
        <v>172</v>
      </c>
      <c r="C126" t="s">
        <v>191</v>
      </c>
      <c r="D126"/>
      <c r="E126" t="s">
        <v>192</v>
      </c>
      <c r="F126"/>
    </row>
    <row r="127" spans="1:6" s="3" customFormat="1" x14ac:dyDescent="0.25">
      <c r="A127" t="s">
        <v>172</v>
      </c>
      <c r="B127" t="s">
        <v>172</v>
      </c>
      <c r="C127" t="s">
        <v>193</v>
      </c>
      <c r="D127"/>
      <c r="E127" t="s">
        <v>588</v>
      </c>
      <c r="F127"/>
    </row>
    <row r="128" spans="1:6" s="3" customFormat="1" ht="30" x14ac:dyDescent="0.25">
      <c r="A128" t="s">
        <v>172</v>
      </c>
      <c r="B128" t="s">
        <v>172</v>
      </c>
      <c r="C128" t="s">
        <v>194</v>
      </c>
      <c r="D128" t="s">
        <v>25</v>
      </c>
      <c r="E128" s="10" t="s">
        <v>589</v>
      </c>
      <c r="F128"/>
    </row>
    <row r="129" spans="1:6" s="3" customFormat="1" ht="30" x14ac:dyDescent="0.25">
      <c r="A129" t="s">
        <v>36</v>
      </c>
      <c r="B129" t="s">
        <v>172</v>
      </c>
      <c r="C129" t="s">
        <v>195</v>
      </c>
      <c r="D129" t="s">
        <v>25</v>
      </c>
      <c r="E129" s="10" t="s">
        <v>589</v>
      </c>
      <c r="F129"/>
    </row>
    <row r="130" spans="1:6" s="3" customFormat="1" ht="195" x14ac:dyDescent="0.25">
      <c r="A130" t="s">
        <v>71</v>
      </c>
      <c r="B130" t="s">
        <v>36</v>
      </c>
      <c r="C130" t="s">
        <v>196</v>
      </c>
      <c r="D130"/>
      <c r="E130" s="10" t="s">
        <v>590</v>
      </c>
      <c r="F130"/>
    </row>
    <row r="131" spans="1:6" s="3" customFormat="1" x14ac:dyDescent="0.25">
      <c r="A131" t="s">
        <v>135</v>
      </c>
      <c r="B131" t="s">
        <v>71</v>
      </c>
      <c r="C131" t="s">
        <v>197</v>
      </c>
      <c r="D131"/>
      <c r="E131" t="s">
        <v>591</v>
      </c>
      <c r="F131"/>
    </row>
    <row r="132" spans="1:6" s="3" customFormat="1" x14ac:dyDescent="0.25">
      <c r="A132" t="s">
        <v>198</v>
      </c>
      <c r="B132" t="s">
        <v>135</v>
      </c>
      <c r="C132" t="s">
        <v>196</v>
      </c>
      <c r="D132"/>
      <c r="E132" t="s">
        <v>592</v>
      </c>
      <c r="F132" t="s">
        <v>593</v>
      </c>
    </row>
    <row r="133" spans="1:6" s="3" customFormat="1" x14ac:dyDescent="0.25">
      <c r="A133" t="s">
        <v>100</v>
      </c>
      <c r="B133" t="s">
        <v>198</v>
      </c>
      <c r="C133" t="s">
        <v>199</v>
      </c>
      <c r="D133"/>
      <c r="E133" t="s">
        <v>200</v>
      </c>
      <c r="F133"/>
    </row>
    <row r="134" spans="1:6" s="3" customFormat="1" x14ac:dyDescent="0.25">
      <c r="A134" t="s">
        <v>135</v>
      </c>
      <c r="B134" t="s">
        <v>100</v>
      </c>
      <c r="C134" t="s">
        <v>201</v>
      </c>
      <c r="D134" t="s">
        <v>202</v>
      </c>
      <c r="E134">
        <v>3038</v>
      </c>
      <c r="F134"/>
    </row>
    <row r="135" spans="1:6" s="4" customFormat="1" x14ac:dyDescent="0.25">
      <c r="A135" t="s">
        <v>77</v>
      </c>
      <c r="B135" t="s">
        <v>135</v>
      </c>
      <c r="C135" t="s">
        <v>203</v>
      </c>
      <c r="D135" t="s">
        <v>202</v>
      </c>
      <c r="E135">
        <v>3038</v>
      </c>
      <c r="F135"/>
    </row>
    <row r="136" spans="1:6" s="3" customFormat="1" x14ac:dyDescent="0.25">
      <c r="A136" t="s">
        <v>115</v>
      </c>
      <c r="B136" t="s">
        <v>77</v>
      </c>
      <c r="C136" t="s">
        <v>204</v>
      </c>
      <c r="D136" t="s">
        <v>205</v>
      </c>
      <c r="E136">
        <v>4719</v>
      </c>
      <c r="F136"/>
    </row>
    <row r="137" spans="1:6" s="3" customFormat="1" x14ac:dyDescent="0.25">
      <c r="A137" t="s">
        <v>100</v>
      </c>
      <c r="B137" t="s">
        <v>115</v>
      </c>
      <c r="C137" t="s">
        <v>204</v>
      </c>
      <c r="D137" t="s">
        <v>205</v>
      </c>
      <c r="E137">
        <v>4719</v>
      </c>
      <c r="F137"/>
    </row>
    <row r="138" spans="1:6" s="3" customFormat="1" x14ac:dyDescent="0.25">
      <c r="A138" t="s">
        <v>206</v>
      </c>
      <c r="B138" t="s">
        <v>100</v>
      </c>
      <c r="C138" t="s">
        <v>17</v>
      </c>
      <c r="D138" t="s">
        <v>19</v>
      </c>
      <c r="E138" t="s">
        <v>594</v>
      </c>
      <c r="F138" t="s">
        <v>18</v>
      </c>
    </row>
    <row r="139" spans="1:6" s="3" customFormat="1" x14ac:dyDescent="0.25">
      <c r="A139" t="s">
        <v>46</v>
      </c>
      <c r="B139" t="s">
        <v>206</v>
      </c>
      <c r="C139" t="s">
        <v>207</v>
      </c>
      <c r="D139"/>
      <c r="E139" t="e">
        <f>-Gabrianna Thomas-Brown:
Y6044   -Ashley Boes: Y4648-Samantha Kemf: Y4106   -Brittany Hart: Y3428</f>
        <v>#NAME?</v>
      </c>
      <c r="F139" t="s">
        <v>208</v>
      </c>
    </row>
    <row r="140" spans="1:6" s="3" customFormat="1" x14ac:dyDescent="0.25">
      <c r="A140" t="s">
        <v>115</v>
      </c>
      <c r="B140" t="s">
        <v>46</v>
      </c>
      <c r="C140" t="s">
        <v>209</v>
      </c>
      <c r="D140"/>
      <c r="E140" t="e">
        <f>-Gabrianna Thomas-Brown: Y6044   -Ashley Boes: Y4648-Samantha Kemf: Y4106   -Brittany Hart: Y3428</f>
        <v>#NAME?</v>
      </c>
      <c r="F140" t="s">
        <v>595</v>
      </c>
    </row>
    <row r="141" spans="1:6" s="3" customFormat="1" x14ac:dyDescent="0.25">
      <c r="A141" t="s">
        <v>100</v>
      </c>
      <c r="B141" t="s">
        <v>115</v>
      </c>
      <c r="C141" t="s">
        <v>210</v>
      </c>
      <c r="D141" t="s">
        <v>45</v>
      </c>
      <c r="E141"/>
      <c r="F141"/>
    </row>
    <row r="142" spans="1:6" s="3" customFormat="1" x14ac:dyDescent="0.25">
      <c r="A142" t="s">
        <v>100</v>
      </c>
      <c r="B142" t="s">
        <v>100</v>
      </c>
      <c r="C142" t="s">
        <v>211</v>
      </c>
      <c r="D142"/>
      <c r="E142" t="s">
        <v>212</v>
      </c>
      <c r="F142"/>
    </row>
    <row r="143" spans="1:6" s="3" customFormat="1" x14ac:dyDescent="0.25">
      <c r="A143" t="s">
        <v>100</v>
      </c>
      <c r="B143" t="s">
        <v>100</v>
      </c>
      <c r="C143" t="s">
        <v>213</v>
      </c>
      <c r="D143" t="s">
        <v>214</v>
      </c>
      <c r="E143">
        <v>3029</v>
      </c>
      <c r="F143" t="s">
        <v>215</v>
      </c>
    </row>
    <row r="144" spans="1:6" s="3" customFormat="1" x14ac:dyDescent="0.25">
      <c r="A144" t="s">
        <v>48</v>
      </c>
      <c r="B144" t="s">
        <v>100</v>
      </c>
      <c r="C144" t="s">
        <v>216</v>
      </c>
      <c r="D144" t="s">
        <v>217</v>
      </c>
      <c r="E144">
        <v>3001</v>
      </c>
      <c r="F144"/>
    </row>
    <row r="145" spans="1:6" s="4" customFormat="1" x14ac:dyDescent="0.25">
      <c r="A145" t="s">
        <v>198</v>
      </c>
      <c r="B145" t="s">
        <v>48</v>
      </c>
      <c r="C145" t="s">
        <v>213</v>
      </c>
      <c r="D145" t="s">
        <v>214</v>
      </c>
      <c r="E145">
        <v>3029</v>
      </c>
      <c r="F145" t="s">
        <v>215</v>
      </c>
    </row>
    <row r="146" spans="1:6" s="3" customFormat="1" x14ac:dyDescent="0.25">
      <c r="A146" t="s">
        <v>206</v>
      </c>
      <c r="B146" t="s">
        <v>198</v>
      </c>
      <c r="C146" t="s">
        <v>596</v>
      </c>
      <c r="D146" t="s">
        <v>597</v>
      </c>
      <c r="E146"/>
      <c r="F146"/>
    </row>
    <row r="147" spans="1:6" s="3" customFormat="1" x14ac:dyDescent="0.25">
      <c r="A147" t="s">
        <v>48</v>
      </c>
      <c r="B147" t="s">
        <v>206</v>
      </c>
      <c r="C147" t="s">
        <v>598</v>
      </c>
      <c r="D147"/>
      <c r="E147" t="s">
        <v>599</v>
      </c>
      <c r="F147"/>
    </row>
    <row r="148" spans="1:6" s="3" customFormat="1" x14ac:dyDescent="0.25">
      <c r="A148" t="s">
        <v>160</v>
      </c>
      <c r="B148" t="s">
        <v>48</v>
      </c>
      <c r="C148" t="s">
        <v>218</v>
      </c>
      <c r="D148" t="s">
        <v>113</v>
      </c>
      <c r="E148">
        <v>3238</v>
      </c>
      <c r="F148" t="s">
        <v>114</v>
      </c>
    </row>
    <row r="149" spans="1:6" s="3" customFormat="1" x14ac:dyDescent="0.25">
      <c r="A149" t="s">
        <v>221</v>
      </c>
      <c r="B149" t="s">
        <v>160</v>
      </c>
      <c r="C149" t="s">
        <v>219</v>
      </c>
      <c r="D149" t="s">
        <v>220</v>
      </c>
      <c r="E149"/>
      <c r="F149"/>
    </row>
    <row r="150" spans="1:6" s="3" customFormat="1" x14ac:dyDescent="0.25">
      <c r="A150" t="s">
        <v>36</v>
      </c>
      <c r="B150" t="s">
        <v>221</v>
      </c>
      <c r="C150" t="s">
        <v>222</v>
      </c>
      <c r="D150" t="s">
        <v>220</v>
      </c>
      <c r="E150"/>
      <c r="F150"/>
    </row>
    <row r="151" spans="1:6" s="3" customFormat="1" x14ac:dyDescent="0.25">
      <c r="A151" t="s">
        <v>198</v>
      </c>
      <c r="B151" t="s">
        <v>36</v>
      </c>
      <c r="C151" t="s">
        <v>223</v>
      </c>
      <c r="D151"/>
      <c r="E151" t="s">
        <v>600</v>
      </c>
      <c r="F151"/>
    </row>
    <row r="152" spans="1:6" s="3" customFormat="1" x14ac:dyDescent="0.25">
      <c r="A152" t="s">
        <v>100</v>
      </c>
      <c r="B152" t="s">
        <v>198</v>
      </c>
      <c r="C152" t="s">
        <v>224</v>
      </c>
      <c r="D152"/>
      <c r="E152" t="s">
        <v>225</v>
      </c>
      <c r="F152"/>
    </row>
    <row r="153" spans="1:6" s="4" customFormat="1" x14ac:dyDescent="0.25">
      <c r="A153" t="s">
        <v>36</v>
      </c>
      <c r="B153" t="s">
        <v>100</v>
      </c>
      <c r="C153" t="s">
        <v>226</v>
      </c>
      <c r="D153"/>
      <c r="E153" t="s">
        <v>227</v>
      </c>
      <c r="F153"/>
    </row>
    <row r="154" spans="1:6" s="3" customFormat="1" x14ac:dyDescent="0.25">
      <c r="A154" t="s">
        <v>168</v>
      </c>
      <c r="B154" t="s">
        <v>36</v>
      </c>
      <c r="C154" t="s">
        <v>228</v>
      </c>
      <c r="D154"/>
      <c r="E154" t="s">
        <v>601</v>
      </c>
      <c r="F154" t="s">
        <v>229</v>
      </c>
    </row>
    <row r="155" spans="1:6" s="3" customFormat="1" x14ac:dyDescent="0.25">
      <c r="A155" t="s">
        <v>100</v>
      </c>
      <c r="B155" t="s">
        <v>168</v>
      </c>
      <c r="C155" t="s">
        <v>228</v>
      </c>
      <c r="D155"/>
      <c r="E155" t="s">
        <v>602</v>
      </c>
      <c r="F155" t="s">
        <v>229</v>
      </c>
    </row>
    <row r="156" spans="1:6" s="3" customFormat="1" x14ac:dyDescent="0.25">
      <c r="A156" t="s">
        <v>36</v>
      </c>
      <c r="B156" t="s">
        <v>100</v>
      </c>
      <c r="C156" t="s">
        <v>230</v>
      </c>
      <c r="D156" t="s">
        <v>231</v>
      </c>
      <c r="E156">
        <v>3222</v>
      </c>
      <c r="F156" t="s">
        <v>232</v>
      </c>
    </row>
    <row r="157" spans="1:6" s="3" customFormat="1" x14ac:dyDescent="0.25">
      <c r="A157" t="s">
        <v>100</v>
      </c>
      <c r="B157" t="s">
        <v>36</v>
      </c>
      <c r="C157" t="s">
        <v>233</v>
      </c>
      <c r="D157"/>
      <c r="E157" t="s">
        <v>234</v>
      </c>
      <c r="F157"/>
    </row>
    <row r="158" spans="1:6" s="3" customFormat="1" x14ac:dyDescent="0.25">
      <c r="A158" t="s">
        <v>115</v>
      </c>
      <c r="B158" t="s">
        <v>100</v>
      </c>
      <c r="C158" t="s">
        <v>42</v>
      </c>
      <c r="D158"/>
      <c r="E158" t="s">
        <v>235</v>
      </c>
      <c r="F158"/>
    </row>
    <row r="159" spans="1:6" s="3" customFormat="1" x14ac:dyDescent="0.25">
      <c r="A159" t="s">
        <v>198</v>
      </c>
      <c r="B159" t="s">
        <v>115</v>
      </c>
      <c r="C159" t="s">
        <v>236</v>
      </c>
      <c r="D159" t="s">
        <v>119</v>
      </c>
      <c r="E159">
        <v>4552</v>
      </c>
      <c r="F159" t="s">
        <v>603</v>
      </c>
    </row>
    <row r="160" spans="1:6" s="3" customFormat="1" x14ac:dyDescent="0.25">
      <c r="A160" t="s">
        <v>198</v>
      </c>
      <c r="B160" t="s">
        <v>198</v>
      </c>
      <c r="C160" t="s">
        <v>237</v>
      </c>
      <c r="D160" t="s">
        <v>238</v>
      </c>
      <c r="E160" t="s">
        <v>237</v>
      </c>
      <c r="F160"/>
    </row>
    <row r="161" spans="1:6" s="3" customFormat="1" ht="60" x14ac:dyDescent="0.25">
      <c r="A161" t="s">
        <v>135</v>
      </c>
      <c r="B161" t="s">
        <v>198</v>
      </c>
      <c r="C161" t="s">
        <v>239</v>
      </c>
      <c r="D161" t="s">
        <v>240</v>
      </c>
      <c r="E161" s="10" t="s">
        <v>604</v>
      </c>
      <c r="F161"/>
    </row>
    <row r="162" spans="1:6" s="3" customFormat="1" x14ac:dyDescent="0.25">
      <c r="A162" t="s">
        <v>135</v>
      </c>
      <c r="B162" t="s">
        <v>135</v>
      </c>
      <c r="C162" t="s">
        <v>241</v>
      </c>
      <c r="D162" t="s">
        <v>242</v>
      </c>
      <c r="E162"/>
      <c r="F162" t="s">
        <v>243</v>
      </c>
    </row>
    <row r="163" spans="1:6" s="3" customFormat="1" x14ac:dyDescent="0.25">
      <c r="A163" t="s">
        <v>135</v>
      </c>
      <c r="B163" t="s">
        <v>135</v>
      </c>
      <c r="C163" t="s">
        <v>244</v>
      </c>
      <c r="D163" t="s">
        <v>242</v>
      </c>
      <c r="E163"/>
      <c r="F163"/>
    </row>
    <row r="164" spans="1:6" s="3" customFormat="1" x14ac:dyDescent="0.25">
      <c r="A164" t="s">
        <v>168</v>
      </c>
      <c r="B164" t="s">
        <v>135</v>
      </c>
      <c r="C164" t="s">
        <v>245</v>
      </c>
      <c r="D164" t="s">
        <v>242</v>
      </c>
      <c r="E164"/>
      <c r="F164" t="s">
        <v>605</v>
      </c>
    </row>
    <row r="165" spans="1:6" s="3" customFormat="1" x14ac:dyDescent="0.25">
      <c r="A165" t="s">
        <v>168</v>
      </c>
      <c r="B165" t="s">
        <v>168</v>
      </c>
      <c r="C165" t="s">
        <v>246</v>
      </c>
      <c r="D165"/>
      <c r="E165" t="s">
        <v>247</v>
      </c>
      <c r="F165"/>
    </row>
    <row r="166" spans="1:6" s="3" customFormat="1" x14ac:dyDescent="0.25">
      <c r="A166" t="s">
        <v>115</v>
      </c>
      <c r="B166" t="s">
        <v>168</v>
      </c>
      <c r="C166" t="s">
        <v>248</v>
      </c>
      <c r="D166"/>
      <c r="E166" t="s">
        <v>249</v>
      </c>
      <c r="F166"/>
    </row>
    <row r="167" spans="1:6" s="3" customFormat="1" x14ac:dyDescent="0.25">
      <c r="A167" t="s">
        <v>100</v>
      </c>
      <c r="B167" t="s">
        <v>115</v>
      </c>
      <c r="C167" t="s">
        <v>250</v>
      </c>
      <c r="D167"/>
      <c r="E167" t="s">
        <v>251</v>
      </c>
      <c r="F167" t="s">
        <v>252</v>
      </c>
    </row>
    <row r="168" spans="1:6" s="3" customFormat="1" x14ac:dyDescent="0.25">
      <c r="A168" t="s">
        <v>36</v>
      </c>
      <c r="B168" t="s">
        <v>100</v>
      </c>
      <c r="C168" t="s">
        <v>253</v>
      </c>
      <c r="D168" t="s">
        <v>254</v>
      </c>
      <c r="E168" t="s">
        <v>606</v>
      </c>
      <c r="F168"/>
    </row>
    <row r="169" spans="1:6" s="3" customFormat="1" x14ac:dyDescent="0.25">
      <c r="A169" t="s">
        <v>71</v>
      </c>
      <c r="B169" t="s">
        <v>36</v>
      </c>
      <c r="C169" t="s">
        <v>15</v>
      </c>
      <c r="D169"/>
      <c r="E169" t="s">
        <v>510</v>
      </c>
      <c r="F169"/>
    </row>
    <row r="170" spans="1:6" s="3" customFormat="1" x14ac:dyDescent="0.25">
      <c r="A170" t="s">
        <v>609</v>
      </c>
      <c r="B170" t="s">
        <v>71</v>
      </c>
      <c r="C170" t="s">
        <v>607</v>
      </c>
      <c r="D170"/>
      <c r="E170" t="s">
        <v>608</v>
      </c>
      <c r="F170"/>
    </row>
    <row r="171" spans="1:6" s="3" customFormat="1" x14ac:dyDescent="0.25">
      <c r="A171" t="s">
        <v>609</v>
      </c>
      <c r="B171" t="s">
        <v>609</v>
      </c>
      <c r="C171" t="s">
        <v>134</v>
      </c>
      <c r="D171"/>
      <c r="E171" t="s">
        <v>610</v>
      </c>
      <c r="F171"/>
    </row>
    <row r="172" spans="1:6" s="3" customFormat="1" x14ac:dyDescent="0.25">
      <c r="A172" t="s">
        <v>609</v>
      </c>
      <c r="B172" t="s">
        <v>609</v>
      </c>
      <c r="C172" t="s">
        <v>611</v>
      </c>
      <c r="D172"/>
      <c r="E172" t="s">
        <v>554</v>
      </c>
      <c r="F172"/>
    </row>
    <row r="173" spans="1:6" s="3" customFormat="1" x14ac:dyDescent="0.25">
      <c r="A173" t="s">
        <v>609</v>
      </c>
      <c r="B173" t="s">
        <v>609</v>
      </c>
      <c r="C173" t="s">
        <v>612</v>
      </c>
      <c r="D173"/>
      <c r="E173" t="s">
        <v>613</v>
      </c>
      <c r="F173" t="s">
        <v>614</v>
      </c>
    </row>
    <row r="174" spans="1:6" s="3" customFormat="1" x14ac:dyDescent="0.25">
      <c r="A174" t="s">
        <v>609</v>
      </c>
      <c r="B174" t="s">
        <v>609</v>
      </c>
      <c r="C174" t="s">
        <v>615</v>
      </c>
      <c r="D174"/>
      <c r="E174" t="s">
        <v>60</v>
      </c>
      <c r="F174" t="s">
        <v>537</v>
      </c>
    </row>
    <row r="175" spans="1:6" s="3" customFormat="1" x14ac:dyDescent="0.25">
      <c r="A175" t="s">
        <v>609</v>
      </c>
      <c r="B175" t="s">
        <v>609</v>
      </c>
      <c r="C175" t="s">
        <v>616</v>
      </c>
      <c r="D175"/>
      <c r="E175" t="s">
        <v>617</v>
      </c>
      <c r="F175"/>
    </row>
    <row r="176" spans="1:6" x14ac:dyDescent="0.25">
      <c r="A176" t="s">
        <v>609</v>
      </c>
      <c r="B176" t="s">
        <v>609</v>
      </c>
      <c r="C176" t="s">
        <v>618</v>
      </c>
      <c r="D176" t="s">
        <v>91</v>
      </c>
      <c r="E176">
        <v>3720</v>
      </c>
      <c r="F176"/>
    </row>
    <row r="177" spans="1:6" x14ac:dyDescent="0.25">
      <c r="A177" t="s">
        <v>609</v>
      </c>
      <c r="B177" t="s">
        <v>609</v>
      </c>
      <c r="C177" t="s">
        <v>619</v>
      </c>
      <c r="D177"/>
      <c r="E177" t="s">
        <v>53</v>
      </c>
      <c r="F177" t="s">
        <v>534</v>
      </c>
    </row>
    <row r="178" spans="1:6" x14ac:dyDescent="0.25">
      <c r="A178" t="s">
        <v>609</v>
      </c>
      <c r="B178" t="s">
        <v>609</v>
      </c>
      <c r="C178" t="s">
        <v>553</v>
      </c>
      <c r="D178"/>
      <c r="E178" t="s">
        <v>554</v>
      </c>
      <c r="F178"/>
    </row>
    <row r="179" spans="1:6" x14ac:dyDescent="0.25">
      <c r="A179" t="s">
        <v>221</v>
      </c>
      <c r="B179" t="s">
        <v>609</v>
      </c>
      <c r="C179" t="s">
        <v>17</v>
      </c>
      <c r="D179" t="s">
        <v>19</v>
      </c>
      <c r="E179" t="s">
        <v>594</v>
      </c>
      <c r="F179" t="s">
        <v>18</v>
      </c>
    </row>
    <row r="180" spans="1:6" x14ac:dyDescent="0.25">
      <c r="B180" t="s">
        <v>221</v>
      </c>
      <c r="C180" t="s">
        <v>620</v>
      </c>
      <c r="D180" t="s">
        <v>621</v>
      </c>
      <c r="E180"/>
      <c r="F180" t="s">
        <v>622</v>
      </c>
    </row>
  </sheetData>
  <sortState xmlns:xlrd2="http://schemas.microsoft.com/office/spreadsheetml/2017/richdata2" ref="A2:E175">
    <sortCondition ref="B2:B175"/>
    <sortCondition ref="A2:A175"/>
  </sortState>
  <pageMargins left="0.25" right="0.25" top="0.25" bottom="0.25" header="0.3" footer="0.3"/>
  <pageSetup scale="8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2CF50-D29D-4D49-BA11-D2C569BC2849}">
  <dimension ref="A1:D10"/>
  <sheetViews>
    <sheetView topLeftCell="A3" zoomScale="90" zoomScaleNormal="90" workbookViewId="0">
      <selection activeCell="B10" sqref="B10"/>
    </sheetView>
  </sheetViews>
  <sheetFormatPr defaultRowHeight="15" x14ac:dyDescent="0.25"/>
  <cols>
    <col min="1" max="1" width="14.5703125" bestFit="1" customWidth="1"/>
    <col min="2" max="2" width="195.140625" bestFit="1" customWidth="1"/>
    <col min="3" max="3" width="142.5703125" bestFit="1" customWidth="1"/>
    <col min="4" max="4" width="70.5703125" bestFit="1" customWidth="1"/>
  </cols>
  <sheetData>
    <row r="1" spans="1:4" x14ac:dyDescent="0.25">
      <c r="A1" t="s">
        <v>466</v>
      </c>
      <c r="B1" t="s">
        <v>457</v>
      </c>
      <c r="C1" t="s">
        <v>458</v>
      </c>
      <c r="D1" t="s">
        <v>467</v>
      </c>
    </row>
    <row r="2" spans="1:4" ht="405" x14ac:dyDescent="0.25">
      <c r="A2" t="s">
        <v>468</v>
      </c>
      <c r="B2" s="11" t="s">
        <v>470</v>
      </c>
      <c r="C2" s="9" t="s">
        <v>469</v>
      </c>
      <c r="D2" s="10" t="s">
        <v>471</v>
      </c>
    </row>
    <row r="3" spans="1:4" ht="409.5" x14ac:dyDescent="0.25">
      <c r="A3" t="s">
        <v>36</v>
      </c>
      <c r="B3" t="s">
        <v>472</v>
      </c>
      <c r="C3" t="s">
        <v>473</v>
      </c>
      <c r="D3" s="10" t="s">
        <v>474</v>
      </c>
    </row>
    <row r="4" spans="1:4" ht="409.5" x14ac:dyDescent="0.25">
      <c r="A4" t="s">
        <v>475</v>
      </c>
      <c r="B4" t="s">
        <v>476</v>
      </c>
      <c r="C4" t="s">
        <v>477</v>
      </c>
      <c r="D4" s="10" t="s">
        <v>478</v>
      </c>
    </row>
    <row r="5" spans="1:4" x14ac:dyDescent="0.25">
      <c r="A5" t="s">
        <v>479</v>
      </c>
      <c r="B5" t="s">
        <v>491</v>
      </c>
      <c r="C5" t="s">
        <v>480</v>
      </c>
    </row>
    <row r="6" spans="1:4" x14ac:dyDescent="0.25">
      <c r="A6" t="s">
        <v>481</v>
      </c>
      <c r="B6" t="s">
        <v>492</v>
      </c>
      <c r="C6" t="s">
        <v>482</v>
      </c>
    </row>
    <row r="7" spans="1:4" x14ac:dyDescent="0.25">
      <c r="A7" t="s">
        <v>483</v>
      </c>
      <c r="B7" t="s">
        <v>493</v>
      </c>
      <c r="C7" t="s">
        <v>484</v>
      </c>
    </row>
    <row r="8" spans="1:4" x14ac:dyDescent="0.25">
      <c r="A8" t="s">
        <v>485</v>
      </c>
      <c r="B8" t="s">
        <v>494</v>
      </c>
      <c r="C8" t="s">
        <v>486</v>
      </c>
    </row>
    <row r="9" spans="1:4" x14ac:dyDescent="0.25">
      <c r="A9" t="s">
        <v>488</v>
      </c>
      <c r="B9" t="s">
        <v>495</v>
      </c>
      <c r="C9" t="s">
        <v>487</v>
      </c>
    </row>
    <row r="10" spans="1:4" x14ac:dyDescent="0.25">
      <c r="A10" t="s">
        <v>489</v>
      </c>
      <c r="B10" t="s">
        <v>496</v>
      </c>
      <c r="C10" t="s">
        <v>490</v>
      </c>
    </row>
  </sheetData>
  <hyperlinks>
    <hyperlink ref="C2" r:id="rId1" xr:uid="{2BE4FC6C-47C9-4612-A943-F3411D08CC2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A3D6E-3BE5-41C0-8CE9-21B1574ADD06}">
  <dimension ref="A1:B8"/>
  <sheetViews>
    <sheetView workbookViewId="0">
      <selection activeCell="K14" sqref="K14"/>
    </sheetView>
  </sheetViews>
  <sheetFormatPr defaultRowHeight="15" x14ac:dyDescent="0.25"/>
  <sheetData>
    <row r="1" spans="1:2" x14ac:dyDescent="0.25">
      <c r="A1" t="s">
        <v>255</v>
      </c>
      <c r="B1" t="s">
        <v>256</v>
      </c>
    </row>
    <row r="2" spans="1:2" x14ac:dyDescent="0.25">
      <c r="A2" t="s">
        <v>172</v>
      </c>
      <c r="B2" t="s">
        <v>263</v>
      </c>
    </row>
    <row r="3" spans="1:2" x14ac:dyDescent="0.25">
      <c r="A3" t="s">
        <v>168</v>
      </c>
      <c r="B3" t="s">
        <v>264</v>
      </c>
    </row>
    <row r="4" spans="1:2" x14ac:dyDescent="0.25">
      <c r="A4" t="s">
        <v>257</v>
      </c>
      <c r="B4" t="s">
        <v>265</v>
      </c>
    </row>
    <row r="5" spans="1:2" x14ac:dyDescent="0.25">
      <c r="A5" t="s">
        <v>258</v>
      </c>
      <c r="B5" t="s">
        <v>266</v>
      </c>
    </row>
    <row r="6" spans="1:2" x14ac:dyDescent="0.25">
      <c r="A6" t="s">
        <v>259</v>
      </c>
    </row>
    <row r="7" spans="1:2" x14ac:dyDescent="0.25">
      <c r="A7" t="s">
        <v>260</v>
      </c>
      <c r="B7" t="s">
        <v>36</v>
      </c>
    </row>
    <row r="8" spans="1:2" x14ac:dyDescent="0.25">
      <c r="A8" t="s">
        <v>261</v>
      </c>
      <c r="B8" t="s">
        <v>262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77170-A8FD-4C27-8FD5-19CB03D0F7B0}">
  <dimension ref="A1:G25"/>
  <sheetViews>
    <sheetView topLeftCell="A11" workbookViewId="0">
      <selection activeCell="M3" sqref="M3"/>
    </sheetView>
  </sheetViews>
  <sheetFormatPr defaultRowHeight="15" x14ac:dyDescent="0.25"/>
  <sheetData>
    <row r="1" spans="1:7" ht="45" x14ac:dyDescent="0.25">
      <c r="A1" s="7" t="s">
        <v>267</v>
      </c>
      <c r="B1" s="7" t="s">
        <v>268</v>
      </c>
      <c r="C1" s="7" t="s">
        <v>269</v>
      </c>
      <c r="D1" s="7" t="s">
        <v>270</v>
      </c>
      <c r="E1" s="7" t="s">
        <v>271</v>
      </c>
      <c r="F1" s="7" t="s">
        <v>272</v>
      </c>
      <c r="G1" s="7" t="s">
        <v>273</v>
      </c>
    </row>
    <row r="2" spans="1:7" ht="120" x14ac:dyDescent="0.25">
      <c r="A2" s="8" t="s">
        <v>274</v>
      </c>
      <c r="B2" s="8" t="s">
        <v>275</v>
      </c>
      <c r="C2" s="8" t="s">
        <v>276</v>
      </c>
      <c r="D2" s="8" t="s">
        <v>277</v>
      </c>
      <c r="E2" s="8" t="s">
        <v>278</v>
      </c>
      <c r="F2" s="8" t="s">
        <v>279</v>
      </c>
      <c r="G2" s="8" t="s">
        <v>280</v>
      </c>
    </row>
    <row r="3" spans="1:7" ht="120" x14ac:dyDescent="0.25">
      <c r="A3" s="8" t="s">
        <v>281</v>
      </c>
      <c r="B3" s="8" t="s">
        <v>260</v>
      </c>
      <c r="C3" s="8" t="s">
        <v>282</v>
      </c>
      <c r="D3" s="8" t="s">
        <v>277</v>
      </c>
      <c r="E3" s="8" t="s">
        <v>283</v>
      </c>
      <c r="F3" s="8" t="s">
        <v>284</v>
      </c>
      <c r="G3" s="8" t="s">
        <v>285</v>
      </c>
    </row>
    <row r="4" spans="1:7" ht="120" x14ac:dyDescent="0.25">
      <c r="A4" s="8" t="s">
        <v>286</v>
      </c>
      <c r="B4" s="8" t="s">
        <v>260</v>
      </c>
      <c r="C4" s="8" t="s">
        <v>287</v>
      </c>
      <c r="D4" s="8" t="s">
        <v>288</v>
      </c>
      <c r="E4" s="8" t="s">
        <v>289</v>
      </c>
      <c r="F4" s="8" t="s">
        <v>290</v>
      </c>
      <c r="G4" s="8" t="s">
        <v>291</v>
      </c>
    </row>
    <row r="5" spans="1:7" ht="90" x14ac:dyDescent="0.25">
      <c r="A5" s="8" t="s">
        <v>292</v>
      </c>
      <c r="B5" s="8" t="s">
        <v>293</v>
      </c>
      <c r="C5" s="8" t="s">
        <v>294</v>
      </c>
      <c r="D5" s="8" t="s">
        <v>295</v>
      </c>
      <c r="E5" s="8" t="s">
        <v>296</v>
      </c>
      <c r="F5" s="8" t="s">
        <v>297</v>
      </c>
      <c r="G5" s="8" t="s">
        <v>298</v>
      </c>
    </row>
    <row r="6" spans="1:7" ht="105" x14ac:dyDescent="0.25">
      <c r="A6" s="8" t="s">
        <v>299</v>
      </c>
      <c r="B6" s="8" t="s">
        <v>300</v>
      </c>
      <c r="C6" s="8" t="s">
        <v>301</v>
      </c>
      <c r="D6" s="8" t="s">
        <v>277</v>
      </c>
      <c r="E6" s="8" t="s">
        <v>302</v>
      </c>
      <c r="F6" s="8" t="s">
        <v>303</v>
      </c>
      <c r="G6" s="8" t="s">
        <v>304</v>
      </c>
    </row>
    <row r="7" spans="1:7" ht="105" x14ac:dyDescent="0.25">
      <c r="A7" s="8" t="s">
        <v>305</v>
      </c>
      <c r="B7" s="8" t="s">
        <v>306</v>
      </c>
      <c r="C7" s="8" t="s">
        <v>307</v>
      </c>
      <c r="D7" s="8" t="s">
        <v>277</v>
      </c>
      <c r="E7" s="8" t="s">
        <v>308</v>
      </c>
      <c r="F7" s="8" t="s">
        <v>309</v>
      </c>
      <c r="G7" s="8" t="s">
        <v>310</v>
      </c>
    </row>
    <row r="8" spans="1:7" ht="105" x14ac:dyDescent="0.25">
      <c r="A8" s="8" t="s">
        <v>311</v>
      </c>
      <c r="B8" s="8" t="s">
        <v>306</v>
      </c>
      <c r="C8" s="8" t="s">
        <v>312</v>
      </c>
      <c r="D8" s="8" t="s">
        <v>277</v>
      </c>
      <c r="E8" s="8" t="s">
        <v>313</v>
      </c>
      <c r="F8" s="8" t="s">
        <v>314</v>
      </c>
      <c r="G8" s="8" t="s">
        <v>315</v>
      </c>
    </row>
    <row r="9" spans="1:7" ht="105" x14ac:dyDescent="0.25">
      <c r="A9" s="8" t="s">
        <v>316</v>
      </c>
      <c r="B9" s="8" t="s">
        <v>306</v>
      </c>
      <c r="C9" s="8" t="s">
        <v>317</v>
      </c>
      <c r="D9" s="8" t="s">
        <v>277</v>
      </c>
      <c r="E9" s="8" t="s">
        <v>318</v>
      </c>
      <c r="F9" s="8" t="s">
        <v>319</v>
      </c>
      <c r="G9" s="8" t="s">
        <v>320</v>
      </c>
    </row>
    <row r="10" spans="1:7" ht="120" x14ac:dyDescent="0.25">
      <c r="A10" s="8" t="s">
        <v>321</v>
      </c>
      <c r="B10" s="8" t="s">
        <v>322</v>
      </c>
      <c r="C10" s="8" t="s">
        <v>323</v>
      </c>
      <c r="D10" s="8" t="s">
        <v>324</v>
      </c>
      <c r="E10" s="8" t="s">
        <v>325</v>
      </c>
      <c r="F10" s="8" t="s">
        <v>326</v>
      </c>
      <c r="G10" s="8" t="s">
        <v>327</v>
      </c>
    </row>
    <row r="11" spans="1:7" ht="120" x14ac:dyDescent="0.25">
      <c r="A11" s="8" t="s">
        <v>328</v>
      </c>
      <c r="B11" s="8" t="s">
        <v>329</v>
      </c>
      <c r="C11" s="8" t="s">
        <v>330</v>
      </c>
      <c r="D11" s="8" t="s">
        <v>277</v>
      </c>
      <c r="E11" s="8" t="s">
        <v>331</v>
      </c>
      <c r="F11" s="8" t="s">
        <v>332</v>
      </c>
      <c r="G11" s="8" t="s">
        <v>333</v>
      </c>
    </row>
    <row r="12" spans="1:7" ht="120" x14ac:dyDescent="0.25">
      <c r="A12" s="8" t="s">
        <v>334</v>
      </c>
      <c r="B12" s="8" t="s">
        <v>335</v>
      </c>
      <c r="C12" s="8" t="s">
        <v>336</v>
      </c>
      <c r="D12" s="8" t="s">
        <v>277</v>
      </c>
      <c r="E12" s="8" t="s">
        <v>337</v>
      </c>
      <c r="F12" s="8" t="s">
        <v>338</v>
      </c>
      <c r="G12" s="8" t="s">
        <v>339</v>
      </c>
    </row>
    <row r="13" spans="1:7" ht="120" x14ac:dyDescent="0.25">
      <c r="A13" s="8" t="s">
        <v>340</v>
      </c>
      <c r="B13" s="8" t="s">
        <v>341</v>
      </c>
      <c r="C13" s="8" t="s">
        <v>342</v>
      </c>
      <c r="D13" s="8" t="s">
        <v>277</v>
      </c>
      <c r="E13" s="8" t="s">
        <v>343</v>
      </c>
      <c r="F13" s="8" t="s">
        <v>344</v>
      </c>
      <c r="G13" s="8" t="s">
        <v>345</v>
      </c>
    </row>
    <row r="14" spans="1:7" ht="120" x14ac:dyDescent="0.25">
      <c r="A14" s="8" t="s">
        <v>346</v>
      </c>
      <c r="B14" s="8" t="s">
        <v>347</v>
      </c>
      <c r="C14" s="8" t="s">
        <v>348</v>
      </c>
      <c r="D14" s="8" t="s">
        <v>277</v>
      </c>
      <c r="E14" s="8" t="s">
        <v>349</v>
      </c>
      <c r="F14" s="8" t="s">
        <v>350</v>
      </c>
      <c r="G14" s="8" t="s">
        <v>351</v>
      </c>
    </row>
    <row r="15" spans="1:7" ht="120" x14ac:dyDescent="0.25">
      <c r="A15" s="8" t="s">
        <v>352</v>
      </c>
      <c r="B15" s="8" t="s">
        <v>347</v>
      </c>
      <c r="C15" s="8" t="s">
        <v>353</v>
      </c>
      <c r="D15" s="8" t="s">
        <v>277</v>
      </c>
      <c r="E15" s="8" t="s">
        <v>354</v>
      </c>
      <c r="F15" s="8" t="s">
        <v>355</v>
      </c>
      <c r="G15" s="8" t="s">
        <v>356</v>
      </c>
    </row>
    <row r="16" spans="1:7" ht="105" x14ac:dyDescent="0.25">
      <c r="A16" s="8" t="s">
        <v>357</v>
      </c>
      <c r="B16" s="8" t="s">
        <v>358</v>
      </c>
      <c r="C16" s="8" t="s">
        <v>359</v>
      </c>
      <c r="D16" s="8" t="s">
        <v>277</v>
      </c>
      <c r="E16" s="8" t="s">
        <v>360</v>
      </c>
      <c r="F16" s="8" t="s">
        <v>361</v>
      </c>
      <c r="G16" s="8" t="s">
        <v>362</v>
      </c>
    </row>
    <row r="17" spans="1:7" ht="90" x14ac:dyDescent="0.25">
      <c r="A17" s="8" t="s">
        <v>363</v>
      </c>
      <c r="B17" s="8" t="s">
        <v>364</v>
      </c>
      <c r="C17" s="8" t="s">
        <v>365</v>
      </c>
      <c r="D17" s="8" t="s">
        <v>277</v>
      </c>
      <c r="E17" s="8" t="s">
        <v>366</v>
      </c>
      <c r="F17" s="8" t="s">
        <v>367</v>
      </c>
      <c r="G17" s="8" t="s">
        <v>368</v>
      </c>
    </row>
    <row r="18" spans="1:7" ht="90" x14ac:dyDescent="0.25">
      <c r="A18" s="8" t="s">
        <v>369</v>
      </c>
      <c r="B18" s="8" t="s">
        <v>364</v>
      </c>
      <c r="C18" s="8" t="s">
        <v>370</v>
      </c>
      <c r="D18" s="8" t="s">
        <v>277</v>
      </c>
      <c r="E18" s="8" t="s">
        <v>366</v>
      </c>
      <c r="F18" s="8" t="s">
        <v>371</v>
      </c>
      <c r="G18" s="8" t="s">
        <v>372</v>
      </c>
    </row>
    <row r="19" spans="1:7" ht="105" x14ac:dyDescent="0.25">
      <c r="A19" s="8" t="s">
        <v>373</v>
      </c>
      <c r="B19" s="8" t="s">
        <v>374</v>
      </c>
      <c r="C19" s="8" t="s">
        <v>375</v>
      </c>
      <c r="D19" s="8" t="s">
        <v>277</v>
      </c>
      <c r="E19" s="8" t="s">
        <v>376</v>
      </c>
      <c r="F19" s="8" t="s">
        <v>377</v>
      </c>
      <c r="G19" s="8" t="s">
        <v>378</v>
      </c>
    </row>
    <row r="20" spans="1:7" ht="105" x14ac:dyDescent="0.25">
      <c r="A20" s="8" t="s">
        <v>379</v>
      </c>
      <c r="B20" s="8" t="s">
        <v>380</v>
      </c>
      <c r="C20" s="8" t="s">
        <v>381</v>
      </c>
      <c r="D20" s="8" t="s">
        <v>277</v>
      </c>
      <c r="E20" s="8" t="s">
        <v>382</v>
      </c>
      <c r="F20" s="8" t="s">
        <v>383</v>
      </c>
      <c r="G20" s="8" t="s">
        <v>384</v>
      </c>
    </row>
    <row r="21" spans="1:7" ht="90" x14ac:dyDescent="0.25">
      <c r="A21" s="8" t="s">
        <v>385</v>
      </c>
      <c r="B21" s="8" t="s">
        <v>386</v>
      </c>
      <c r="C21" s="8" t="s">
        <v>387</v>
      </c>
      <c r="D21" s="8" t="s">
        <v>277</v>
      </c>
      <c r="E21" s="8" t="s">
        <v>388</v>
      </c>
      <c r="F21" s="8" t="s">
        <v>389</v>
      </c>
      <c r="G21" s="8" t="s">
        <v>390</v>
      </c>
    </row>
    <row r="22" spans="1:7" ht="105" x14ac:dyDescent="0.25">
      <c r="A22" s="8" t="s">
        <v>391</v>
      </c>
      <c r="B22" s="8" t="s">
        <v>386</v>
      </c>
      <c r="C22" s="8" t="s">
        <v>392</v>
      </c>
      <c r="D22" s="8" t="s">
        <v>277</v>
      </c>
      <c r="E22" s="8" t="s">
        <v>393</v>
      </c>
      <c r="F22" s="8" t="s">
        <v>394</v>
      </c>
      <c r="G22" s="8" t="s">
        <v>395</v>
      </c>
    </row>
    <row r="23" spans="1:7" ht="120" x14ac:dyDescent="0.25">
      <c r="A23" s="8" t="s">
        <v>396</v>
      </c>
      <c r="B23" s="8" t="s">
        <v>386</v>
      </c>
      <c r="C23" s="8" t="s">
        <v>397</v>
      </c>
      <c r="D23" s="8" t="s">
        <v>398</v>
      </c>
      <c r="E23" s="8" t="s">
        <v>399</v>
      </c>
      <c r="F23" s="8" t="s">
        <v>400</v>
      </c>
      <c r="G23" s="8" t="s">
        <v>401</v>
      </c>
    </row>
    <row r="24" spans="1:7" ht="105" x14ac:dyDescent="0.25">
      <c r="A24" s="8" t="s">
        <v>402</v>
      </c>
      <c r="B24" s="8" t="s">
        <v>403</v>
      </c>
      <c r="C24" s="8" t="s">
        <v>404</v>
      </c>
      <c r="D24" s="8" t="s">
        <v>405</v>
      </c>
      <c r="E24" s="8" t="s">
        <v>278</v>
      </c>
      <c r="F24" s="8" t="s">
        <v>406</v>
      </c>
      <c r="G24" s="8" t="s">
        <v>407</v>
      </c>
    </row>
    <row r="25" spans="1:7" ht="120" x14ac:dyDescent="0.25">
      <c r="A25" s="8" t="s">
        <v>408</v>
      </c>
      <c r="B25" s="8" t="s">
        <v>409</v>
      </c>
      <c r="C25" s="8" t="s">
        <v>410</v>
      </c>
      <c r="D25" s="8" t="s">
        <v>411</v>
      </c>
      <c r="E25" s="8" t="s">
        <v>412</v>
      </c>
      <c r="F25" s="8" t="s">
        <v>413</v>
      </c>
      <c r="G25" s="8" t="s">
        <v>414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20CB9-05FF-4E45-9FE4-20866DAAC090}">
  <dimension ref="A1:C18"/>
  <sheetViews>
    <sheetView workbookViewId="0">
      <selection activeCell="K10" sqref="K10"/>
    </sheetView>
  </sheetViews>
  <sheetFormatPr defaultRowHeight="15" x14ac:dyDescent="0.25"/>
  <sheetData>
    <row r="1" spans="1:3" ht="30" x14ac:dyDescent="0.25">
      <c r="A1" s="7" t="s">
        <v>415</v>
      </c>
      <c r="B1" s="7" t="s">
        <v>267</v>
      </c>
      <c r="C1" s="7" t="s">
        <v>269</v>
      </c>
    </row>
    <row r="2" spans="1:3" ht="90" x14ac:dyDescent="0.25">
      <c r="A2" s="8" t="s">
        <v>416</v>
      </c>
      <c r="B2" s="8" t="s">
        <v>417</v>
      </c>
      <c r="C2" s="8" t="s">
        <v>418</v>
      </c>
    </row>
    <row r="3" spans="1:3" ht="90" x14ac:dyDescent="0.25">
      <c r="A3" s="8" t="s">
        <v>419</v>
      </c>
      <c r="B3" s="8" t="s">
        <v>417</v>
      </c>
      <c r="C3" s="8" t="s">
        <v>420</v>
      </c>
    </row>
    <row r="4" spans="1:3" ht="105" x14ac:dyDescent="0.25">
      <c r="A4" s="8" t="s">
        <v>421</v>
      </c>
      <c r="B4" s="8" t="s">
        <v>417</v>
      </c>
      <c r="C4" s="8" t="s">
        <v>422</v>
      </c>
    </row>
    <row r="5" spans="1:3" ht="105" x14ac:dyDescent="0.25">
      <c r="A5" s="8" t="s">
        <v>423</v>
      </c>
      <c r="B5" s="8" t="s">
        <v>424</v>
      </c>
      <c r="C5" s="8" t="s">
        <v>425</v>
      </c>
    </row>
    <row r="6" spans="1:3" ht="90" x14ac:dyDescent="0.25">
      <c r="A6" s="8" t="s">
        <v>426</v>
      </c>
      <c r="B6" s="8" t="s">
        <v>427</v>
      </c>
      <c r="C6" s="8" t="s">
        <v>428</v>
      </c>
    </row>
    <row r="7" spans="1:3" ht="105" x14ac:dyDescent="0.25">
      <c r="A7" s="8" t="s">
        <v>429</v>
      </c>
      <c r="B7" s="8" t="s">
        <v>417</v>
      </c>
      <c r="C7" s="8" t="s">
        <v>430</v>
      </c>
    </row>
    <row r="8" spans="1:3" ht="120" x14ac:dyDescent="0.25">
      <c r="A8" s="8" t="s">
        <v>431</v>
      </c>
      <c r="B8" s="8" t="s">
        <v>417</v>
      </c>
      <c r="C8" s="8" t="s">
        <v>432</v>
      </c>
    </row>
    <row r="9" spans="1:3" ht="75" x14ac:dyDescent="0.25">
      <c r="A9" s="8" t="s">
        <v>433</v>
      </c>
      <c r="B9" s="8" t="s">
        <v>434</v>
      </c>
      <c r="C9" s="8" t="s">
        <v>435</v>
      </c>
    </row>
    <row r="10" spans="1:3" ht="105" x14ac:dyDescent="0.25">
      <c r="A10" s="8" t="s">
        <v>436</v>
      </c>
      <c r="B10" s="8" t="s">
        <v>417</v>
      </c>
      <c r="C10" s="8" t="s">
        <v>437</v>
      </c>
    </row>
    <row r="11" spans="1:3" ht="90" x14ac:dyDescent="0.25">
      <c r="A11" s="8" t="s">
        <v>438</v>
      </c>
      <c r="B11" s="8" t="s">
        <v>417</v>
      </c>
      <c r="C11" s="8" t="s">
        <v>439</v>
      </c>
    </row>
    <row r="12" spans="1:3" ht="120" x14ac:dyDescent="0.25">
      <c r="A12" s="8" t="s">
        <v>440</v>
      </c>
      <c r="B12" s="8" t="s">
        <v>417</v>
      </c>
      <c r="C12" s="8" t="s">
        <v>441</v>
      </c>
    </row>
    <row r="13" spans="1:3" ht="120" x14ac:dyDescent="0.25">
      <c r="A13" s="8" t="s">
        <v>442</v>
      </c>
      <c r="B13" s="8" t="s">
        <v>443</v>
      </c>
      <c r="C13" s="8" t="s">
        <v>444</v>
      </c>
    </row>
    <row r="14" spans="1:3" ht="105" x14ac:dyDescent="0.25">
      <c r="A14" s="8" t="s">
        <v>445</v>
      </c>
      <c r="B14" s="8" t="s">
        <v>417</v>
      </c>
      <c r="C14" s="8" t="s">
        <v>446</v>
      </c>
    </row>
    <row r="15" spans="1:3" ht="105" x14ac:dyDescent="0.25">
      <c r="A15" s="8" t="s">
        <v>447</v>
      </c>
      <c r="B15" s="8" t="s">
        <v>448</v>
      </c>
      <c r="C15" s="8" t="s">
        <v>449</v>
      </c>
    </row>
    <row r="16" spans="1:3" ht="90" x14ac:dyDescent="0.25">
      <c r="A16" s="8" t="s">
        <v>450</v>
      </c>
      <c r="B16" s="8" t="s">
        <v>417</v>
      </c>
      <c r="C16" s="8" t="s">
        <v>451</v>
      </c>
    </row>
    <row r="17" spans="1:3" ht="90" x14ac:dyDescent="0.25">
      <c r="A17" s="8" t="s">
        <v>452</v>
      </c>
      <c r="B17" s="8" t="s">
        <v>417</v>
      </c>
      <c r="C17" s="8" t="s">
        <v>453</v>
      </c>
    </row>
    <row r="18" spans="1:3" ht="90" x14ac:dyDescent="0.25">
      <c r="A18" s="8" t="s">
        <v>454</v>
      </c>
      <c r="B18" s="8" t="s">
        <v>417</v>
      </c>
      <c r="C18" s="8" t="s">
        <v>455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3376C-016D-4DF7-88FE-DE89DBBEDD64}">
  <dimension ref="A1:C3"/>
  <sheetViews>
    <sheetView workbookViewId="0">
      <selection activeCell="J30" sqref="J30"/>
    </sheetView>
  </sheetViews>
  <sheetFormatPr defaultRowHeight="15" x14ac:dyDescent="0.25"/>
  <sheetData>
    <row r="1" spans="1:3" x14ac:dyDescent="0.25">
      <c r="A1" t="s">
        <v>456</v>
      </c>
      <c r="B1" t="s">
        <v>457</v>
      </c>
      <c r="C1" t="s">
        <v>458</v>
      </c>
    </row>
    <row r="2" spans="1:3" x14ac:dyDescent="0.25">
      <c r="A2" t="s">
        <v>459</v>
      </c>
      <c r="B2" t="s">
        <v>460</v>
      </c>
      <c r="C2" t="s">
        <v>461</v>
      </c>
    </row>
    <row r="3" spans="1:3" x14ac:dyDescent="0.25">
      <c r="A3" t="s">
        <v>462</v>
      </c>
      <c r="B3" t="s">
        <v>463</v>
      </c>
      <c r="C3" t="s">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WhereDoesTheCallGo</vt:lpstr>
      <vt:lpstr>Tickets</vt:lpstr>
      <vt:lpstr>Aliases</vt:lpstr>
      <vt:lpstr>Branch Locations</vt:lpstr>
      <vt:lpstr>Office Locations</vt:lpstr>
      <vt:lpstr>Resource Links</vt:lpstr>
      <vt:lpstr>WhereDoesTheCallGo!Print_Titles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Flanders</dc:creator>
  <cp:lastModifiedBy>Elizabeth Nash</cp:lastModifiedBy>
  <cp:lastPrinted>2025-07-24T20:16:12Z</cp:lastPrinted>
  <dcterms:created xsi:type="dcterms:W3CDTF">2025-07-17T18:36:23Z</dcterms:created>
  <dcterms:modified xsi:type="dcterms:W3CDTF">2025-10-21T19:07:55Z</dcterms:modified>
</cp:coreProperties>
</file>