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8.xml" ContentType="application/vnd.openxmlformats-officedocument.drawingml.chart+xml"/>
  <Override PartName="/xl/charts/chart27.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5"/>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<sst xmlns="http://schemas.openxmlformats.org/spreadsheetml/2006/main" count="453" uniqueCount="205">
  <si>
    <t xml:space="preserve">Initials</t>
  </si>
  <si>
    <t xml:space="preserve">First</t>
  </si>
  <si>
    <t xml:space="preserve">Last</t>
  </si>
  <si>
    <t xml:space="preserve">Email</t>
  </si>
  <si>
    <t xml:space="preserve">GitHub Username</t>
  </si>
  <si>
    <t xml:space="preserve">cy</t>
  </si>
  <si>
    <t xml:space="preserve">Chengzhi</t>
  </si>
  <si>
    <t xml:space="preserve">Yang</t>
  </si>
  <si>
    <t xml:space="preserve">cyang32@stevens.edu</t>
  </si>
  <si>
    <t xml:space="preserve">czyang</t>
  </si>
  <si>
    <t xml:space="preserve">ew</t>
  </si>
  <si>
    <t xml:space="preserve">Elliot</t>
  </si>
  <si>
    <t xml:space="preserve">Wasem</t>
  </si>
  <si>
    <t xml:space="preserve">ewasem@stevens.edu</t>
  </si>
  <si>
    <t xml:space="preserve">elliot-wasem</t>
  </si>
  <si>
    <t xml:space="preserve">lh</t>
  </si>
  <si>
    <t xml:space="preserve">Lorenz</t>
  </si>
  <si>
    <t xml:space="preserve">Hofmann-Wellenhof</t>
  </si>
  <si>
    <t xml:space="preserve">lhoffma1@stevens.edu</t>
  </si>
  <si>
    <t xml:space="preserve">LorenzHW</t>
  </si>
  <si>
    <t xml:space="preserve">mg</t>
  </si>
  <si>
    <t xml:space="preserve">Martin</t>
  </si>
  <si>
    <t xml:space="preserve">Gruber</t>
  </si>
  <si>
    <t xml:space="preserve">mgruber@stevens.edu</t>
  </si>
  <si>
    <t xml:space="preserve">gruberma</t>
  </si>
  <si>
    <t xml:space="preserve">GitHub Repository:</t>
  </si>
  <si>
    <t xml:space="preserve">https://github.com/gruberma/CS555Project</t>
  </si>
  <si>
    <t xml:space="preserve">Sprint</t>
  </si>
  <si>
    <t xml:space="preserve">Story ID</t>
  </si>
  <si>
    <t xml:space="preserve">Story Name</t>
  </si>
  <si>
    <t xml:space="preserve">Owner</t>
  </si>
  <si>
    <t xml:space="preserve">Status</t>
  </si>
  <si>
    <t xml:space="preserve">US01</t>
  </si>
  <si>
    <t xml:space="preserve">Dates before current date</t>
  </si>
  <si>
    <t xml:space="preserve">completed</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</si>
  <si>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</si>
  <si>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</si>
  <si>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</si>
  <si>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</si>
  <si>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</si>
  <si>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</si>
  <si>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</si>
  <si>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</si>
  <si>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</si>
  <si>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</si>
  <si>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</si>
  <si>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then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</si>
  <si>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</si>
  <si>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</si>
  <si>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</si>
  <si>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</si>
  <si>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</si>
  <si>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</si>
  <si>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US12</t>
  </si>
  <si>
    <t xml:space="preserve">Parents not too old</t>
  </si>
  <si>
    <t xml:space="preserve">US14</t>
  </si>
  <si>
    <t xml:space="preserve">Multiple births &lt;= 5</t>
  </si>
  <si>
    <t xml:space="preserve">US15</t>
  </si>
  <si>
    <t xml:space="preserve">Fewer than 15 siblings</t>
  </si>
  <si>
    <t xml:space="preserve">US16</t>
  </si>
  <si>
    <t xml:space="preserve">Male last names</t>
  </si>
  <si>
    <t xml:space="preserve">US18</t>
  </si>
  <si>
    <t xml:space="preserve">Siblings should not marry</t>
  </si>
  <si>
    <t xml:space="preserve">US21</t>
  </si>
  <si>
    <t xml:space="preserve">Correct gender for role</t>
  </si>
  <si>
    <t xml:space="preserve">US22</t>
  </si>
  <si>
    <t xml:space="preserve">Unique IDs</t>
  </si>
  <si>
    <t xml:space="preserve">US23</t>
  </si>
  <si>
    <t xml:space="preserve">Unique name and birth date</t>
  </si>
  <si>
    <t xml:space="preserve">US25</t>
  </si>
  <si>
    <t xml:space="preserve">Unique first names in families</t>
  </si>
  <si>
    <t xml:space="preserve">US27</t>
  </si>
  <si>
    <t xml:space="preserve">Include individual ages</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</si>
  <si>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</si>
  <si>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</si>
  <si>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</si>
  <si>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</si>
  <si>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</si>
  <si>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</si>
  <si>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</si>
  <si>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</si>
  <si>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</si>
  <si>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</si>
  <si>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US33</t>
  </si>
  <si>
    <t xml:space="preserve">List orphans</t>
  </si>
  <si>
    <t xml:space="preserve">US35</t>
  </si>
  <si>
    <t xml:space="preserve">List recent births</t>
  </si>
  <si>
    <t xml:space="preserve">US36</t>
  </si>
  <si>
    <t xml:space="preserve">List recent deaths</t>
  </si>
  <si>
    <t xml:space="preserve">US37</t>
  </si>
  <si>
    <t xml:space="preserve">List recent survivors</t>
  </si>
  <si>
    <t xml:space="preserve">US38</t>
  </si>
  <si>
    <t xml:space="preserve">List upcoming birthdays</t>
  </si>
  <si>
    <t xml:space="preserve">US39</t>
  </si>
  <si>
    <t xml:space="preserve">List upcoming anniversaries</t>
  </si>
  <si>
    <t xml:space="preserve">US42</t>
  </si>
  <si>
    <t xml:space="preserve">Reject illegitimate dates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</si>
  <si>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</si>
  <si>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</si>
  <si>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</si>
  <si>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</si>
  <si>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</si>
  <si>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</si>
  <si>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</si>
  <si>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</si>
  <si>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</si>
  <si>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</si>
  <si>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</si>
  <si>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</si>
  <si>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</si>
  <si>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</si>
  <si>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</si>
  <si>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</si>
  <si>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</si>
  <si>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</si>
  <si>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</si>
  <si>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</si>
  <si>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</si>
  <si>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</si>
  <si>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yes</t>
  </si>
  <si>
    <t xml:space="preserve">Total Size</t>
  </si>
  <si>
    <t xml:space="preserve">Total Time</t>
  </si>
  <si>
    <t xml:space="preserve">Review results</t>
  </si>
  <si>
    <t xml:space="preserve">Keep doing:</t>
  </si>
  <si>
    <t xml:space="preserve">Communicating regularly</t>
  </si>
  <si>
    <t xml:space="preserve">Commit code regularly</t>
  </si>
  <si>
    <t xml:space="preserve">Integrate code regularly</t>
  </si>
  <si>
    <t xml:space="preserve">Test regularly</t>
  </si>
  <si>
    <t xml:space="preserve">Avoid:</t>
  </si>
  <si>
    <t xml:space="preserve">Procrastination</t>
  </si>
  <si>
    <t xml:space="preserve">Bad / dirty code</t>
  </si>
  <si>
    <t xml:space="preserve">Filling in for people who need help</t>
  </si>
  <si>
    <t xml:space="preserve">Being patient with less experienced programmers</t>
  </si>
  <si>
    <t xml:space="preserve">Discuss stories shortly in sprint meeting</t>
  </si>
  <si>
    <t xml:space="preserve">Assign similar stories to the same person although they might be difficult</t>
  </si>
  <si>
    <t xml:space="preserve">Sarcasm</t>
  </si>
  <si>
    <t xml:space="preserve">cz</t>
  </si>
  <si>
    <t xml:space="preserve">Story Description</t>
  </si>
  <si>
    <t xml:space="preserve">WANT?</t>
  </si>
  <si>
    <t xml:space="preserve">OWNER</t>
  </si>
  <si>
    <t xml:space="preserve">minutes</t>
  </si>
  <si>
    <t xml:space="preserve">loc</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</si>
  <si>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</si>
  <si>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</si>
  <si>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</si>
  <si>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</si>
  <si>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</si>
  <si>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</si>
  <si>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</si>
  <si>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</si>
  <si>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</si>
  <si>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</si>
  <si>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</si>
  <si>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</si>
  <si>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</si>
  <si>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</si>
  <si>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</si>
  <si>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</si>
  <si>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</si>
  <si>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</si>
  <si>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</si>
  <si>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</si>
  <si>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</si>
  <si>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</si>
  <si>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</si>
  <si>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Siblings should not marry one another</t>
  </si>
  <si>
    <t xml:space="preserve">?</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</si>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</sst>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6">
    <numFmt numFmtId="164" formatCode="General"/>
    <numFmt numFmtId="165" formatCode="M/D"/>
    <numFmt numFmtId="166" formatCode="0.0"/>
    <numFmt numFmtId="167" formatCode="M/D/YYYY"/>
    <numFmt numFmtId="168" formatCode="@"/>
    <numFmt numFmtId="169" formatCode="HH:MM:SS\ AM/PM"/>
  </numFmts>
  <fonts count="8">
    <font>
      <sz val="10"/>
      <name val="Verdana"/>
      <family val="0"/>
      <charset val="1"/>
    </font>
    <font>
      <sz val="10"/>
      <name val="Arial"/>
      <family val="0"/>
    </font>
    <font>
      <sz val="10"/>
      <name val="Arial"/>
      <family val="0"/>
    </font>
    <font>
      <sz val="10"/>
      <name val="Arial"/>
      <family val="0"/>
    </font>
    <font>
      <b val="true"/>
      <sz val="10"/>
      <name val="Verdana"/>
      <family val="0"/>
      <charset val="1"/>
    </font>
    <font>
      <sz val="10"/>
      <color rgb="FF000000"/>
      <name val="Calibri"/>
      <family val="2"/>
    </font>
    <font>
      <sz val="12"/>
      <color rgb="FFFFFFFF"/>
      <name val="Calibri"/>
      <family val="0"/>
    </font>
    <font>
      <sz val="12"/>
      <name val="Cambria"/>
      <family val="0"/>
      <charset val="1"/>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8" fontId="7"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false" applyBorder="false" applyAlignment="true" applyProtection="false">
      <alignment horizontal="left" vertical="bottom" textRotation="0" wrapText="false" indent="0" shrinkToFit="false"/>
      <protection locked="true" hidden="false"/>
    </xf>
    <xf numFmtId="168" fontId="4" fillId="0" borderId="0" xfId="0" applyFont="true" applyBorder="false" applyAlignment="true" applyProtection="false">
      <alignment horizontal="left"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15530130"/>
        <c:axId val="20121339"/>
      </c:lineChart>
      <c:catAx>
        <c:axId val="15530130"/>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0121339"/>
        <c:crosses val="autoZero"/>
        <c:auto val="1"/>
        <c:lblAlgn val="ctr"/>
        <c:lblOffset val="100"/>
      </c:catAx>
      <c:valAx>
        <c:axId val="20121339"/>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5530130"/>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9/24</c:v>
                </c:pt>
                <c:pt idx="1">
                  <c:v>10/10</c:v>
                </c:pt>
                <c:pt idx="2">
                  <c:v>10/22</c:v>
                </c:pt>
                <c:pt idx="3">
                  <c:v/>
                </c:pt>
                <c:pt idx="4">
                  <c:v/>
                </c:pt>
                <c:pt idx="5">
                  <c:v/>
                </c:pt>
              </c:strCache>
            </c:strRef>
          </c:cat>
          <c:val>
            <c:numRef>
              <c:f>Burndown!$B$2:$B$7</c:f>
              <c:numCache>
                <c:formatCode>General</c:formatCode>
                <c:ptCount val="6"/>
                <c:pt idx="0">
                  <c:v>32</c:v>
                </c:pt>
                <c:pt idx="1">
                  <c:v>24</c:v>
                </c:pt>
                <c:pt idx="2">
                  <c:v>16</c:v>
                </c:pt>
                <c:pt idx="3">
                  <c:v/>
                </c:pt>
                <c:pt idx="4">
                  <c:v/>
                </c:pt>
                <c:pt idx="5">
                  <c:v/>
                </c:pt>
              </c:numCache>
            </c:numRef>
          </c:val>
          <c:smooth val="0"/>
        </c:ser>
        <c:hiLowLines>
          <c:spPr>
            <a:ln>
              <a:noFill/>
            </a:ln>
          </c:spPr>
        </c:hiLowLines>
        <c:marker val="1"/>
        <c:axId val="80693650"/>
        <c:axId val="23272101"/>
      </c:lineChart>
      <c:catAx>
        <c:axId val="80693650"/>
        <c:scaling>
          <c:orientation val="minMax"/>
        </c:scaling>
        <c:delete val="0"/>
        <c:axPos val="b"/>
        <c:numFmt formatCode="M/D"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3272101"/>
        <c:crosses val="autoZero"/>
        <c:auto val="1"/>
        <c:lblAlgn val="ctr"/>
        <c:lblOffset val="100"/>
      </c:catAx>
      <c:valAx>
        <c:axId val="23272101"/>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0693650"/>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7.xml"/>
</Relationships>
</file>

<file path=xl/drawings/_rels/drawing2.xml.rels><?xml version="1.0" encoding="UTF-8"?>
<Relationships xmlns="http://schemas.openxmlformats.org/package/2006/relationships"><Relationship Id="rId1" Type="http://schemas.openxmlformats.org/officeDocument/2006/relationships/chart" Target="../charts/chart2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162360</xdr:rowOff>
    </xdr:from>
    <xdr:to>
      <xdr:col>6</xdr:col>
      <xdr:colOff>395280</xdr:colOff>
      <xdr:row>38</xdr:row>
      <xdr:rowOff>21600</xdr:rowOff>
    </xdr:to>
    <xdr:graphicFrame>
      <xdr:nvGraphicFramePr>
        <xdr:cNvPr id="0" name="Chart 1"/>
        <xdr:cNvGraphicFramePr/>
      </xdr:nvGraphicFramePr>
      <xdr:xfrm>
        <a:off x="948240" y="3629160"/>
        <a:ext cx="4914720" cy="2666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27000</xdr:rowOff>
    </xdr:from>
    <xdr:to>
      <xdr:col>2</xdr:col>
      <xdr:colOff>945720</xdr:colOff>
      <xdr:row>12</xdr:row>
      <xdr:rowOff>156960</xdr:rowOff>
    </xdr:to>
    <xdr:sp>
      <xdr:nvSpPr>
        <xdr:cNvPr id="1" name="CustomShape 1"/>
        <xdr:cNvSpPr/>
      </xdr:nvSpPr>
      <xdr:spPr>
        <a:xfrm>
          <a:off x="1342080" y="1512720"/>
          <a:ext cx="1242360" cy="625320"/>
        </a:xfrm>
        <a:prstGeom prst="wedgeRectCallout">
          <a:avLst>
            <a:gd name="adj1" fmla="val 63937"/>
            <a:gd name="adj2" fmla="val 85744"/>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114840</xdr:colOff>
      <xdr:row>9</xdr:row>
      <xdr:rowOff>1440</xdr:rowOff>
    </xdr:from>
    <xdr:to>
      <xdr:col>7</xdr:col>
      <xdr:colOff>495360</xdr:colOff>
      <xdr:row>12</xdr:row>
      <xdr:rowOff>38520</xdr:rowOff>
    </xdr:to>
    <xdr:sp>
      <xdr:nvSpPr>
        <xdr:cNvPr id="2" name="CustomShape 1"/>
        <xdr:cNvSpPr/>
      </xdr:nvSpPr>
      <xdr:spPr>
        <a:xfrm>
          <a:off x="5582520" y="1487160"/>
          <a:ext cx="1234800" cy="532440"/>
        </a:xfrm>
        <a:prstGeom prst="wedgeRectCallout">
          <a:avLst>
            <a:gd name="adj1" fmla="val -8539"/>
            <a:gd name="adj2" fmla="val 6673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1240920</xdr:colOff>
      <xdr:row>7</xdr:row>
      <xdr:rowOff>160920</xdr:rowOff>
    </xdr:from>
    <xdr:to>
      <xdr:col>4</xdr:col>
      <xdr:colOff>60120</xdr:colOff>
      <xdr:row>12</xdr:row>
      <xdr:rowOff>131400</xdr:rowOff>
    </xdr:to>
    <xdr:sp>
      <xdr:nvSpPr>
        <xdr:cNvPr id="3" name="CustomShape 1"/>
        <xdr:cNvSpPr/>
      </xdr:nvSpPr>
      <xdr:spPr>
        <a:xfrm>
          <a:off x="2879640" y="1316520"/>
          <a:ext cx="1090080" cy="795960"/>
        </a:xfrm>
        <a:prstGeom prst="wedgeRectCallout">
          <a:avLst>
            <a:gd name="adj1" fmla="val 18748"/>
            <a:gd name="adj2" fmla="val 58438"/>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153720</xdr:rowOff>
    </xdr:from>
    <xdr:to>
      <xdr:col>4</xdr:col>
      <xdr:colOff>504000</xdr:colOff>
      <xdr:row>12</xdr:row>
      <xdr:rowOff>80640</xdr:rowOff>
    </xdr:to>
    <xdr:sp>
      <xdr:nvSpPr>
        <xdr:cNvPr id="4" name="CustomShape 1"/>
        <xdr:cNvSpPr/>
      </xdr:nvSpPr>
      <xdr:spPr>
        <a:xfrm>
          <a:off x="4007520" y="1639440"/>
          <a:ext cx="406080" cy="422280"/>
        </a:xfrm>
        <a:prstGeom prst="wedgeRectCallout">
          <a:avLst>
            <a:gd name="adj1" fmla="val -19786"/>
            <a:gd name="adj2" fmla="val 6337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21600</xdr:colOff>
      <xdr:row>8</xdr:row>
      <xdr:rowOff>18360</xdr:rowOff>
    </xdr:from>
    <xdr:to>
      <xdr:col>6</xdr:col>
      <xdr:colOff>90360</xdr:colOff>
      <xdr:row>12</xdr:row>
      <xdr:rowOff>97560</xdr:rowOff>
    </xdr:to>
    <xdr:sp>
      <xdr:nvSpPr>
        <xdr:cNvPr id="5" name="CustomShape 1"/>
        <xdr:cNvSpPr/>
      </xdr:nvSpPr>
      <xdr:spPr>
        <a:xfrm>
          <a:off x="4481640" y="1338840"/>
          <a:ext cx="1076400" cy="739800"/>
        </a:xfrm>
        <a:prstGeom prst="wedgeRectCallout">
          <a:avLst>
            <a:gd name="adj1" fmla="val 11880"/>
            <a:gd name="adj2" fmla="val 73902"/>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267120</xdr:colOff>
      <xdr:row>31</xdr:row>
      <xdr:rowOff>10080</xdr:rowOff>
    </xdr:from>
    <xdr:to>
      <xdr:col>7</xdr:col>
      <xdr:colOff>622440</xdr:colOff>
      <xdr:row>34</xdr:row>
      <xdr:rowOff>141480</xdr:rowOff>
    </xdr:to>
    <xdr:sp>
      <xdr:nvSpPr>
        <xdr:cNvPr id="6" name="CustomShape 1"/>
        <xdr:cNvSpPr/>
      </xdr:nvSpPr>
      <xdr:spPr>
        <a:xfrm>
          <a:off x="5734800" y="5127840"/>
          <a:ext cx="1209600" cy="626760"/>
        </a:xfrm>
        <a:prstGeom prst="wedgeRectCallout">
          <a:avLst>
            <a:gd name="adj1" fmla="val -51744"/>
            <a:gd name="adj2" fmla="val 81797"/>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9</xdr:row>
      <xdr:rowOff>0</xdr:rowOff>
    </xdr:from>
    <xdr:to>
      <xdr:col>6</xdr:col>
      <xdr:colOff>239400</xdr:colOff>
      <xdr:row>25</xdr:row>
      <xdr:rowOff>21960</xdr:rowOff>
    </xdr:to>
    <xdr:graphicFrame>
      <xdr:nvGraphicFramePr>
        <xdr:cNvPr id="7" name="Chart 1"/>
        <xdr:cNvGraphicFramePr/>
      </xdr:nvGraphicFramePr>
      <xdr:xfrm>
        <a:off x="948240" y="1470600"/>
        <a:ext cx="4807800" cy="2663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7" activeCellId="0" sqref="E7"/>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8.88"/>
    <col collapsed="false" customWidth="true" hidden="false" outlineLevel="0" max="3" min="3" style="0" width="8.5"/>
    <col collapsed="false" customWidth="true" hidden="false" outlineLevel="0" max="5" min="4" style="0" width="20.5"/>
    <col collapsed="false" customWidth="true" hidden="false" outlineLevel="0" max="1025" min="6" style="0" width="10.59"/>
  </cols>
  <sheetData>
    <row r="1" s="1" customFormat="true" ht="13" hidden="false" customHeight="false" outlineLevel="0" collapsed="false">
      <c r="A1" s="1" t="s">
        <v>0</v>
      </c>
      <c r="B1" s="1" t="s">
        <v>1</v>
      </c>
      <c r="C1" s="1" t="s">
        <v>2</v>
      </c>
      <c r="D1" s="1" t="s">
        <v>3</v>
      </c>
      <c r="E1" s="1" t="s">
        <v>4</v>
      </c>
    </row>
    <row r="3" customFormat="false" ht="12.8" hidden="false" customHeight="false" outlineLevel="0" collapsed="false">
      <c r="A3" s="0" t="s">
        <v>5</v>
      </c>
      <c r="B3" s="0" t="s">
        <v>6</v>
      </c>
      <c r="C3" s="0" t="s">
        <v>7</v>
      </c>
      <c r="D3" s="0" t="s">
        <v>8</v>
      </c>
      <c r="E3" s="0" t="s">
        <v>9</v>
      </c>
    </row>
    <row r="4" customFormat="false" ht="12.8" hidden="false" customHeight="false" outlineLevel="0" collapsed="false">
      <c r="A4" s="0" t="s">
        <v>10</v>
      </c>
      <c r="B4" s="0" t="s">
        <v>11</v>
      </c>
      <c r="C4" s="0" t="s">
        <v>12</v>
      </c>
      <c r="D4" s="0" t="s">
        <v>13</v>
      </c>
      <c r="E4" s="0" t="s">
        <v>14</v>
      </c>
    </row>
    <row r="5" customFormat="false" ht="12.8" hidden="false" customHeight="false" outlineLevel="0" collapsed="false">
      <c r="A5" s="0" t="s">
        <v>15</v>
      </c>
      <c r="B5" s="0" t="s">
        <v>16</v>
      </c>
      <c r="C5" s="0" t="s">
        <v>17</v>
      </c>
      <c r="D5" s="0" t="s">
        <v>18</v>
      </c>
      <c r="E5" s="0" t="s">
        <v>19</v>
      </c>
    </row>
    <row r="6" customFormat="false" ht="12.8" hidden="false" customHeight="false" outlineLevel="0" collapsed="false">
      <c r="A6" s="0" t="s">
        <v>20</v>
      </c>
      <c r="B6" s="0" t="s">
        <v>21</v>
      </c>
      <c r="C6" s="0" t="s">
        <v>22</v>
      </c>
      <c r="D6" s="0" t="s">
        <v>23</v>
      </c>
      <c r="E6" s="0" t="s">
        <v>24</v>
      </c>
    </row>
    <row r="9" customFormat="false" ht="12.8" hidden="false" customHeight="false" outlineLevel="0" collapsed="false">
      <c r="D9" s="1" t="s">
        <v>25</v>
      </c>
      <c r="E9" s="0" t="s">
        <v>26</v>
      </c>
    </row>
    <row r="11"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2" activeCellId="0" sqref="E2"/>
    </sheetView>
  </sheetViews>
  <sheetFormatPr defaultRowHeight="13" zeroHeight="false" outlineLevelRow="0" outlineLevelCol="0"/>
  <cols>
    <col collapsed="false" customWidth="true" hidden="false" outlineLevel="0" max="1" min="1" style="0" width="6.6"/>
    <col collapsed="false" customWidth="true" hidden="false" outlineLevel="0" max="2" min="2" style="0" width="8.54"/>
    <col collapsed="false" customWidth="true" hidden="false" outlineLevel="0" max="3" min="3" style="0" width="26.9"/>
    <col collapsed="false" customWidth="true" hidden="false" outlineLevel="0" max="4" min="4" style="0" width="6.66"/>
    <col collapsed="false" customWidth="true" hidden="false" outlineLevel="0" max="5" min="5" style="0" width="10.07"/>
    <col collapsed="false" customWidth="true" hidden="false" outlineLevel="0" max="1025" min="6" style="0" width="10.59"/>
  </cols>
  <sheetData>
    <row r="1" s="1" customFormat="true" ht="13" hidden="false" customHeight="false" outlineLevel="0" collapsed="false">
      <c r="A1" s="1" t="s">
        <v>27</v>
      </c>
      <c r="B1" s="1" t="s">
        <v>28</v>
      </c>
      <c r="C1" s="1" t="s">
        <v>29</v>
      </c>
      <c r="D1" s="1" t="s">
        <v>30</v>
      </c>
      <c r="E1" s="1" t="s">
        <v>31</v>
      </c>
    </row>
    <row r="2" customFormat="false" ht="12.8" hidden="false" customHeight="false" outlineLevel="0" collapsed="false">
      <c r="A2" s="0" t="n">
        <v>1</v>
      </c>
      <c r="B2" s="0" t="s">
        <v>32</v>
      </c>
      <c r="C2" s="0" t="s">
        <v>33</v>
      </c>
      <c r="D2" s="0" t="s">
        <v>10</v>
      </c>
      <c r="E2" s="0" t="s">
        <v>34</v>
      </c>
    </row>
    <row r="3" customFormat="false" ht="12.8" hidden="false" customHeight="false" outlineLevel="0" collapsed="false">
      <c r="A3" s="0" t="n">
        <v>1</v>
      </c>
      <c r="B3" s="0" t="s">
        <v>35</v>
      </c>
      <c r="C3" s="0" t="s">
        <v>36</v>
      </c>
      <c r="D3" s="0" t="s">
        <v>5</v>
      </c>
      <c r="E3" s="0" t="s">
        <v>34</v>
      </c>
    </row>
    <row r="4" customFormat="false" ht="12.8" hidden="false" customHeight="false" outlineLevel="0" collapsed="false">
      <c r="A4" s="0" t="n">
        <v>1</v>
      </c>
      <c r="B4" s="0" t="s">
        <v>37</v>
      </c>
      <c r="C4" s="0" t="s">
        <v>38</v>
      </c>
      <c r="D4" s="0" t="s">
        <v>5</v>
      </c>
      <c r="E4" s="0" t="s">
        <v>34</v>
      </c>
    </row>
    <row r="5" customFormat="false" ht="12.8" hidden="false" customHeight="false" outlineLevel="0" collapsed="false">
      <c r="A5" s="0" t="n">
        <v>1</v>
      </c>
      <c r="B5" s="0" t="s">
        <v>39</v>
      </c>
      <c r="C5" s="0" t="s">
        <v>40</v>
      </c>
      <c r="D5" s="0" t="s">
        <v>15</v>
      </c>
      <c r="E5" s="0" t="s">
        <v>34</v>
      </c>
    </row>
    <row r="6" customFormat="false" ht="12.8" hidden="false" customHeight="false" outlineLevel="0" collapsed="false">
      <c r="A6" s="0" t="n">
        <v>1</v>
      </c>
      <c r="B6" s="0" t="s">
        <v>41</v>
      </c>
      <c r="C6" s="0" t="s">
        <v>42</v>
      </c>
      <c r="D6" s="0" t="s">
        <v>15</v>
      </c>
      <c r="E6" s="0" t="s">
        <v>34</v>
      </c>
    </row>
    <row r="7" customFormat="false" ht="12.8" hidden="false" customHeight="false" outlineLevel="0" collapsed="false">
      <c r="A7" s="0" t="n">
        <v>1</v>
      </c>
      <c r="B7" s="0" t="s">
        <v>43</v>
      </c>
      <c r="C7" s="0" t="s">
        <v>44</v>
      </c>
      <c r="D7" s="0" t="s">
        <v>20</v>
      </c>
      <c r="E7" s="0" t="s">
        <v>34</v>
      </c>
    </row>
    <row r="8" customFormat="false" ht="12.8" hidden="false" customHeight="false" outlineLevel="0" collapsed="false">
      <c r="A8" s="0" t="n">
        <v>1</v>
      </c>
      <c r="B8" s="0" t="s">
        <v>45</v>
      </c>
      <c r="C8" s="0" t="s">
        <v>46</v>
      </c>
      <c r="D8" s="0" t="s">
        <v>20</v>
      </c>
      <c r="E8" s="0" t="s">
        <v>34</v>
      </c>
    </row>
    <row r="9" customFormat="false" ht="12.8" hidden="false" customHeight="false" outlineLevel="0" collapsed="false">
      <c r="A9" s="0" t="n">
        <v>1</v>
      </c>
      <c r="B9" s="0" t="s">
        <v>47</v>
      </c>
      <c r="C9" s="0" t="s">
        <v>48</v>
      </c>
      <c r="D9" s="0" t="s">
        <v>10</v>
      </c>
      <c r="E9" s="0" t="s">
        <v>34</v>
      </c>
    </row>
    <row r="10" customFormat="false" ht="12.8" hidden="false" customHeight="false" outlineLevel="0" collapsed="false">
      <c r="A10" s="0" t="n">
        <v>2</v>
      </c>
      <c r="B10" s="0" t="s">
        <v>49</v>
      </c>
      <c r="C10" s="0" t="s">
        <v>50</v>
      </c>
      <c r="D10" s="0" t="s">
        <v>10</v>
      </c>
    </row>
    <row r="11" customFormat="false" ht="12.8" hidden="false" customHeight="false" outlineLevel="0" collapsed="false">
      <c r="A11" s="0" t="n">
        <v>2</v>
      </c>
      <c r="B11" s="0" t="s">
        <v>51</v>
      </c>
      <c r="C11" s="0" t="s">
        <v>52</v>
      </c>
      <c r="D11" s="0" t="s">
        <v>10</v>
      </c>
    </row>
    <row r="12" customFormat="false" ht="12.8" hidden="false" customHeight="false" outlineLevel="0" collapsed="false">
      <c r="A12" s="0" t="n">
        <v>2</v>
      </c>
      <c r="B12" s="0" t="s">
        <v>53</v>
      </c>
      <c r="C12" s="0" t="s">
        <v>54</v>
      </c>
      <c r="D12" s="0" t="s">
        <v>5</v>
      </c>
    </row>
    <row r="13" customFormat="false" ht="12.8" hidden="false" customHeight="false" outlineLevel="0" collapsed="false">
      <c r="A13" s="0" t="n">
        <v>2</v>
      </c>
      <c r="B13" s="0" t="s">
        <v>55</v>
      </c>
      <c r="C13" s="0" t="s">
        <v>56</v>
      </c>
      <c r="D13" s="0" t="s">
        <v>5</v>
      </c>
    </row>
    <row r="14" customFormat="false" ht="12.8" hidden="false" customHeight="false" outlineLevel="0" collapsed="false">
      <c r="A14" s="0" t="n">
        <v>2</v>
      </c>
      <c r="B14" s="0" t="s">
        <v>57</v>
      </c>
      <c r="C14" s="0" t="s">
        <v>58</v>
      </c>
      <c r="D14" s="0" t="s">
        <v>15</v>
      </c>
    </row>
    <row r="15" customFormat="false" ht="12.8" hidden="false" customHeight="false" outlineLevel="0" collapsed="false">
      <c r="A15" s="0" t="n">
        <v>2</v>
      </c>
      <c r="B15" s="0" t="s">
        <v>59</v>
      </c>
      <c r="C15" s="0" t="s">
        <v>60</v>
      </c>
      <c r="D15" s="0" t="s">
        <v>15</v>
      </c>
    </row>
    <row r="16" customFormat="false" ht="12.8" hidden="false" customHeight="false" outlineLevel="0" collapsed="false">
      <c r="A16" s="0" t="n">
        <v>2</v>
      </c>
      <c r="B16" s="0" t="s">
        <v>61</v>
      </c>
      <c r="C16" s="0" t="s">
        <v>62</v>
      </c>
      <c r="D16" s="0" t="s">
        <v>20</v>
      </c>
    </row>
    <row r="17" customFormat="false" ht="12.8" hidden="false" customHeight="false" outlineLevel="0" collapsed="false">
      <c r="A17" s="0" t="n">
        <v>2</v>
      </c>
      <c r="B17" s="0" t="s">
        <v>63</v>
      </c>
      <c r="C17" s="0" t="s">
        <v>64</v>
      </c>
      <c r="D17" s="0" t="s">
        <v>20</v>
      </c>
    </row>
    <row r="18" customFormat="false" ht="12.8" hidden="false" customHeight="false" outlineLevel="0" collapsed="false">
      <c r="B18" s="0" t="s">
        <v>65</v>
      </c>
      <c r="C18" s="0" t="s">
        <v>66</v>
      </c>
    </row>
    <row r="19" customFormat="false" ht="12.8" hidden="false" customHeight="false" outlineLevel="0" collapsed="false">
      <c r="B19" s="0" t="s">
        <v>67</v>
      </c>
      <c r="C19" s="0" t="s">
        <v>68</v>
      </c>
    </row>
    <row r="20" customFormat="false" ht="12.8" hidden="false" customHeight="false" outlineLevel="0" collapsed="false">
      <c r="B20" s="0" t="s">
        <v>69</v>
      </c>
      <c r="C20" s="0" t="s">
        <v>70</v>
      </c>
    </row>
    <row r="21" customFormat="false" ht="12.8" hidden="false" customHeight="false" outlineLevel="0" collapsed="false">
      <c r="B21" s="0" t="s">
        <v>71</v>
      </c>
      <c r="C21" s="0" t="s">
        <v>72</v>
      </c>
    </row>
    <row r="22" customFormat="false" ht="12.8" hidden="false" customHeight="false" outlineLevel="0" collapsed="false">
      <c r="B22" s="0" t="s">
        <v>73</v>
      </c>
      <c r="C22" s="0" t="s">
        <v>74</v>
      </c>
    </row>
    <row r="23" customFormat="false" ht="12.8" hidden="false" customHeight="false" outlineLevel="0" collapsed="false">
      <c r="B23" s="0" t="s">
        <v>75</v>
      </c>
      <c r="C23" s="0" t="s">
        <v>76</v>
      </c>
    </row>
    <row r="24" customFormat="false" ht="12.8" hidden="false" customHeight="false" outlineLevel="0" collapsed="false">
      <c r="B24" s="0" t="s">
        <v>77</v>
      </c>
      <c r="C24" s="0" t="s">
        <v>78</v>
      </c>
    </row>
    <row r="25" customFormat="false" ht="12.8" hidden="false" customHeight="false" outlineLevel="0" collapsed="false">
      <c r="B25" s="0" t="s">
        <v>79</v>
      </c>
      <c r="C25" s="0" t="s">
        <v>80</v>
      </c>
    </row>
    <row r="26" customFormat="false" ht="12.8" hidden="false" customHeight="false" outlineLevel="0" collapsed="false">
      <c r="B26" s="0" t="s">
        <v>81</v>
      </c>
      <c r="C26" s="0" t="s">
        <v>82</v>
      </c>
    </row>
    <row r="27" customFormat="false" ht="12.8" hidden="false" customHeight="false" outlineLevel="0" collapsed="false">
      <c r="B27" s="0" t="s">
        <v>83</v>
      </c>
      <c r="C27" s="0" t="s">
        <v>84</v>
      </c>
    </row>
    <row r="28" customFormat="false" ht="12.8" hidden="false" customHeight="false" outlineLevel="0" collapsed="false">
      <c r="B28" s="0" t="s">
        <v>85</v>
      </c>
      <c r="C28" s="0" t="s">
        <v>86</v>
      </c>
    </row>
    <row r="29" customFormat="false" ht="12.8" hidden="false" customHeight="false" outlineLevel="0" collapsed="false">
      <c r="B29" s="0" t="s">
        <v>87</v>
      </c>
      <c r="C29" s="0" t="s">
        <v>88</v>
      </c>
    </row>
    <row r="30" customFormat="false" ht="12.8" hidden="false" customHeight="false" outlineLevel="0" collapsed="false">
      <c r="B30" s="0" t="s">
        <v>89</v>
      </c>
      <c r="C30" s="0" t="s">
        <v>90</v>
      </c>
    </row>
    <row r="31" customFormat="false" ht="12.8" hidden="false" customHeight="false" outlineLevel="0" collapsed="false">
      <c r="B31" s="0" t="s">
        <v>91</v>
      </c>
      <c r="C31" s="0" t="s">
        <v>92</v>
      </c>
    </row>
    <row r="32" customFormat="false" ht="12.8" hidden="false" customHeight="false" outlineLevel="0" collapsed="false">
      <c r="B32" s="0" t="s">
        <v>93</v>
      </c>
      <c r="C32" s="0" t="s">
        <v>94</v>
      </c>
    </row>
    <row r="33" customFormat="false" ht="12.8" hidden="false" customHeight="false" outlineLevel="0" collapsed="false">
      <c r="B33" s="0" t="s">
        <v>95</v>
      </c>
      <c r="C33" s="0" t="s">
        <v>96</v>
      </c>
    </row>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4" colorId="64" zoomScale="80" zoomScaleNormal="80" zoomScalePageLayoutView="100" workbookViewId="0">
      <selection pane="topLeft" activeCell="G16" activeCellId="0" sqref="G16"/>
    </sheetView>
  </sheetViews>
  <sheetFormatPr defaultRowHeight="13" zeroHeight="false" outlineLevelRow="0" outlineLevelCol="0"/>
  <cols>
    <col collapsed="false" customWidth="true" hidden="false" outlineLevel="0" max="1" min="1" style="2"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3" width="12.5"/>
    <col collapsed="false" customWidth="true" hidden="false" outlineLevel="0" max="1025" min="7" style="0" width="10.59"/>
  </cols>
  <sheetData>
    <row r="1" customFormat="false" ht="13" hidden="false" customHeight="false" outlineLevel="0" collapsed="false">
      <c r="A1" s="2" t="s">
        <v>97</v>
      </c>
    </row>
    <row r="2" customFormat="false" ht="13" hidden="false" customHeight="false" outlineLevel="0" collapsed="false">
      <c r="A2" s="2" t="s">
        <v>98</v>
      </c>
    </row>
    <row r="3" customFormat="false" ht="13" hidden="false" customHeight="false" outlineLevel="0" collapsed="false">
      <c r="A3" s="2" t="s">
        <v>99</v>
      </c>
    </row>
    <row r="5" customFormat="false" ht="13" hidden="false" customHeight="false" outlineLevel="0" collapsed="false">
      <c r="A5" s="2" t="s">
        <v>100</v>
      </c>
    </row>
    <row r="6" customFormat="false" ht="13" hidden="false" customHeight="false" outlineLevel="0" collapsed="false">
      <c r="A6" s="2" t="s">
        <v>101</v>
      </c>
    </row>
    <row r="8" customFormat="false" ht="13" hidden="false" customHeight="false" outlineLevel="0" collapsed="false">
      <c r="A8" s="2" t="s">
        <v>102</v>
      </c>
    </row>
    <row r="14" s="1" customFormat="true" ht="13" hidden="false" customHeight="false" outlineLevel="0" collapsed="false">
      <c r="A14" s="1" t="s">
        <v>27</v>
      </c>
      <c r="B14" s="4" t="s">
        <v>103</v>
      </c>
      <c r="C14" s="1" t="s">
        <v>104</v>
      </c>
      <c r="D14" s="1" t="s">
        <v>105</v>
      </c>
      <c r="E14" s="1" t="s">
        <v>106</v>
      </c>
      <c r="F14" s="1" t="s">
        <v>107</v>
      </c>
      <c r="G14" s="5" t="s">
        <v>108</v>
      </c>
    </row>
    <row r="15" customFormat="false" ht="13" hidden="false" customHeight="false" outlineLevel="0" collapsed="false">
      <c r="A15" s="2" t="s">
        <v>109</v>
      </c>
      <c r="B15" s="6" t="n">
        <v>41065</v>
      </c>
      <c r="C15" s="7" t="n">
        <v>24</v>
      </c>
      <c r="E15" s="7" t="n">
        <v>0</v>
      </c>
      <c r="F15" s="7"/>
      <c r="G15" s="3"/>
    </row>
    <row r="16" customFormat="false" ht="13" hidden="false" customHeight="false" outlineLevel="0" collapsed="false">
      <c r="A16" s="2" t="s">
        <v>110</v>
      </c>
      <c r="B16" s="6" t="n">
        <v>41078</v>
      </c>
      <c r="C16" s="7" t="n">
        <v>18</v>
      </c>
      <c r="D16" s="0" t="n">
        <f aca="false">C15-C16</f>
        <v>6</v>
      </c>
      <c r="E16" s="7" t="n">
        <v>250</v>
      </c>
      <c r="F16" s="7" t="n">
        <v>120</v>
      </c>
      <c r="G16" s="3" t="n">
        <f aca="false">(E16-E15)/F16*60</f>
        <v>125</v>
      </c>
    </row>
    <row r="17" customFormat="false" ht="13" hidden="false" customHeight="false" outlineLevel="0" collapsed="false">
      <c r="A17" s="2" t="s">
        <v>111</v>
      </c>
      <c r="B17" s="6" t="n">
        <v>41092</v>
      </c>
      <c r="C17" s="7" t="n">
        <v>12</v>
      </c>
      <c r="D17" s="0" t="n">
        <f aca="false">C16-C17</f>
        <v>6</v>
      </c>
      <c r="E17" s="7" t="n">
        <v>480</v>
      </c>
      <c r="F17" s="8" t="n">
        <v>135</v>
      </c>
      <c r="G17" s="3" t="n">
        <f aca="false">(E17-E16)/F17*60</f>
        <v>102.222222222222</v>
      </c>
    </row>
    <row r="18" customFormat="false" ht="13" hidden="false" customHeight="false" outlineLevel="0" collapsed="false">
      <c r="A18" s="2" t="s">
        <v>112</v>
      </c>
      <c r="B18" s="6" t="n">
        <v>41106</v>
      </c>
      <c r="C18" s="7" t="n">
        <v>6</v>
      </c>
      <c r="D18" s="0" t="n">
        <f aca="false">C17-C18</f>
        <v>6</v>
      </c>
      <c r="E18" s="7" t="n">
        <v>740</v>
      </c>
      <c r="F18" s="8" t="n">
        <v>160</v>
      </c>
      <c r="G18" s="3" t="n">
        <f aca="false">(E18-E17)/F18*60</f>
        <v>97.5</v>
      </c>
    </row>
    <row r="19" customFormat="false" ht="13" hidden="false" customHeight="false" outlineLevel="0" collapsed="false">
      <c r="A19" s="2" t="s">
        <v>113</v>
      </c>
      <c r="B19" s="6" t="n">
        <v>41120</v>
      </c>
      <c r="C19" s="7" t="n">
        <v>0</v>
      </c>
      <c r="D19" s="0" t="n">
        <f aca="false">C18-C19</f>
        <v>6</v>
      </c>
      <c r="E19" s="7" t="n">
        <v>1100</v>
      </c>
      <c r="F19" s="8" t="n">
        <v>145</v>
      </c>
      <c r="G19" s="3"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9" activeCellId="0" sqref="I9"/>
    </sheetView>
  </sheetViews>
  <sheetFormatPr defaultRowHeight="13" zeroHeight="false" outlineLevelRow="0" outlineLevelCol="0"/>
  <cols>
    <col collapsed="false" customWidth="true" hidden="false" outlineLevel="0" max="1" min="1" style="2" width="10.83"/>
    <col collapsed="false" customWidth="true" hidden="false" outlineLevel="0" max="2" min="2" style="0" width="18.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3" width="12.5"/>
    <col collapsed="false" customWidth="true" hidden="false" outlineLevel="0" max="1025" min="7" style="0" width="10.59"/>
  </cols>
  <sheetData>
    <row r="1" s="1" customFormat="true" ht="13" hidden="false" customHeight="false" outlineLevel="0" collapsed="false">
      <c r="A1" s="4" t="s">
        <v>103</v>
      </c>
      <c r="B1" s="1" t="s">
        <v>104</v>
      </c>
      <c r="C1" s="1" t="s">
        <v>105</v>
      </c>
      <c r="D1" s="1" t="s">
        <v>106</v>
      </c>
      <c r="E1" s="1" t="s">
        <v>107</v>
      </c>
      <c r="F1" s="5" t="s">
        <v>108</v>
      </c>
    </row>
    <row r="2" customFormat="false" ht="12.8" hidden="false" customHeight="false" outlineLevel="0" collapsed="false">
      <c r="A2" s="6" t="n">
        <v>41905</v>
      </c>
      <c r="B2" s="0" t="n">
        <v>32</v>
      </c>
      <c r="D2" s="0" t="n">
        <v>0</v>
      </c>
    </row>
    <row r="3" customFormat="false" ht="12.8" hidden="false" customHeight="false" outlineLevel="0" collapsed="false">
      <c r="A3" s="6" t="n">
        <v>41921</v>
      </c>
      <c r="B3" s="0" t="n">
        <v>24</v>
      </c>
      <c r="D3" s="0" t="n">
        <f aca="false">Sprint1!G12</f>
        <v>150</v>
      </c>
      <c r="E3" s="0" t="n">
        <f aca="false">Sprint1!H12</f>
        <v>580</v>
      </c>
      <c r="F3" s="3" t="n">
        <f aca="false">(D3-D2)/E3</f>
        <v>0.258620689655172</v>
      </c>
    </row>
    <row r="4" customFormat="false" ht="12.8" hidden="false" customHeight="false" outlineLevel="0" collapsed="false">
      <c r="A4" s="6" t="n">
        <v>41933</v>
      </c>
      <c r="B4" s="0" t="n">
        <v>16</v>
      </c>
      <c r="D4" s="0" t="n">
        <f aca="false">D3+Sprint2!G12</f>
        <v>372</v>
      </c>
      <c r="E4" s="0" t="n">
        <f aca="false">E3+Sprint2!H12</f>
        <v>1440</v>
      </c>
      <c r="F4" s="3" t="n">
        <f aca="false">(D4-D3)/E4</f>
        <v>0.154166666666667</v>
      </c>
    </row>
    <row r="5" customFormat="false" ht="12.8" hidden="false" customHeight="false" outlineLevel="0" collapsed="false"/>
    <row r="6" customFormat="false" ht="12.8" hidden="false" customHeight="false" outlineLevel="0" collapsed="false"/>
    <row r="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2" activeCellId="0" sqref="I2"/>
    </sheetView>
  </sheetViews>
  <sheetFormatPr defaultRowHeight="12.8" zeroHeight="false" outlineLevelRow="0" outlineLevelCol="0"/>
  <cols>
    <col collapsed="false" customWidth="true" hidden="false" outlineLevel="0" max="1" min="1" style="0" width="7.66"/>
    <col collapsed="false" customWidth="true" hidden="false" outlineLevel="0" max="2" min="2" style="9" width="26.94"/>
    <col collapsed="false" customWidth="true" hidden="false" outlineLevel="0" max="3" min="3" style="0" width="13.5"/>
    <col collapsed="false" customWidth="true" hidden="false" outlineLevel="0" max="4" min="4" style="0" width="10.59"/>
    <col collapsed="false" customWidth="true" hidden="false" outlineLevel="0" max="5" min="5" style="0" width="8.68"/>
    <col collapsed="false" customWidth="true" hidden="false" outlineLevel="0" max="6" min="6" style="0" width="9.41"/>
    <col collapsed="false" customWidth="true" hidden="false" outlineLevel="0" max="7" min="7" style="0" width="8.79"/>
    <col collapsed="false" customWidth="true" hidden="false" outlineLevel="0" max="8" min="8" style="0" width="9.53"/>
    <col collapsed="false" customWidth="true" hidden="false" outlineLevel="0" max="9" min="9" style="2" width="11.25"/>
    <col collapsed="false" customWidth="true" hidden="false" outlineLevel="0" max="1025" min="10" style="0" width="10.59"/>
  </cols>
  <sheetData>
    <row r="1" customFormat="false" ht="12.8" hidden="false" customHeight="false" outlineLevel="0" collapsed="false">
      <c r="A1" s="1" t="s">
        <v>28</v>
      </c>
      <c r="B1" s="10" t="s">
        <v>29</v>
      </c>
      <c r="C1" s="1" t="s">
        <v>30</v>
      </c>
      <c r="D1" s="1" t="s">
        <v>31</v>
      </c>
      <c r="E1" s="11" t="s">
        <v>114</v>
      </c>
      <c r="F1" s="11" t="s">
        <v>115</v>
      </c>
      <c r="G1" s="11" t="s">
        <v>116</v>
      </c>
      <c r="H1" s="11" t="s">
        <v>117</v>
      </c>
      <c r="I1" s="12" t="s">
        <v>118</v>
      </c>
    </row>
    <row r="2" customFormat="false" ht="12.8" hidden="false" customHeight="false" outlineLevel="0" collapsed="false">
      <c r="A2" s="0" t="s">
        <v>32</v>
      </c>
      <c r="B2" s="0" t="s">
        <v>33</v>
      </c>
      <c r="C2" s="0" t="s">
        <v>10</v>
      </c>
      <c r="D2" s="0" t="s">
        <v>34</v>
      </c>
      <c r="E2" s="0" t="n">
        <v>15</v>
      </c>
      <c r="F2" s="0" t="n">
        <v>60</v>
      </c>
      <c r="G2" s="0" t="n">
        <v>26</v>
      </c>
      <c r="H2" s="0" t="n">
        <v>90</v>
      </c>
      <c r="I2" s="2" t="s">
        <v>119</v>
      </c>
    </row>
    <row r="3" customFormat="false" ht="12.8" hidden="false" customHeight="false" outlineLevel="0" collapsed="false">
      <c r="A3" s="0" t="s">
        <v>35</v>
      </c>
      <c r="B3" s="0" t="s">
        <v>36</v>
      </c>
      <c r="C3" s="0" t="s">
        <v>5</v>
      </c>
      <c r="D3" s="0" t="s">
        <v>34</v>
      </c>
      <c r="E3" s="0" t="n">
        <v>30</v>
      </c>
      <c r="F3" s="0" t="n">
        <v>30</v>
      </c>
      <c r="G3" s="0" t="n">
        <v>20</v>
      </c>
      <c r="H3" s="0" t="n">
        <v>20</v>
      </c>
      <c r="I3" s="2" t="s">
        <v>119</v>
      </c>
    </row>
    <row r="4" customFormat="false" ht="12.8" hidden="false" customHeight="false" outlineLevel="0" collapsed="false">
      <c r="A4" s="0" t="s">
        <v>37</v>
      </c>
      <c r="B4" s="0" t="s">
        <v>38</v>
      </c>
      <c r="C4" s="0" t="s">
        <v>5</v>
      </c>
      <c r="D4" s="0" t="s">
        <v>34</v>
      </c>
      <c r="E4" s="0" t="n">
        <v>30</v>
      </c>
      <c r="F4" s="0" t="n">
        <v>30</v>
      </c>
      <c r="G4" s="0" t="n">
        <v>20</v>
      </c>
      <c r="H4" s="0" t="n">
        <v>10</v>
      </c>
      <c r="I4" s="2" t="s">
        <v>119</v>
      </c>
    </row>
    <row r="5" customFormat="false" ht="12.8" hidden="false" customHeight="false" outlineLevel="0" collapsed="false">
      <c r="A5" s="0" t="s">
        <v>39</v>
      </c>
      <c r="B5" s="0" t="s">
        <v>40</v>
      </c>
      <c r="C5" s="0" t="s">
        <v>15</v>
      </c>
      <c r="D5" s="0" t="s">
        <v>34</v>
      </c>
      <c r="E5" s="0" t="n">
        <v>30</v>
      </c>
      <c r="F5" s="0" t="n">
        <v>30</v>
      </c>
      <c r="G5" s="0" t="n">
        <v>21</v>
      </c>
      <c r="H5" s="0" t="n">
        <v>90</v>
      </c>
      <c r="I5" s="2" t="s">
        <v>119</v>
      </c>
    </row>
    <row r="6" customFormat="false" ht="12.8" hidden="false" customHeight="false" outlineLevel="0" collapsed="false">
      <c r="A6" s="0" t="s">
        <v>41</v>
      </c>
      <c r="B6" s="0" t="s">
        <v>42</v>
      </c>
      <c r="C6" s="0" t="s">
        <v>15</v>
      </c>
      <c r="D6" s="0" t="s">
        <v>34</v>
      </c>
      <c r="E6" s="0" t="n">
        <v>30</v>
      </c>
      <c r="F6" s="0" t="n">
        <v>30</v>
      </c>
      <c r="G6" s="0" t="n">
        <v>20</v>
      </c>
      <c r="H6" s="0" t="n">
        <v>90</v>
      </c>
      <c r="I6" s="2" t="s">
        <v>119</v>
      </c>
    </row>
    <row r="7" customFormat="false" ht="12.8" hidden="false" customHeight="false" outlineLevel="0" collapsed="false">
      <c r="A7" s="0" t="s">
        <v>43</v>
      </c>
      <c r="B7" s="0" t="s">
        <v>44</v>
      </c>
      <c r="C7" s="0" t="s">
        <v>20</v>
      </c>
      <c r="D7" s="0" t="s">
        <v>34</v>
      </c>
      <c r="E7" s="0" t="n">
        <v>15</v>
      </c>
      <c r="F7" s="0" t="n">
        <v>30</v>
      </c>
      <c r="G7" s="0" t="n">
        <v>19</v>
      </c>
      <c r="H7" s="0" t="n">
        <v>70</v>
      </c>
      <c r="I7" s="2" t="s">
        <v>119</v>
      </c>
    </row>
    <row r="8" customFormat="false" ht="12.8" hidden="false" customHeight="false" outlineLevel="0" collapsed="false">
      <c r="A8" s="0" t="s">
        <v>45</v>
      </c>
      <c r="B8" s="0" t="s">
        <v>46</v>
      </c>
      <c r="C8" s="0" t="s">
        <v>20</v>
      </c>
      <c r="D8" s="0" t="s">
        <v>34</v>
      </c>
      <c r="E8" s="0" t="n">
        <v>15</v>
      </c>
      <c r="F8" s="0" t="n">
        <v>30</v>
      </c>
      <c r="G8" s="0" t="n">
        <v>12</v>
      </c>
      <c r="H8" s="0" t="n">
        <v>30</v>
      </c>
      <c r="I8" s="2" t="s">
        <v>119</v>
      </c>
    </row>
    <row r="9" customFormat="false" ht="12.8" hidden="false" customHeight="false" outlineLevel="0" collapsed="false">
      <c r="A9" s="0" t="s">
        <v>47</v>
      </c>
      <c r="B9" s="0" t="s">
        <v>48</v>
      </c>
      <c r="C9" s="0" t="s">
        <v>10</v>
      </c>
      <c r="D9" s="0" t="s">
        <v>34</v>
      </c>
      <c r="E9" s="0" t="n">
        <v>45</v>
      </c>
      <c r="F9" s="0" t="n">
        <v>90</v>
      </c>
      <c r="G9" s="0" t="n">
        <v>12</v>
      </c>
      <c r="H9" s="0" t="n">
        <v>180</v>
      </c>
      <c r="I9" s="2" t="s">
        <v>119</v>
      </c>
    </row>
    <row r="11" customFormat="false" ht="12.8" hidden="false" customHeight="false" outlineLevel="0" collapsed="false">
      <c r="G11" s="0" t="s">
        <v>120</v>
      </c>
      <c r="H11" s="0" t="s">
        <v>121</v>
      </c>
    </row>
    <row r="12" customFormat="false" ht="12.8" hidden="false" customHeight="false" outlineLevel="0" collapsed="false">
      <c r="G12" s="0" t="n">
        <f aca="false">SUM(G2:G9)</f>
        <v>150</v>
      </c>
      <c r="H12" s="0" t="n">
        <f aca="false">SUM(H2:H9)</f>
        <v>580</v>
      </c>
    </row>
    <row r="14" customFormat="false" ht="12.8" hidden="false" customHeight="false" outlineLevel="0" collapsed="false">
      <c r="B14" s="10" t="s">
        <v>122</v>
      </c>
    </row>
    <row r="16" customFormat="false" ht="12.8" hidden="false" customHeight="false" outlineLevel="0" collapsed="false">
      <c r="B16" s="1" t="s">
        <v>123</v>
      </c>
    </row>
    <row r="17" customFormat="false" ht="12.8" hidden="false" customHeight="false" outlineLevel="0" collapsed="false">
      <c r="B17" s="0"/>
    </row>
    <row r="18" customFormat="false" ht="12.8" hidden="false" customHeight="false" outlineLevel="0" collapsed="false">
      <c r="B18" s="9" t="s">
        <v>124</v>
      </c>
    </row>
    <row r="19" customFormat="false" ht="12.8" hidden="false" customHeight="false" outlineLevel="0" collapsed="false">
      <c r="B19" s="9" t="s">
        <v>125</v>
      </c>
    </row>
    <row r="20" customFormat="false" ht="12.8" hidden="false" customHeight="false" outlineLevel="0" collapsed="false">
      <c r="B20" s="9" t="s">
        <v>126</v>
      </c>
    </row>
    <row r="21" customFormat="false" ht="12.8" hidden="false" customHeight="false" outlineLevel="0" collapsed="false">
      <c r="B21" s="0" t="s">
        <v>127</v>
      </c>
    </row>
    <row r="23" customFormat="false" ht="12.8" hidden="false" customHeight="false" outlineLevel="0" collapsed="false">
      <c r="B23" s="10" t="s">
        <v>128</v>
      </c>
    </row>
    <row r="24" customFormat="false" ht="12.8" hidden="false" customHeight="false" outlineLevel="0" collapsed="false">
      <c r="B24" s="0"/>
    </row>
    <row r="25" customFormat="false" ht="12.8" hidden="false" customHeight="false" outlineLevel="0" collapsed="false">
      <c r="B25" s="9" t="s">
        <v>129</v>
      </c>
    </row>
    <row r="26" customFormat="false" ht="12.8" hidden="false" customHeight="false" outlineLevel="0" collapsed="false">
      <c r="B26" s="9" t="s">
        <v>130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B25" activeCellId="0" sqref="B25"/>
    </sheetView>
  </sheetViews>
  <sheetFormatPr defaultRowHeight="13" zeroHeight="false" outlineLevelRow="0" outlineLevelCol="0"/>
  <cols>
    <col collapsed="false" customWidth="true" hidden="false" outlineLevel="0" max="1" min="1" style="0" width="10.59"/>
    <col collapsed="false" customWidth="true" hidden="false" outlineLevel="0" max="2" min="2" style="0" width="30.21"/>
    <col collapsed="false" customWidth="true" hidden="false" outlineLevel="0" max="7" min="3" style="0" width="10.59"/>
    <col collapsed="false" customWidth="true" hidden="false" outlineLevel="0" max="8" min="8" style="0" width="11.96"/>
    <col collapsed="false" customWidth="true" hidden="false" outlineLevel="0" max="1025" min="9" style="0" width="10.59"/>
  </cols>
  <sheetData>
    <row r="1" customFormat="false" ht="26" hidden="false" customHeight="false" outlineLevel="0" collapsed="false">
      <c r="A1" s="1" t="s">
        <v>28</v>
      </c>
      <c r="B1" s="10" t="s">
        <v>29</v>
      </c>
      <c r="C1" s="1" t="s">
        <v>30</v>
      </c>
      <c r="D1" s="1" t="s">
        <v>31</v>
      </c>
      <c r="E1" s="11" t="s">
        <v>114</v>
      </c>
      <c r="F1" s="11" t="s">
        <v>115</v>
      </c>
      <c r="G1" s="11" t="s">
        <v>116</v>
      </c>
      <c r="H1" s="11" t="s">
        <v>117</v>
      </c>
      <c r="I1" s="11" t="s">
        <v>118</v>
      </c>
    </row>
    <row r="2" customFormat="false" ht="12.8" hidden="false" customHeight="false" outlineLevel="0" collapsed="false">
      <c r="A2" s="0" t="s">
        <v>49</v>
      </c>
      <c r="B2" s="0" t="s">
        <v>50</v>
      </c>
      <c r="C2" s="0" t="s">
        <v>10</v>
      </c>
      <c r="D2" s="0" t="s">
        <v>34</v>
      </c>
      <c r="E2" s="0" t="n">
        <v>30</v>
      </c>
      <c r="F2" s="0" t="n">
        <v>60</v>
      </c>
      <c r="G2" s="0" t="n">
        <v>17</v>
      </c>
      <c r="H2" s="0" t="n">
        <v>240</v>
      </c>
      <c r="I2" s="2" t="s">
        <v>119</v>
      </c>
    </row>
    <row r="3" customFormat="false" ht="12.8" hidden="false" customHeight="false" outlineLevel="0" collapsed="false">
      <c r="A3" s="0" t="s">
        <v>51</v>
      </c>
      <c r="B3" s="0" t="s">
        <v>52</v>
      </c>
      <c r="C3" s="0" t="s">
        <v>10</v>
      </c>
      <c r="D3" s="0" t="s">
        <v>34</v>
      </c>
      <c r="E3" s="0" t="n">
        <v>30</v>
      </c>
      <c r="F3" s="0" t="n">
        <v>60</v>
      </c>
      <c r="G3" s="0" t="n">
        <v>17</v>
      </c>
      <c r="H3" s="0" t="n">
        <v>60</v>
      </c>
      <c r="I3" s="2" t="s">
        <v>119</v>
      </c>
    </row>
    <row r="4" customFormat="false" ht="12.8" hidden="false" customHeight="false" outlineLevel="0" collapsed="false">
      <c r="A4" s="0" t="s">
        <v>53</v>
      </c>
      <c r="B4" s="0" t="s">
        <v>54</v>
      </c>
      <c r="C4" s="0" t="s">
        <v>5</v>
      </c>
      <c r="D4" s="0" t="s">
        <v>34</v>
      </c>
      <c r="E4" s="0" t="n">
        <v>20</v>
      </c>
      <c r="F4" s="0" t="n">
        <v>20</v>
      </c>
      <c r="G4" s="0" t="n">
        <v>50</v>
      </c>
      <c r="H4" s="0" t="n">
        <v>180</v>
      </c>
      <c r="I4" s="2" t="s">
        <v>119</v>
      </c>
    </row>
    <row r="5" customFormat="false" ht="12.8" hidden="false" customHeight="false" outlineLevel="0" collapsed="false">
      <c r="A5" s="0" t="s">
        <v>55</v>
      </c>
      <c r="B5" s="0" t="s">
        <v>56</v>
      </c>
      <c r="C5" s="0" t="s">
        <v>5</v>
      </c>
      <c r="D5" s="0" t="s">
        <v>34</v>
      </c>
      <c r="E5" s="0" t="n">
        <v>25</v>
      </c>
      <c r="F5" s="0" t="n">
        <v>90</v>
      </c>
      <c r="G5" s="0" t="n">
        <v>23</v>
      </c>
      <c r="H5" s="0" t="n">
        <v>60</v>
      </c>
      <c r="I5" s="2" t="s">
        <v>119</v>
      </c>
    </row>
    <row r="6" customFormat="false" ht="12.8" hidden="false" customHeight="false" outlineLevel="0" collapsed="false">
      <c r="A6" s="0" t="s">
        <v>57</v>
      </c>
      <c r="B6" s="0" t="s">
        <v>58</v>
      </c>
      <c r="C6" s="0" t="s">
        <v>15</v>
      </c>
      <c r="D6" s="0" t="s">
        <v>34</v>
      </c>
      <c r="E6" s="0" t="n">
        <v>30</v>
      </c>
      <c r="F6" s="0" t="n">
        <v>60</v>
      </c>
      <c r="G6" s="0" t="n">
        <v>20</v>
      </c>
      <c r="H6" s="0" t="n">
        <v>60</v>
      </c>
      <c r="I6" s="2" t="s">
        <v>119</v>
      </c>
    </row>
    <row r="7" customFormat="false" ht="12.8" hidden="false" customHeight="false" outlineLevel="0" collapsed="false">
      <c r="A7" s="0" t="s">
        <v>59</v>
      </c>
      <c r="B7" s="0" t="s">
        <v>60</v>
      </c>
      <c r="C7" s="0" t="s">
        <v>15</v>
      </c>
      <c r="D7" s="0" t="s">
        <v>34</v>
      </c>
      <c r="E7" s="0" t="n">
        <v>30</v>
      </c>
      <c r="F7" s="0" t="n">
        <v>60</v>
      </c>
      <c r="G7" s="0" t="n">
        <v>32</v>
      </c>
      <c r="H7" s="0" t="n">
        <v>60</v>
      </c>
      <c r="I7" s="2" t="s">
        <v>119</v>
      </c>
    </row>
    <row r="8" customFormat="false" ht="12.8" hidden="false" customHeight="false" outlineLevel="0" collapsed="false">
      <c r="A8" s="0" t="s">
        <v>61</v>
      </c>
      <c r="B8" s="0" t="s">
        <v>62</v>
      </c>
      <c r="C8" s="0" t="s">
        <v>20</v>
      </c>
      <c r="D8" s="0" t="s">
        <v>34</v>
      </c>
      <c r="E8" s="0" t="n">
        <v>30</v>
      </c>
      <c r="F8" s="0" t="n">
        <v>90</v>
      </c>
      <c r="G8" s="0" t="n">
        <v>37</v>
      </c>
      <c r="H8" s="0" t="n">
        <v>80</v>
      </c>
      <c r="I8" s="2" t="s">
        <v>119</v>
      </c>
    </row>
    <row r="9" customFormat="false" ht="12.8" hidden="false" customHeight="false" outlineLevel="0" collapsed="false">
      <c r="A9" s="0" t="s">
        <v>63</v>
      </c>
      <c r="B9" s="0" t="s">
        <v>64</v>
      </c>
      <c r="C9" s="0" t="s">
        <v>20</v>
      </c>
      <c r="D9" s="0" t="s">
        <v>34</v>
      </c>
      <c r="E9" s="0" t="n">
        <v>20</v>
      </c>
      <c r="F9" s="0" t="n">
        <v>30</v>
      </c>
      <c r="G9" s="0" t="n">
        <v>26</v>
      </c>
      <c r="H9" s="0" t="n">
        <v>120</v>
      </c>
      <c r="I9" s="2" t="s">
        <v>119</v>
      </c>
    </row>
    <row r="10" customFormat="false" ht="12.8" hidden="false" customHeight="false" outlineLevel="0" collapsed="false"/>
    <row r="11" customFormat="false" ht="12.8" hidden="false" customHeight="false" outlineLevel="0" collapsed="false">
      <c r="G11" s="0" t="s">
        <v>120</v>
      </c>
      <c r="H11" s="0" t="s">
        <v>121</v>
      </c>
    </row>
    <row r="12" customFormat="false" ht="12.8" hidden="false" customHeight="false" outlineLevel="0" collapsed="false">
      <c r="G12" s="0" t="n">
        <f aca="false">SUM(G2:G9)</f>
        <v>222</v>
      </c>
      <c r="H12" s="0" t="n">
        <f aca="false">SUM(H2:H9)</f>
        <v>860</v>
      </c>
    </row>
    <row r="13" customFormat="false" ht="12.8" hidden="false" customHeight="false" outlineLevel="0" collapsed="false"/>
    <row r="14" customFormat="false" ht="13.3" hidden="false" customHeight="false" outlineLevel="0" collapsed="false">
      <c r="B14" s="10" t="s">
        <v>122</v>
      </c>
    </row>
    <row r="15" customFormat="false" ht="12.8" hidden="false" customHeight="false" outlineLevel="0" collapsed="false">
      <c r="B15" s="9"/>
    </row>
    <row r="16" customFormat="false" ht="12.8" hidden="false" customHeight="false" outlineLevel="0" collapsed="false">
      <c r="B16" s="1" t="s">
        <v>123</v>
      </c>
    </row>
    <row r="17" customFormat="false" ht="12.8" hidden="false" customHeight="false" outlineLevel="0" collapsed="false"/>
    <row r="18" customFormat="false" ht="13.3" hidden="false" customHeight="false" outlineLevel="0" collapsed="false">
      <c r="B18" s="9" t="s">
        <v>124</v>
      </c>
    </row>
    <row r="19" customFormat="false" ht="13.3" hidden="false" customHeight="false" outlineLevel="0" collapsed="false">
      <c r="B19" s="9" t="s">
        <v>125</v>
      </c>
    </row>
    <row r="20" customFormat="false" ht="13.3" hidden="false" customHeight="false" outlineLevel="0" collapsed="false">
      <c r="B20" s="9" t="s">
        <v>126</v>
      </c>
    </row>
    <row r="21" customFormat="false" ht="12.8" hidden="false" customHeight="false" outlineLevel="0" collapsed="false">
      <c r="B21" s="0" t="s">
        <v>127</v>
      </c>
    </row>
    <row r="22" customFormat="false" ht="12.8" hidden="false" customHeight="false" outlineLevel="0" collapsed="false">
      <c r="B22" s="0" t="s">
        <v>131</v>
      </c>
    </row>
    <row r="23" customFormat="false" ht="23.85" hidden="false" customHeight="false" outlineLevel="0" collapsed="false">
      <c r="B23" s="9" t="s">
        <v>132</v>
      </c>
    </row>
    <row r="24" customFormat="false" ht="23.85" hidden="false" customHeight="false" outlineLevel="0" collapsed="false">
      <c r="B24" s="9" t="s">
        <v>133</v>
      </c>
    </row>
    <row r="25" customFormat="false" ht="12.8" hidden="false" customHeight="false" outlineLevel="0" collapsed="false">
      <c r="B25" s="9"/>
    </row>
    <row r="26" customFormat="false" ht="13.3" hidden="false" customHeight="false" outlineLevel="0" collapsed="false">
      <c r="B26" s="10" t="s">
        <v>128</v>
      </c>
    </row>
    <row r="27" customFormat="false" ht="12.8" hidden="false" customHeight="false" outlineLevel="0" collapsed="false"/>
    <row r="28" customFormat="false" ht="35.05" hidden="false" customHeight="false" outlineLevel="0" collapsed="false">
      <c r="B28" s="9" t="s">
        <v>134</v>
      </c>
    </row>
    <row r="29" customFormat="false" ht="12.8" hidden="false" customHeight="false" outlineLevel="0" collapsed="false">
      <c r="B29" s="9" t="s">
        <v>135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J26" activeCellId="0" sqref="J26"/>
    </sheetView>
  </sheetViews>
  <sheetFormatPr defaultRowHeight="12.8" zeroHeight="false" outlineLevelRow="0" outlineLevelCol="0"/>
  <cols>
    <col collapsed="false" customWidth="true" hidden="false" outlineLevel="0" max="1" min="1" style="0" width="10.59"/>
    <col collapsed="false" customWidth="true" hidden="false" outlineLevel="0" max="2" min="2" style="0" width="25.61"/>
    <col collapsed="false" customWidth="true" hidden="false" outlineLevel="0" max="1025" min="3" style="0" width="10.59"/>
  </cols>
  <sheetData>
    <row r="1" customFormat="false" ht="12.8" hidden="false" customHeight="false" outlineLevel="0" collapsed="false">
      <c r="A1" s="1" t="s">
        <v>28</v>
      </c>
      <c r="B1" s="10" t="s">
        <v>29</v>
      </c>
      <c r="C1" s="1" t="s">
        <v>30</v>
      </c>
      <c r="D1" s="1" t="s">
        <v>31</v>
      </c>
      <c r="E1" s="11" t="s">
        <v>114</v>
      </c>
      <c r="F1" s="11" t="s">
        <v>115</v>
      </c>
      <c r="G1" s="11" t="s">
        <v>116</v>
      </c>
      <c r="H1" s="11" t="s">
        <v>117</v>
      </c>
      <c r="I1" s="11" t="s">
        <v>118</v>
      </c>
    </row>
    <row r="2" customFormat="false" ht="15" hidden="false" customHeight="false" outlineLevel="0" collapsed="false">
      <c r="A2" s="0" t="s">
        <v>65</v>
      </c>
      <c r="B2" s="0" t="s">
        <v>66</v>
      </c>
      <c r="C2" s="13" t="s">
        <v>15</v>
      </c>
      <c r="E2" s="0" t="n">
        <v>37</v>
      </c>
      <c r="F2" s="0" t="n">
        <v>60</v>
      </c>
    </row>
    <row r="3" customFormat="false" ht="15" hidden="false" customHeight="false" outlineLevel="0" collapsed="false">
      <c r="A3" s="0" t="s">
        <v>67</v>
      </c>
      <c r="B3" s="0" t="s">
        <v>68</v>
      </c>
      <c r="C3" s="13" t="s">
        <v>136</v>
      </c>
      <c r="E3" s="0" t="n">
        <v>30</v>
      </c>
      <c r="F3" s="0" t="n">
        <v>90</v>
      </c>
    </row>
    <row r="4" customFormat="false" ht="15" hidden="false" customHeight="false" outlineLevel="0" collapsed="false">
      <c r="A4" s="0" t="s">
        <v>69</v>
      </c>
      <c r="B4" s="0" t="s">
        <v>70</v>
      </c>
      <c r="C4" s="13" t="s">
        <v>15</v>
      </c>
      <c r="E4" s="0" t="n">
        <v>45</v>
      </c>
      <c r="F4" s="0" t="n">
        <v>90</v>
      </c>
    </row>
    <row r="5" customFormat="false" ht="15" hidden="false" customHeight="false" outlineLevel="0" collapsed="false">
      <c r="A5" s="0" t="s">
        <v>71</v>
      </c>
      <c r="B5" s="0" t="s">
        <v>72</v>
      </c>
      <c r="C5" s="13" t="s">
        <v>20</v>
      </c>
      <c r="E5" s="0" t="n">
        <v>15</v>
      </c>
      <c r="F5" s="0" t="n">
        <v>30</v>
      </c>
    </row>
    <row r="6" customFormat="false" ht="15" hidden="false" customHeight="false" outlineLevel="0" collapsed="false">
      <c r="A6" s="0" t="s">
        <v>73</v>
      </c>
      <c r="B6" s="0" t="s">
        <v>74</v>
      </c>
      <c r="C6" s="13" t="s">
        <v>20</v>
      </c>
      <c r="E6" s="0" t="n">
        <v>40</v>
      </c>
      <c r="F6" s="0" t="n">
        <v>90</v>
      </c>
    </row>
    <row r="7" customFormat="false" ht="15" hidden="false" customHeight="false" outlineLevel="0" collapsed="false">
      <c r="A7" s="0" t="s">
        <v>75</v>
      </c>
      <c r="B7" s="0" t="s">
        <v>76</v>
      </c>
      <c r="C7" s="13" t="s">
        <v>10</v>
      </c>
      <c r="E7" s="0" t="n">
        <v>15</v>
      </c>
      <c r="F7" s="0" t="n">
        <v>60</v>
      </c>
    </row>
    <row r="8" customFormat="false" ht="15" hidden="false" customHeight="false" outlineLevel="0" collapsed="false">
      <c r="A8" s="0" t="s">
        <v>77</v>
      </c>
      <c r="B8" s="0" t="s">
        <v>78</v>
      </c>
      <c r="C8" s="13" t="s">
        <v>136</v>
      </c>
      <c r="E8" s="0" t="n">
        <v>40</v>
      </c>
      <c r="F8" s="0" t="n">
        <v>60</v>
      </c>
    </row>
    <row r="9" customFormat="false" ht="15" hidden="false" customHeight="false" outlineLevel="0" collapsed="false">
      <c r="A9" s="0" t="s">
        <v>79</v>
      </c>
      <c r="B9" s="0" t="s">
        <v>80</v>
      </c>
      <c r="C9" s="13" t="s">
        <v>10</v>
      </c>
      <c r="E9" s="0" t="n">
        <v>15</v>
      </c>
      <c r="F9" s="0" t="n">
        <v>60</v>
      </c>
    </row>
    <row r="10" customFormat="false" ht="15" hidden="false" customHeight="false" outlineLevel="0" collapsed="false"/>
    <row r="11" customFormat="false" ht="1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114</v>
      </c>
      <c r="F1" s="11" t="s">
        <v>115</v>
      </c>
      <c r="G1" s="11" t="s">
        <v>116</v>
      </c>
      <c r="H1" s="11" t="s">
        <v>117</v>
      </c>
      <c r="I1" s="11" t="s">
        <v>118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MJ44"/>
  <sheetViews>
    <sheetView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C30" activeCellId="0" sqref="C30"/>
    </sheetView>
  </sheetViews>
  <sheetFormatPr defaultRowHeight="12.8" zeroHeight="false" outlineLevelRow="0" outlineLevelCol="0"/>
  <cols>
    <col collapsed="false" customWidth="true" hidden="false" outlineLevel="0" max="1" min="1" style="0" width="9.09"/>
    <col collapsed="false" customWidth="true" hidden="false" outlineLevel="0" max="2" min="2" style="0" width="27.88"/>
    <col collapsed="false" customWidth="true" hidden="false" outlineLevel="0" max="3" min="3" style="14" width="63.39"/>
    <col collapsed="false" customWidth="true" hidden="false" outlineLevel="0" max="4" min="4" style="0" width="8.02"/>
    <col collapsed="false" customWidth="true" hidden="false" outlineLevel="0" max="5" min="5" style="0" width="8.42"/>
    <col collapsed="false" customWidth="true" hidden="false" outlineLevel="0" max="6" min="6" style="0" width="9.25"/>
    <col collapsed="false" customWidth="true" hidden="false" outlineLevel="0" max="7" min="7" style="0" width="4.25"/>
    <col collapsed="false" customWidth="true" hidden="false" outlineLevel="0" max="8" min="8" style="0" width="10.32"/>
    <col collapsed="false" customWidth="true" hidden="false" outlineLevel="0" max="9" min="9" style="0" width="11.83"/>
    <col collapsed="false" customWidth="true" hidden="false" outlineLevel="0" max="1025" min="10" style="0" width="10.32"/>
  </cols>
  <sheetData>
    <row r="1" s="1" customFormat="true" ht="12.8" hidden="false" customHeight="false" outlineLevel="0" collapsed="false">
      <c r="A1" s="1" t="s">
        <v>28</v>
      </c>
      <c r="B1" s="1" t="s">
        <v>29</v>
      </c>
      <c r="C1" s="15" t="s">
        <v>137</v>
      </c>
      <c r="D1" s="1" t="s">
        <v>138</v>
      </c>
      <c r="E1" s="1" t="s">
        <v>139</v>
      </c>
      <c r="F1" s="1" t="s">
        <v>140</v>
      </c>
      <c r="G1" s="1" t="s">
        <v>141</v>
      </c>
      <c r="AMJ1" s="0"/>
    </row>
    <row r="2" customFormat="false" ht="15" hidden="false" customHeight="false" outlineLevel="0" collapsed="false">
      <c r="A2" s="0" t="s">
        <v>32</v>
      </c>
      <c r="B2" s="0" t="s">
        <v>33</v>
      </c>
      <c r="C2" s="13" t="s">
        <v>142</v>
      </c>
      <c r="D2" s="0" t="n">
        <v>1</v>
      </c>
      <c r="E2" s="0" t="s">
        <v>10</v>
      </c>
      <c r="F2" s="0" t="n">
        <v>60</v>
      </c>
      <c r="G2" s="0" t="n">
        <v>15</v>
      </c>
    </row>
    <row r="3" customFormat="false" ht="15" hidden="false" customHeight="false" outlineLevel="0" collapsed="false">
      <c r="A3" s="0" t="s">
        <v>35</v>
      </c>
      <c r="B3" s="0" t="s">
        <v>36</v>
      </c>
      <c r="C3" s="13" t="s">
        <v>143</v>
      </c>
      <c r="D3" s="0" t="n">
        <v>1</v>
      </c>
      <c r="E3" s="0" t="s">
        <v>5</v>
      </c>
      <c r="F3" s="0" t="n">
        <v>30</v>
      </c>
      <c r="G3" s="0" t="n">
        <v>30</v>
      </c>
    </row>
    <row r="4" customFormat="false" ht="15" hidden="false" customHeight="false" outlineLevel="0" collapsed="false">
      <c r="A4" s="0" t="s">
        <v>37</v>
      </c>
      <c r="B4" s="0" t="s">
        <v>38</v>
      </c>
      <c r="C4" s="13" t="s">
        <v>144</v>
      </c>
      <c r="D4" s="0" t="n">
        <v>1</v>
      </c>
      <c r="E4" s="0" t="s">
        <v>5</v>
      </c>
      <c r="F4" s="0" t="n">
        <v>30</v>
      </c>
      <c r="G4" s="0" t="n">
        <v>30</v>
      </c>
    </row>
    <row r="5" customFormat="false" ht="15" hidden="false" customHeight="false" outlineLevel="0" collapsed="false">
      <c r="A5" s="0" t="s">
        <v>39</v>
      </c>
      <c r="B5" s="0" t="s">
        <v>40</v>
      </c>
      <c r="C5" s="13" t="s">
        <v>145</v>
      </c>
      <c r="D5" s="0" t="n">
        <v>1</v>
      </c>
      <c r="E5" s="0" t="s">
        <v>15</v>
      </c>
      <c r="F5" s="0" t="n">
        <v>30</v>
      </c>
      <c r="G5" s="0" t="n">
        <v>30</v>
      </c>
    </row>
    <row r="6" customFormat="false" ht="15" hidden="false" customHeight="false" outlineLevel="0" collapsed="false">
      <c r="A6" s="0" t="s">
        <v>41</v>
      </c>
      <c r="B6" s="0" t="s">
        <v>42</v>
      </c>
      <c r="C6" s="13" t="s">
        <v>146</v>
      </c>
      <c r="D6" s="0" t="n">
        <v>1</v>
      </c>
      <c r="E6" s="0" t="s">
        <v>15</v>
      </c>
      <c r="F6" s="0" t="n">
        <v>30</v>
      </c>
      <c r="G6" s="0" t="n">
        <v>30</v>
      </c>
    </row>
    <row r="7" customFormat="false" ht="15" hidden="false" customHeight="false" outlineLevel="0" collapsed="false">
      <c r="A7" s="0" t="s">
        <v>43</v>
      </c>
      <c r="B7" s="0" t="s">
        <v>44</v>
      </c>
      <c r="C7" s="13" t="s">
        <v>147</v>
      </c>
      <c r="D7" s="0" t="n">
        <v>1</v>
      </c>
      <c r="E7" s="0" t="s">
        <v>20</v>
      </c>
      <c r="F7" s="0" t="n">
        <v>30</v>
      </c>
      <c r="G7" s="0" t="n">
        <v>15</v>
      </c>
      <c r="I7" s="16"/>
    </row>
    <row r="8" customFormat="false" ht="15" hidden="false" customHeight="false" outlineLevel="0" collapsed="false">
      <c r="A8" s="0" t="s">
        <v>45</v>
      </c>
      <c r="B8" s="0" t="s">
        <v>46</v>
      </c>
      <c r="C8" s="13" t="s">
        <v>148</v>
      </c>
      <c r="D8" s="0" t="n">
        <v>1</v>
      </c>
      <c r="E8" s="0" t="s">
        <v>20</v>
      </c>
      <c r="F8" s="0" t="n">
        <v>30</v>
      </c>
      <c r="G8" s="0" t="n">
        <v>15</v>
      </c>
    </row>
    <row r="9" customFormat="false" ht="15" hidden="false" customHeight="false" outlineLevel="0" collapsed="false">
      <c r="A9" s="0" t="s">
        <v>47</v>
      </c>
      <c r="B9" s="0" t="s">
        <v>48</v>
      </c>
      <c r="C9" s="13" t="s">
        <v>149</v>
      </c>
      <c r="D9" s="0" t="n">
        <v>1</v>
      </c>
      <c r="E9" s="0" t="s">
        <v>10</v>
      </c>
      <c r="F9" s="0" t="n">
        <v>90</v>
      </c>
      <c r="G9" s="0" t="n">
        <v>45</v>
      </c>
    </row>
    <row r="10" customFormat="false" ht="15" hidden="false" customHeight="false" outlineLevel="0" collapsed="false">
      <c r="A10" s="0" t="s">
        <v>49</v>
      </c>
      <c r="B10" s="0" t="s">
        <v>50</v>
      </c>
      <c r="C10" s="13" t="s">
        <v>150</v>
      </c>
      <c r="D10" s="0" t="n">
        <v>1</v>
      </c>
    </row>
    <row r="11" customFormat="false" ht="15" hidden="false" customHeight="false" outlineLevel="0" collapsed="false">
      <c r="A11" s="0" t="s">
        <v>51</v>
      </c>
      <c r="B11" s="0" t="s">
        <v>52</v>
      </c>
      <c r="C11" s="13" t="s">
        <v>151</v>
      </c>
      <c r="D11" s="0" t="n">
        <v>1</v>
      </c>
    </row>
    <row r="12" customFormat="false" ht="15" hidden="false" customHeight="false" outlineLevel="0" collapsed="false">
      <c r="A12" s="0" t="s">
        <v>152</v>
      </c>
      <c r="B12" s="0" t="s">
        <v>153</v>
      </c>
      <c r="C12" s="13" t="s">
        <v>154</v>
      </c>
    </row>
    <row r="13" customFormat="false" ht="15" hidden="false" customHeight="false" outlineLevel="0" collapsed="false">
      <c r="A13" s="0" t="s">
        <v>53</v>
      </c>
      <c r="B13" s="0" t="s">
        <v>54</v>
      </c>
      <c r="C13" s="13" t="s">
        <v>155</v>
      </c>
      <c r="D13" s="0" t="n">
        <v>1</v>
      </c>
    </row>
    <row r="14" customFormat="false" ht="15" hidden="false" customHeight="false" outlineLevel="0" collapsed="false">
      <c r="A14" s="0" t="s">
        <v>156</v>
      </c>
      <c r="B14" s="0" t="s">
        <v>157</v>
      </c>
      <c r="C14" s="13" t="s">
        <v>158</v>
      </c>
    </row>
    <row r="15" customFormat="false" ht="15" hidden="false" customHeight="false" outlineLevel="0" collapsed="false">
      <c r="A15" s="0" t="s">
        <v>55</v>
      </c>
      <c r="B15" s="0" t="s">
        <v>56</v>
      </c>
      <c r="C15" s="13" t="s">
        <v>159</v>
      </c>
      <c r="D15" s="0" t="n">
        <v>1</v>
      </c>
    </row>
    <row r="16" customFormat="false" ht="15" hidden="false" customHeight="false" outlineLevel="0" collapsed="false">
      <c r="A16" s="0" t="s">
        <v>57</v>
      </c>
      <c r="B16" s="0" t="s">
        <v>58</v>
      </c>
      <c r="C16" s="13" t="s">
        <v>160</v>
      </c>
      <c r="D16" s="0" t="n">
        <v>1</v>
      </c>
    </row>
    <row r="17" customFormat="false" ht="15" hidden="false" customHeight="false" outlineLevel="0" collapsed="false">
      <c r="A17" s="0" t="s">
        <v>59</v>
      </c>
      <c r="B17" s="0" t="s">
        <v>60</v>
      </c>
      <c r="C17" s="13" t="s">
        <v>161</v>
      </c>
      <c r="D17" s="0" t="n">
        <v>1</v>
      </c>
    </row>
    <row r="18" customFormat="false" ht="15" hidden="false" customHeight="false" outlineLevel="0" collapsed="false">
      <c r="A18" s="0" t="s">
        <v>162</v>
      </c>
      <c r="B18" s="0" t="s">
        <v>163</v>
      </c>
      <c r="C18" s="13" t="s">
        <v>164</v>
      </c>
    </row>
    <row r="19" customFormat="false" ht="15" hidden="false" customHeight="false" outlineLevel="0" collapsed="false">
      <c r="A19" s="0" t="s">
        <v>61</v>
      </c>
      <c r="B19" s="0" t="s">
        <v>62</v>
      </c>
      <c r="C19" s="13" t="s">
        <v>165</v>
      </c>
      <c r="D19" s="0" t="n">
        <v>1</v>
      </c>
      <c r="E19" s="0" t="s">
        <v>166</v>
      </c>
    </row>
    <row r="20" customFormat="false" ht="15" hidden="false" customHeight="false" outlineLevel="0" collapsed="false">
      <c r="A20" s="0" t="s">
        <v>167</v>
      </c>
      <c r="B20" s="0" t="s">
        <v>168</v>
      </c>
      <c r="C20" s="13" t="s">
        <v>169</v>
      </c>
    </row>
    <row r="21" customFormat="false" ht="15" hidden="false" customHeight="false" outlineLevel="0" collapsed="false">
      <c r="A21" s="0" t="s">
        <v>170</v>
      </c>
      <c r="B21" s="0" t="s">
        <v>171</v>
      </c>
      <c r="C21" s="13" t="s">
        <v>172</v>
      </c>
    </row>
    <row r="22" customFormat="false" ht="15" hidden="false" customHeight="false" outlineLevel="0" collapsed="false">
      <c r="A22" s="0" t="s">
        <v>63</v>
      </c>
      <c r="B22" s="0" t="s">
        <v>64</v>
      </c>
      <c r="C22" s="13" t="s">
        <v>173</v>
      </c>
      <c r="D22" s="0" t="n">
        <v>1</v>
      </c>
    </row>
    <row r="23" customFormat="false" ht="15" hidden="false" customHeight="false" outlineLevel="0" collapsed="false">
      <c r="A23" s="0" t="s">
        <v>65</v>
      </c>
      <c r="B23" s="0" t="s">
        <v>66</v>
      </c>
      <c r="C23" s="13" t="s">
        <v>174</v>
      </c>
      <c r="D23" s="0" t="n">
        <v>1</v>
      </c>
    </row>
    <row r="24" customFormat="false" ht="15" hidden="false" customHeight="false" outlineLevel="0" collapsed="false">
      <c r="A24" s="0" t="s">
        <v>67</v>
      </c>
      <c r="B24" s="0" t="s">
        <v>68</v>
      </c>
      <c r="C24" s="13" t="s">
        <v>175</v>
      </c>
      <c r="D24" s="0" t="n">
        <v>1</v>
      </c>
    </row>
    <row r="25" customFormat="false" ht="15" hidden="false" customHeight="false" outlineLevel="0" collapsed="false">
      <c r="A25" s="0" t="s">
        <v>176</v>
      </c>
      <c r="B25" s="0" t="s">
        <v>177</v>
      </c>
      <c r="C25" s="13" t="s">
        <v>178</v>
      </c>
    </row>
    <row r="26" customFormat="false" ht="15" hidden="false" customHeight="false" outlineLevel="0" collapsed="false">
      <c r="A26" s="0" t="s">
        <v>69</v>
      </c>
      <c r="B26" s="0" t="s">
        <v>70</v>
      </c>
      <c r="C26" s="13" t="s">
        <v>179</v>
      </c>
      <c r="D26" s="0" t="n">
        <v>1</v>
      </c>
    </row>
    <row r="27" customFormat="false" ht="15" hidden="false" customHeight="false" outlineLevel="0" collapsed="false">
      <c r="A27" s="0" t="s">
        <v>180</v>
      </c>
      <c r="B27" s="0" t="s">
        <v>181</v>
      </c>
      <c r="C27" s="13" t="s">
        <v>182</v>
      </c>
    </row>
    <row r="28" customFormat="false" ht="15" hidden="false" customHeight="false" outlineLevel="0" collapsed="false">
      <c r="A28" s="0" t="s">
        <v>71</v>
      </c>
      <c r="B28" s="0" t="s">
        <v>72</v>
      </c>
      <c r="C28" s="13" t="s">
        <v>183</v>
      </c>
      <c r="D28" s="0" t="n">
        <v>1</v>
      </c>
    </row>
    <row r="29" customFormat="false" ht="15" hidden="false" customHeight="false" outlineLevel="0" collapsed="false">
      <c r="A29" s="0" t="s">
        <v>73</v>
      </c>
      <c r="B29" s="0" t="s">
        <v>74</v>
      </c>
      <c r="C29" s="13" t="s">
        <v>184</v>
      </c>
      <c r="D29" s="0" t="n">
        <v>1</v>
      </c>
      <c r="E29" s="0" t="s">
        <v>166</v>
      </c>
    </row>
    <row r="30" customFormat="false" ht="15" hidden="false" customHeight="false" outlineLevel="0" collapsed="false">
      <c r="A30" s="0" t="s">
        <v>75</v>
      </c>
      <c r="B30" s="0" t="s">
        <v>76</v>
      </c>
      <c r="C30" s="13" t="s">
        <v>185</v>
      </c>
      <c r="D30" s="0" t="n">
        <v>1</v>
      </c>
    </row>
    <row r="31" customFormat="false" ht="15" hidden="false" customHeight="false" outlineLevel="0" collapsed="false">
      <c r="A31" s="0" t="s">
        <v>77</v>
      </c>
      <c r="B31" s="0" t="s">
        <v>78</v>
      </c>
      <c r="C31" s="13" t="s">
        <v>186</v>
      </c>
      <c r="D31" s="0" t="n">
        <v>1</v>
      </c>
    </row>
    <row r="32" customFormat="false" ht="15" hidden="false" customHeight="false" outlineLevel="0" collapsed="false">
      <c r="A32" s="0" t="s">
        <v>79</v>
      </c>
      <c r="B32" s="0" t="s">
        <v>80</v>
      </c>
      <c r="C32" s="13" t="s">
        <v>187</v>
      </c>
      <c r="D32" s="0" t="n">
        <v>1</v>
      </c>
    </row>
    <row r="33" customFormat="false" ht="15" hidden="false" customHeight="false" outlineLevel="0" collapsed="false">
      <c r="A33" s="0" t="s">
        <v>81</v>
      </c>
      <c r="B33" s="0" t="s">
        <v>82</v>
      </c>
      <c r="C33" s="13" t="s">
        <v>188</v>
      </c>
      <c r="D33" s="0" t="n">
        <v>1</v>
      </c>
    </row>
    <row r="34" customFormat="false" ht="15" hidden="false" customHeight="false" outlineLevel="0" collapsed="false">
      <c r="A34" s="0" t="s">
        <v>83</v>
      </c>
      <c r="B34" s="0" t="s">
        <v>84</v>
      </c>
      <c r="C34" s="13" t="s">
        <v>189</v>
      </c>
      <c r="D34" s="0" t="n">
        <v>1</v>
      </c>
      <c r="E34" s="0" t="s">
        <v>166</v>
      </c>
    </row>
    <row r="35" customFormat="false" ht="15" hidden="false" customHeight="false" outlineLevel="0" collapsed="false">
      <c r="A35" s="0" t="s">
        <v>190</v>
      </c>
      <c r="B35" s="0" t="s">
        <v>191</v>
      </c>
      <c r="C35" s="13" t="s">
        <v>192</v>
      </c>
    </row>
    <row r="36" customFormat="false" ht="15" hidden="false" customHeight="false" outlineLevel="0" collapsed="false">
      <c r="A36" s="0" t="s">
        <v>85</v>
      </c>
      <c r="B36" s="0" t="s">
        <v>86</v>
      </c>
      <c r="C36" s="13" t="s">
        <v>193</v>
      </c>
      <c r="D36" s="0" t="n">
        <v>1</v>
      </c>
    </row>
    <row r="37" customFormat="false" ht="15" hidden="false" customHeight="false" outlineLevel="0" collapsed="false">
      <c r="A37" s="0" t="s">
        <v>87</v>
      </c>
      <c r="B37" s="0" t="s">
        <v>88</v>
      </c>
      <c r="C37" s="13" t="s">
        <v>194</v>
      </c>
      <c r="D37" s="0" t="n">
        <v>1</v>
      </c>
    </row>
    <row r="38" customFormat="false" ht="15" hidden="false" customHeight="false" outlineLevel="0" collapsed="false">
      <c r="A38" s="0" t="s">
        <v>89</v>
      </c>
      <c r="B38" s="0" t="s">
        <v>90</v>
      </c>
      <c r="C38" s="13" t="s">
        <v>195</v>
      </c>
      <c r="D38" s="0" t="n">
        <v>1</v>
      </c>
    </row>
    <row r="39" customFormat="false" ht="15" hidden="false" customHeight="false" outlineLevel="0" collapsed="false">
      <c r="A39" s="0" t="s">
        <v>91</v>
      </c>
      <c r="B39" s="0" t="s">
        <v>92</v>
      </c>
      <c r="C39" s="13" t="s">
        <v>196</v>
      </c>
      <c r="D39" s="0" t="n">
        <v>1</v>
      </c>
    </row>
    <row r="40" customFormat="false" ht="15" hidden="false" customHeight="false" outlineLevel="0" collapsed="false">
      <c r="A40" s="0" t="s">
        <v>93</v>
      </c>
      <c r="B40" s="0" t="s">
        <v>94</v>
      </c>
      <c r="C40" s="13" t="s">
        <v>197</v>
      </c>
      <c r="D40" s="0" t="n">
        <v>1</v>
      </c>
    </row>
    <row r="41" customFormat="false" ht="15" hidden="false" customHeight="false" outlineLevel="0" collapsed="false">
      <c r="A41" s="0" t="s">
        <v>198</v>
      </c>
      <c r="B41" s="0" t="s">
        <v>199</v>
      </c>
      <c r="C41" s="13" t="s">
        <v>200</v>
      </c>
    </row>
    <row r="42" customFormat="false" ht="15" hidden="false" customHeight="false" outlineLevel="0" collapsed="false">
      <c r="A42" s="0" t="s">
        <v>201</v>
      </c>
      <c r="B42" s="0" t="s">
        <v>202</v>
      </c>
      <c r="C42" s="13" t="s">
        <v>203</v>
      </c>
    </row>
    <row r="43" customFormat="false" ht="15" hidden="false" customHeight="false" outlineLevel="0" collapsed="false">
      <c r="A43" s="0" t="s">
        <v>95</v>
      </c>
      <c r="B43" s="0" t="s">
        <v>96</v>
      </c>
      <c r="C43" s="13" t="s">
        <v>204</v>
      </c>
      <c r="D43" s="0" t="n">
        <v>1</v>
      </c>
    </row>
    <row r="44" customFormat="false" ht="12.8" hidden="false" customHeight="false" outlineLevel="0" collapsed="false">
      <c r="D44" s="0" t="n">
        <f aca="false">SUM(D2:D43)</f>
        <v>32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444</TotalTime>
  <Application>LibreOffice/6.0.3.2$Linux_X86_64 LibreOffice_project/00m0$Build-2</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2018-10-22T19:28:31Z</dcterms:modified>
  <cp:revision>50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