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liot\Documents\GitHub\Ms-Pac-Man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E61" i="1" l="1"/>
  <c r="D73" i="1"/>
  <c r="E73" i="1"/>
  <c r="E71" i="1"/>
  <c r="D71" i="1"/>
  <c r="E70" i="1"/>
  <c r="D70" i="1"/>
  <c r="E69" i="1"/>
  <c r="D69" i="1"/>
  <c r="E68" i="1"/>
  <c r="D68" i="1"/>
  <c r="D61" i="1"/>
  <c r="D67" i="1"/>
</calcChain>
</file>

<file path=xl/sharedStrings.xml><?xml version="1.0" encoding="utf-8"?>
<sst xmlns="http://schemas.openxmlformats.org/spreadsheetml/2006/main" count="159" uniqueCount="105">
  <si>
    <t>Name of the task</t>
  </si>
  <si>
    <t>Name who has done</t>
  </si>
  <si>
    <t>Add-&gt; **Update "Big 1"</t>
  </si>
  <si>
    <t>**Update "Big 1":</t>
  </si>
  <si>
    <t>Animation.h</t>
  </si>
  <si>
    <t>Application.h</t>
  </si>
  <si>
    <t>Application.cpp</t>
  </si>
  <si>
    <t>Globals.h</t>
  </si>
  <si>
    <t>Globals.cpp</t>
  </si>
  <si>
    <t>log.cpp</t>
  </si>
  <si>
    <t>new* Main.cpp</t>
  </si>
  <si>
    <t>MemLeaks.h</t>
  </si>
  <si>
    <t>Module.h</t>
  </si>
  <si>
    <t>ModuleBackground,h</t>
  </si>
  <si>
    <t>ModuleBackground,cpp</t>
  </si>
  <si>
    <t>ModuleInput.h</t>
  </si>
  <si>
    <t>ModuleInput.cpp</t>
  </si>
  <si>
    <t>ModulePlayer.h</t>
  </si>
  <si>
    <t>ModulePlayer.cpp</t>
  </si>
  <si>
    <t>ModuleRender.h</t>
  </si>
  <si>
    <t>ModuleRender.cpp</t>
  </si>
  <si>
    <t>ModuleTextures.h</t>
  </si>
  <si>
    <t>ModuleTextures.cpp</t>
  </si>
  <si>
    <t>ModuleWindow.h</t>
  </si>
  <si>
    <t>ModuleWindow.cpp</t>
  </si>
  <si>
    <t>p2Point.h</t>
  </si>
  <si>
    <t>Elliot Jimenez</t>
  </si>
  <si>
    <t>Add-&gt;  ModuleFadeToBlack</t>
  </si>
  <si>
    <t>Add-&gt; **Modules Levels</t>
  </si>
  <si>
    <t>**Modules Levels</t>
  </si>
  <si>
    <t>Added ModuleWelcome.h</t>
  </si>
  <si>
    <t>Added ModuleWelcome.cpp</t>
  </si>
  <si>
    <t>Added ModuleLevel1.h</t>
  </si>
  <si>
    <t>Added ModuleLevel1.cpp</t>
  </si>
  <si>
    <t>Added ModuleLevel2.h</t>
  </si>
  <si>
    <t>Added ModuleLevel2.cpp</t>
  </si>
  <si>
    <t>Added ModuleCongratulations.h</t>
  </si>
  <si>
    <t>Added ModuleCongratulations.cpp</t>
  </si>
  <si>
    <t>Added ModuleFadeToBlack.h</t>
  </si>
  <si>
    <t>Added ModuleFadeToBlack.cpp</t>
  </si>
  <si>
    <t>Add-&gt; ModuleSound</t>
  </si>
  <si>
    <t>Estimated time (hours)</t>
  </si>
  <si>
    <t>Add-&gt; Move pacman with sprites</t>
  </si>
  <si>
    <t>Add-&gt; Sprite level</t>
  </si>
  <si>
    <t>Add-&gt; Move Up and Down</t>
  </si>
  <si>
    <t>Alfonso Sanchez</t>
  </si>
  <si>
    <t>Add-&gt;  Animation down and up</t>
  </si>
  <si>
    <t>Alfonso Sanchez (Elliot)</t>
  </si>
  <si>
    <t>Name with () is assistant</t>
  </si>
  <si>
    <t>Add-&gt; Tile 1</t>
  </si>
  <si>
    <t>Add-&gt; Animation Big Point</t>
  </si>
  <si>
    <t>Arnau Morgado</t>
  </si>
  <si>
    <t>Add-&gt; Sprite move pills red</t>
  </si>
  <si>
    <t>Gerard Gil</t>
  </si>
  <si>
    <t>Add-&gt; Intro Ms Pacman</t>
  </si>
  <si>
    <t>Add-&gt; Moviment Ms Pacman with collisions</t>
  </si>
  <si>
    <t>Add-&gt; Create a module.h for all ghost</t>
  </si>
  <si>
    <t>Add-&gt; print pills and can eat</t>
  </si>
  <si>
    <t>Albert Llopart</t>
  </si>
  <si>
    <t>Arnau Morgado (Elliot)</t>
  </si>
  <si>
    <t>Add-&gt; Create moviment random og the ghots</t>
  </si>
  <si>
    <t xml:space="preserve">Fixed-&gt; Moviment Ms Pacman </t>
  </si>
  <si>
    <t>Add-&gt; lvl 1 win condition</t>
  </si>
  <si>
    <t>Add-&gt; Can use tunels</t>
  </si>
  <si>
    <t>Fixed-&gt; Sprites stats and pills</t>
  </si>
  <si>
    <t>Add-&gt; Added names on the welcome screen</t>
  </si>
  <si>
    <t>Add-&gt; ModuleCollisions and implement it</t>
  </si>
  <si>
    <t>Add-&gt; Moviment ghost with collisions</t>
  </si>
  <si>
    <t>Albert Llopart (Elliot)</t>
  </si>
  <si>
    <t>Add-&gt; Lives implemented</t>
  </si>
  <si>
    <t>Add-&gt;  Musics</t>
  </si>
  <si>
    <t>Add-&gt; MusicStats implemented</t>
  </si>
  <si>
    <t>Change-&gt; README for the prototype</t>
  </si>
  <si>
    <t>Fixed-&gt; Camara don't move</t>
  </si>
  <si>
    <t>Add-&gt;  Game Over</t>
  </si>
  <si>
    <t>Edit-&gt; ModuleInput and Player input</t>
  </si>
  <si>
    <t>Add-&gt; TILE 2</t>
  </si>
  <si>
    <t>Add-&gt; ModuleLevel 3 and 4</t>
  </si>
  <si>
    <t>Add-&gt; Gode Mode</t>
  </si>
  <si>
    <t>Add-&gt; ghost moves inside the center</t>
  </si>
  <si>
    <t>Add-&gt; Now You can play Again</t>
  </si>
  <si>
    <t>Add-&gt; Moviment Ghost red like the game</t>
  </si>
  <si>
    <t>Add-&gt; More sounds</t>
  </si>
  <si>
    <t>Add-&gt; Pause when eatting a ghost</t>
  </si>
  <si>
    <t>Add-&gt; Moviment Ghost Orange like the game</t>
  </si>
  <si>
    <t>Add-&gt; Ready and Ghosts starts with the player</t>
  </si>
  <si>
    <t>Add-&gt; ModuleScore</t>
  </si>
  <si>
    <t>Add-&gt; MsPacman lives display</t>
  </si>
  <si>
    <t>Gerard Gil (Albert)</t>
  </si>
  <si>
    <t>Add-&gt; Move ghost blue like red and fixed bugs</t>
  </si>
  <si>
    <t>Add-&gt; Animation and spites of level 1</t>
  </si>
  <si>
    <t>Add-&gt; Moviment Ghost Pink like the game</t>
  </si>
  <si>
    <t>Elliot Jimenez (Arnau)</t>
  </si>
  <si>
    <t>Add-&gt; Change lvl1 for lvl 3</t>
  </si>
  <si>
    <t>Add-&gt; HAIG SCORE</t>
  </si>
  <si>
    <t>Graphics of time i number of tasks</t>
  </si>
  <si>
    <t>Name</t>
  </si>
  <si>
    <t>Nº of Tasks</t>
  </si>
  <si>
    <t>Total Estimed time</t>
  </si>
  <si>
    <t>Time elapsed  (hours)</t>
  </si>
  <si>
    <t xml:space="preserve">Total Time elapsed </t>
  </si>
  <si>
    <t>TOTAL</t>
  </si>
  <si>
    <t>Edit-&gt; Times and Sprites</t>
  </si>
  <si>
    <t>Elliot Jimenez (Gerard)</t>
  </si>
  <si>
    <t>Add-&gt; Time fixing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</si>
</sst>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1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5" fillId="0" borderId="4" xfId="0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2" borderId="2" xfId="0" applyFill="1" applyBorder="1"/>
    <xf numFmtId="0" fontId="0" fillId="2" borderId="6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4" borderId="6" xfId="0" applyFill="1" applyBorder="1"/>
    <xf numFmtId="0" fontId="0" fillId="6" borderId="3" xfId="0" applyFill="1" applyBorder="1"/>
    <xf numFmtId="0" fontId="0" fillId="6" borderId="6" xfId="0" applyFill="1" applyBorder="1"/>
    <xf numFmtId="0" fontId="0" fillId="5" borderId="6" xfId="0" applyFill="1" applyBorder="1"/>
    <xf numFmtId="0" fontId="0" fillId="5" borderId="4" xfId="0" applyFill="1" applyBorder="1"/>
    <xf numFmtId="0" fontId="0" fillId="5" borderId="2" xfId="0" applyFill="1" applyBorder="1"/>
    <xf numFmtId="0" fontId="0" fillId="0" borderId="9" xfId="0" applyBorder="1"/>
    <xf numFmtId="0" fontId="0" fillId="2" borderId="9" xfId="0" applyFill="1" applyBorder="1"/>
    <xf numFmtId="0" fontId="0" fillId="4" borderId="2" xfId="0" applyFill="1" applyBorder="1"/>
    <xf numFmtId="0" fontId="0" fillId="4" borderId="4" xfId="0" applyFill="1" applyBorder="1"/>
    <xf numFmtId="0" fontId="2" fillId="0" borderId="2" xfId="0" applyFont="1" applyBorder="1"/>
    <xf numFmtId="0" fontId="1" fillId="0" borderId="13" xfId="0" applyFont="1" applyBorder="1"/>
    <xf numFmtId="0" fontId="1" fillId="0" borderId="15" xfId="0" applyFont="1" applyBorder="1"/>
    <xf numFmtId="0" fontId="2" fillId="0" borderId="0" xfId="0" applyFont="1"/>
    <xf numFmtId="0" fontId="0" fillId="0" borderId="4" xfId="0" applyFill="1" applyBorder="1"/>
    <xf numFmtId="0" fontId="0" fillId="0" borderId="3" xfId="0" applyFill="1" applyBorder="1"/>
    <xf numFmtId="0" fontId="0" fillId="5" borderId="12" xfId="0" applyFill="1" applyBorder="1"/>
    <xf numFmtId="0" fontId="0" fillId="0" borderId="6" xfId="0" applyFill="1" applyBorder="1"/>
    <xf numFmtId="0" fontId="0" fillId="2" borderId="7" xfId="0" applyFill="1" applyBorder="1"/>
    <xf numFmtId="0" fontId="0" fillId="4" borderId="8" xfId="0" applyFill="1" applyBorder="1"/>
    <xf numFmtId="0" fontId="0" fillId="4" borderId="12" xfId="0" applyFill="1" applyBorder="1"/>
    <xf numFmtId="0" fontId="0" fillId="6" borderId="7" xfId="0" applyFill="1" applyBorder="1"/>
    <xf numFmtId="0" fontId="2" fillId="0" borderId="4" xfId="0" applyFont="1" applyFill="1" applyBorder="1"/>
    <xf numFmtId="0" fontId="6" fillId="0" borderId="14" xfId="0" applyFont="1" applyBorder="1"/>
    <xf numFmtId="0" fontId="2" fillId="0" borderId="5" xfId="0" applyFont="1" applyBorder="1"/>
    <xf numFmtId="0" fontId="2" fillId="0" borderId="7" xfId="0" applyFont="1" applyBorder="1"/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1FF"/>
      <color rgb="FFFF535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Graphic</a:t>
            </a:r>
            <a:r>
              <a:rPr lang="es-ES" baseline="0"/>
              <a:t>-&gt;</a:t>
            </a:r>
            <a:r>
              <a:rPr lang="es-ES"/>
              <a:t>Nº of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FF01FF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-0.19079988762975375"/>
                  <c:y val="-7.55595076688466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9.6135164290323288E-2"/>
                  <c:y val="-0.2053158830425106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5967512781960483"/>
                  <c:y val="-0.1021432114055873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6269329527297691"/>
                  <c:y val="7.717713899256992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Hoja1!$B$67:$B$71</c:f>
              <c:strCache>
                <c:ptCount val="5"/>
                <c:pt idx="0">
                  <c:v>Elliot Jimenez</c:v>
                </c:pt>
                <c:pt idx="1">
                  <c:v>Gerard Gil</c:v>
                </c:pt>
                <c:pt idx="2">
                  <c:v>Albert Llopart</c:v>
                </c:pt>
                <c:pt idx="3">
                  <c:v>Alfonso Sanchez</c:v>
                </c:pt>
                <c:pt idx="4">
                  <c:v>Arnau Morgado</c:v>
                </c:pt>
              </c:strCache>
            </c:strRef>
          </c:cat>
          <c:val>
            <c:numRef>
              <c:f>Hoja1!$C$67:$C$71</c:f>
              <c:numCache>
                <c:formatCode>General</c:formatCode>
                <c:ptCount val="5"/>
                <c:pt idx="0">
                  <c:v>28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Graphic-&gt; Time</a:t>
            </a:r>
            <a:r>
              <a:rPr lang="es-ES" baseline="0"/>
              <a:t> Estimed // Time Elapsed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Time Estimed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Hoja1!$B$67:$B$71</c:f>
              <c:strCache>
                <c:ptCount val="5"/>
                <c:pt idx="0">
                  <c:v>Elliot Jimenez</c:v>
                </c:pt>
                <c:pt idx="1">
                  <c:v>Gerard Gil</c:v>
                </c:pt>
                <c:pt idx="2">
                  <c:v>Albert Llopart</c:v>
                </c:pt>
                <c:pt idx="3">
                  <c:v>Alfonso Sanchez</c:v>
                </c:pt>
                <c:pt idx="4">
                  <c:v>Arnau Morgado</c:v>
                </c:pt>
              </c:strCache>
            </c:strRef>
          </c:cat>
          <c:val>
            <c:numRef>
              <c:f>Hoja1!$D$67:$D$71</c:f>
              <c:numCache>
                <c:formatCode>General</c:formatCode>
                <c:ptCount val="5"/>
                <c:pt idx="0">
                  <c:v>52.400000000000006</c:v>
                </c:pt>
                <c:pt idx="1">
                  <c:v>31</c:v>
                </c:pt>
                <c:pt idx="2">
                  <c:v>19</c:v>
                </c:pt>
                <c:pt idx="3">
                  <c:v>13.1</c:v>
                </c:pt>
                <c:pt idx="4">
                  <c:v>14</c:v>
                </c:pt>
              </c:numCache>
            </c:numRef>
          </c:val>
        </c:ser>
        <c:ser>
          <c:idx val="1"/>
          <c:order val="1"/>
          <c:tx>
            <c:v>Time Elapsed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Hoja1!$B$67:$B$71</c:f>
              <c:strCache>
                <c:ptCount val="5"/>
                <c:pt idx="0">
                  <c:v>Elliot Jimenez</c:v>
                </c:pt>
                <c:pt idx="1">
                  <c:v>Gerard Gil</c:v>
                </c:pt>
                <c:pt idx="2">
                  <c:v>Albert Llopart</c:v>
                </c:pt>
                <c:pt idx="3">
                  <c:v>Alfonso Sanchez</c:v>
                </c:pt>
                <c:pt idx="4">
                  <c:v>Arnau Morgado</c:v>
                </c:pt>
              </c:strCache>
            </c:strRef>
          </c:cat>
          <c:val>
            <c:numRef>
              <c:f>Hoja1!$E$67:$E$71</c:f>
              <c:numCache>
                <c:formatCode>General</c:formatCode>
                <c:ptCount val="5"/>
                <c:pt idx="0">
                  <c:v>97.100000000000009</c:v>
                </c:pt>
                <c:pt idx="1">
                  <c:v>63</c:v>
                </c:pt>
                <c:pt idx="2">
                  <c:v>19</c:v>
                </c:pt>
                <c:pt idx="3">
                  <c:v>13.6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690448"/>
        <c:axId val="89689888"/>
        <c:axId val="0"/>
      </c:bar3DChart>
      <c:catAx>
        <c:axId val="896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89888"/>
        <c:crosses val="autoZero"/>
        <c:auto val="1"/>
        <c:lblAlgn val="ctr"/>
        <c:lblOffset val="100"/>
        <c:noMultiLvlLbl val="0"/>
      </c:catAx>
      <c:valAx>
        <c:axId val="896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325812</xdr:colOff>
      <xdr:row>31</xdr:row>
      <xdr:rowOff>112617</xdr:rowOff>
    </xdr:from>
    <xdr:to>
      <xdr:col>9</xdr:col>
      <xdr:colOff>300037</xdr:colOff>
      <xdr:row>52</xdr:row>
      <xdr:rowOff>81719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304758</xdr:colOff>
      <xdr:row>53</xdr:row>
      <xdr:rowOff>70398</xdr:rowOff>
    </xdr:from>
    <xdr:to>
      <xdr:col>12</xdr:col>
      <xdr:colOff>499461</xdr:colOff>
      <xdr:row>78</xdr:row>
      <xdr:rowOff>91690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3"/>
  <sheetViews>
    <sheetView tabSelected="1" topLeftCell="A49" zoomScale="85" zoomScaleNormal="85" workbookViewId="0">
      <selection activeCell="K23" sqref="K23"/>
    </sheetView>
  </sheetViews>
  <sheetFormatPr baseColWidth="10" defaultRowHeight="15" x14ac:dyDescent="0.25"/>
  <cols>
    <col min="2" max="2" width="45.7109375" customWidth="1"/>
    <col min="3" max="3" width="33.28515625" customWidth="1"/>
    <col min="4" max="4" width="29.140625" customWidth="1"/>
    <col min="5" max="5" width="28.28515625" customWidth="1"/>
    <col min="7" max="7" width="31.42578125" customWidth="1"/>
    <col min="9" max="9" width="34.28515625" customWidth="1"/>
  </cols>
  <sheetData>
    <row r="4" spans="2:9" ht="18.75" x14ac:dyDescent="0.3">
      <c r="G4" s="37" t="s">
        <v>48</v>
      </c>
    </row>
    <row r="6" spans="2:9" ht="23.25" x14ac:dyDescent="0.35">
      <c r="B6" s="9" t="s">
        <v>0</v>
      </c>
      <c r="C6" s="10" t="s">
        <v>1</v>
      </c>
      <c r="D6" s="9" t="s">
        <v>41</v>
      </c>
      <c r="E6" s="9" t="s">
        <v>99</v>
      </c>
    </row>
    <row r="7" spans="2:9" x14ac:dyDescent="0.25">
      <c r="B7" s="11" t="s">
        <v>2</v>
      </c>
      <c r="C7" s="19" t="s">
        <v>26</v>
      </c>
      <c r="D7" s="19">
        <v>1</v>
      </c>
      <c r="E7" s="19">
        <v>1</v>
      </c>
    </row>
    <row r="8" spans="2:9" ht="15.75" x14ac:dyDescent="0.25">
      <c r="B8" s="12" t="s">
        <v>42</v>
      </c>
      <c r="C8" s="20" t="s">
        <v>26</v>
      </c>
      <c r="D8" s="20">
        <v>2</v>
      </c>
      <c r="E8" s="21">
        <v>3</v>
      </c>
      <c r="G8" s="3" t="s">
        <v>3</v>
      </c>
      <c r="I8" s="3" t="s">
        <v>29</v>
      </c>
    </row>
    <row r="9" spans="2:9" x14ac:dyDescent="0.25">
      <c r="B9" s="1" t="s">
        <v>27</v>
      </c>
      <c r="C9" s="21" t="s">
        <v>26</v>
      </c>
      <c r="D9" s="21">
        <v>0.2</v>
      </c>
      <c r="E9" s="21">
        <v>0.2</v>
      </c>
      <c r="G9" s="6" t="s">
        <v>4</v>
      </c>
      <c r="I9" s="4" t="s">
        <v>30</v>
      </c>
    </row>
    <row r="10" spans="2:9" x14ac:dyDescent="0.25">
      <c r="B10" s="1" t="s">
        <v>28</v>
      </c>
      <c r="C10" s="21" t="s">
        <v>26</v>
      </c>
      <c r="D10" s="21">
        <v>1</v>
      </c>
      <c r="E10" s="21">
        <v>1</v>
      </c>
      <c r="G10" s="7" t="s">
        <v>5</v>
      </c>
      <c r="I10" s="4" t="s">
        <v>31</v>
      </c>
    </row>
    <row r="11" spans="2:9" x14ac:dyDescent="0.25">
      <c r="B11" s="1" t="s">
        <v>40</v>
      </c>
      <c r="C11" s="21" t="s">
        <v>26</v>
      </c>
      <c r="D11" s="21">
        <v>1</v>
      </c>
      <c r="E11" s="21">
        <v>2</v>
      </c>
      <c r="G11" s="7" t="s">
        <v>6</v>
      </c>
      <c r="I11" s="4" t="s">
        <v>32</v>
      </c>
    </row>
    <row r="12" spans="2:9" x14ac:dyDescent="0.25">
      <c r="B12" s="1" t="s">
        <v>70</v>
      </c>
      <c r="C12" s="21" t="s">
        <v>26</v>
      </c>
      <c r="D12" s="21">
        <v>0.8</v>
      </c>
      <c r="E12" s="21">
        <v>1</v>
      </c>
      <c r="G12" s="7" t="s">
        <v>7</v>
      </c>
      <c r="I12" s="4" t="s">
        <v>33</v>
      </c>
    </row>
    <row r="13" spans="2:9" x14ac:dyDescent="0.25">
      <c r="B13" s="1" t="s">
        <v>43</v>
      </c>
      <c r="C13" s="21" t="s">
        <v>26</v>
      </c>
      <c r="D13" s="21">
        <v>0.5</v>
      </c>
      <c r="E13" s="21">
        <v>0.5</v>
      </c>
      <c r="G13" s="7" t="s">
        <v>8</v>
      </c>
      <c r="I13" s="4" t="s">
        <v>34</v>
      </c>
    </row>
    <row r="14" spans="2:9" x14ac:dyDescent="0.25">
      <c r="B14" s="1" t="s">
        <v>55</v>
      </c>
      <c r="C14" s="21" t="s">
        <v>26</v>
      </c>
      <c r="D14" s="21">
        <v>5</v>
      </c>
      <c r="E14" s="21">
        <v>6</v>
      </c>
      <c r="G14" s="7" t="s">
        <v>9</v>
      </c>
      <c r="I14" s="4" t="s">
        <v>35</v>
      </c>
    </row>
    <row r="15" spans="2:9" x14ac:dyDescent="0.25">
      <c r="B15" s="1" t="s">
        <v>54</v>
      </c>
      <c r="C15" s="21" t="s">
        <v>26</v>
      </c>
      <c r="D15" s="21">
        <v>4</v>
      </c>
      <c r="E15" s="21">
        <v>4</v>
      </c>
      <c r="G15" s="7" t="s">
        <v>10</v>
      </c>
      <c r="I15" s="4" t="s">
        <v>36</v>
      </c>
    </row>
    <row r="16" spans="2:9" x14ac:dyDescent="0.25">
      <c r="B16" s="1" t="s">
        <v>61</v>
      </c>
      <c r="C16" s="21" t="s">
        <v>103</v>
      </c>
      <c r="D16" s="21">
        <v>6</v>
      </c>
      <c r="E16" s="21">
        <v>14</v>
      </c>
      <c r="G16" s="7" t="s">
        <v>11</v>
      </c>
      <c r="I16" s="4" t="s">
        <v>37</v>
      </c>
    </row>
    <row r="17" spans="2:9" x14ac:dyDescent="0.25">
      <c r="B17" s="1" t="s">
        <v>66</v>
      </c>
      <c r="C17" s="21" t="s">
        <v>26</v>
      </c>
      <c r="D17" s="21">
        <v>2</v>
      </c>
      <c r="E17" s="21">
        <v>2</v>
      </c>
      <c r="G17" s="7" t="s">
        <v>12</v>
      </c>
      <c r="I17" s="4" t="s">
        <v>38</v>
      </c>
    </row>
    <row r="18" spans="2:9" x14ac:dyDescent="0.25">
      <c r="B18" s="1" t="s">
        <v>71</v>
      </c>
      <c r="C18" s="21" t="s">
        <v>26</v>
      </c>
      <c r="D18" s="21">
        <v>1</v>
      </c>
      <c r="E18" s="21">
        <v>1</v>
      </c>
      <c r="G18" s="7" t="s">
        <v>13</v>
      </c>
      <c r="I18" s="5" t="s">
        <v>39</v>
      </c>
    </row>
    <row r="19" spans="2:9" x14ac:dyDescent="0.25">
      <c r="B19" s="12" t="s">
        <v>73</v>
      </c>
      <c r="C19" s="21" t="s">
        <v>26</v>
      </c>
      <c r="D19" s="20">
        <v>0.1</v>
      </c>
      <c r="E19" s="21">
        <v>0.1</v>
      </c>
      <c r="G19" s="7" t="s">
        <v>14</v>
      </c>
    </row>
    <row r="20" spans="2:9" x14ac:dyDescent="0.25">
      <c r="B20" s="12" t="s">
        <v>75</v>
      </c>
      <c r="C20" s="21" t="s">
        <v>26</v>
      </c>
      <c r="D20" s="20">
        <v>0.5</v>
      </c>
      <c r="E20" s="21">
        <v>0.5</v>
      </c>
      <c r="G20" s="7" t="s">
        <v>15</v>
      </c>
    </row>
    <row r="21" spans="2:9" x14ac:dyDescent="0.25">
      <c r="B21" s="12" t="s">
        <v>81</v>
      </c>
      <c r="C21" s="21" t="s">
        <v>26</v>
      </c>
      <c r="D21" s="20">
        <v>3</v>
      </c>
      <c r="E21" s="21">
        <v>10</v>
      </c>
      <c r="G21" s="7" t="s">
        <v>16</v>
      </c>
    </row>
    <row r="22" spans="2:9" x14ac:dyDescent="0.25">
      <c r="B22" s="12" t="s">
        <v>82</v>
      </c>
      <c r="C22" s="21" t="s">
        <v>26</v>
      </c>
      <c r="D22" s="20">
        <v>0.1</v>
      </c>
      <c r="E22" s="21">
        <v>0.1</v>
      </c>
      <c r="G22" s="7" t="s">
        <v>17</v>
      </c>
    </row>
    <row r="23" spans="2:9" x14ac:dyDescent="0.25">
      <c r="B23" s="12" t="s">
        <v>86</v>
      </c>
      <c r="C23" s="21" t="s">
        <v>26</v>
      </c>
      <c r="D23" s="20">
        <v>1</v>
      </c>
      <c r="E23" s="21">
        <v>2</v>
      </c>
      <c r="G23" s="7" t="s">
        <v>18</v>
      </c>
    </row>
    <row r="24" spans="2:9" x14ac:dyDescent="0.25">
      <c r="B24" s="12" t="s">
        <v>89</v>
      </c>
      <c r="C24" s="21" t="s">
        <v>26</v>
      </c>
      <c r="D24" s="20">
        <v>2</v>
      </c>
      <c r="E24" s="21">
        <v>3</v>
      </c>
      <c r="G24" s="7" t="s">
        <v>19</v>
      </c>
    </row>
    <row r="25" spans="2:9" x14ac:dyDescent="0.25">
      <c r="B25" s="12" t="s">
        <v>91</v>
      </c>
      <c r="C25" s="21" t="s">
        <v>92</v>
      </c>
      <c r="D25" s="20">
        <v>2</v>
      </c>
      <c r="E25" s="21">
        <v>3</v>
      </c>
      <c r="G25" s="7" t="s">
        <v>20</v>
      </c>
    </row>
    <row r="26" spans="2:9" x14ac:dyDescent="0.25">
      <c r="B26" s="12" t="s">
        <v>93</v>
      </c>
      <c r="C26" s="20" t="s">
        <v>26</v>
      </c>
      <c r="D26" s="20">
        <v>0.2</v>
      </c>
      <c r="E26" s="21">
        <v>0.2</v>
      </c>
      <c r="G26" s="7" t="s">
        <v>21</v>
      </c>
    </row>
    <row r="27" spans="2:9" x14ac:dyDescent="0.25">
      <c r="B27" s="39" t="s">
        <v>94</v>
      </c>
      <c r="C27" s="20" t="s">
        <v>26</v>
      </c>
      <c r="D27" s="20">
        <v>0.5</v>
      </c>
      <c r="E27" s="21">
        <v>0.5</v>
      </c>
      <c r="G27" s="7" t="s">
        <v>22</v>
      </c>
    </row>
    <row r="28" spans="2:9" x14ac:dyDescent="0.25">
      <c r="B28" s="38" t="s">
        <v>104</v>
      </c>
      <c r="C28" s="20" t="s">
        <v>26</v>
      </c>
      <c r="D28" s="20">
        <v>6</v>
      </c>
      <c r="E28" s="21">
        <v>20</v>
      </c>
      <c r="G28" s="7" t="s">
        <v>23</v>
      </c>
    </row>
    <row r="29" spans="2:9" x14ac:dyDescent="0.25">
      <c r="B29" s="11" t="s">
        <v>52</v>
      </c>
      <c r="C29" s="29" t="s">
        <v>53</v>
      </c>
      <c r="D29" s="29">
        <v>3</v>
      </c>
      <c r="E29" s="29">
        <v>4</v>
      </c>
      <c r="G29" s="7" t="s">
        <v>24</v>
      </c>
    </row>
    <row r="30" spans="2:9" x14ac:dyDescent="0.25">
      <c r="B30" s="1" t="s">
        <v>64</v>
      </c>
      <c r="C30" s="23" t="s">
        <v>53</v>
      </c>
      <c r="D30" s="23">
        <v>2</v>
      </c>
      <c r="E30" s="23">
        <v>3</v>
      </c>
      <c r="G30" s="8" t="s">
        <v>25</v>
      </c>
    </row>
    <row r="31" spans="2:9" x14ac:dyDescent="0.25">
      <c r="B31" s="1" t="s">
        <v>65</v>
      </c>
      <c r="C31" s="23" t="s">
        <v>53</v>
      </c>
      <c r="D31" s="23">
        <v>1</v>
      </c>
      <c r="E31" s="23">
        <v>1</v>
      </c>
    </row>
    <row r="32" spans="2:9" x14ac:dyDescent="0.25">
      <c r="B32" s="12" t="s">
        <v>74</v>
      </c>
      <c r="C32" s="23" t="s">
        <v>53</v>
      </c>
      <c r="D32" s="27">
        <v>0.5</v>
      </c>
      <c r="E32" s="23">
        <v>0.5</v>
      </c>
    </row>
    <row r="33" spans="2:5" x14ac:dyDescent="0.25">
      <c r="B33" s="12" t="s">
        <v>79</v>
      </c>
      <c r="C33" s="23" t="s">
        <v>53</v>
      </c>
      <c r="D33" s="27">
        <v>2</v>
      </c>
      <c r="E33" s="23">
        <v>2</v>
      </c>
    </row>
    <row r="34" spans="2:5" x14ac:dyDescent="0.25">
      <c r="B34" s="12" t="s">
        <v>65</v>
      </c>
      <c r="C34" s="23" t="s">
        <v>53</v>
      </c>
      <c r="D34" s="27">
        <v>1</v>
      </c>
      <c r="E34" s="23">
        <v>1</v>
      </c>
    </row>
    <row r="35" spans="2:5" x14ac:dyDescent="0.25">
      <c r="B35" s="12" t="s">
        <v>85</v>
      </c>
      <c r="C35" s="23" t="s">
        <v>53</v>
      </c>
      <c r="D35" s="27">
        <v>1</v>
      </c>
      <c r="E35" s="23">
        <v>1</v>
      </c>
    </row>
    <row r="36" spans="2:5" x14ac:dyDescent="0.25">
      <c r="B36" s="12" t="s">
        <v>87</v>
      </c>
      <c r="C36" s="23" t="s">
        <v>88</v>
      </c>
      <c r="D36" s="27">
        <v>0.5</v>
      </c>
      <c r="E36" s="23">
        <v>0.5</v>
      </c>
    </row>
    <row r="37" spans="2:5" x14ac:dyDescent="0.25">
      <c r="B37" s="12" t="s">
        <v>90</v>
      </c>
      <c r="C37" s="23" t="s">
        <v>53</v>
      </c>
      <c r="D37" s="27">
        <v>1</v>
      </c>
      <c r="E37" s="23">
        <v>1</v>
      </c>
    </row>
    <row r="38" spans="2:5" x14ac:dyDescent="0.25">
      <c r="B38" s="41" t="s">
        <v>102</v>
      </c>
      <c r="C38" s="23" t="s">
        <v>53</v>
      </c>
      <c r="D38" s="27">
        <v>7</v>
      </c>
      <c r="E38" s="23">
        <v>20</v>
      </c>
    </row>
    <row r="39" spans="2:5" x14ac:dyDescent="0.25">
      <c r="B39" s="38" t="s">
        <v>104</v>
      </c>
      <c r="C39" s="40" t="s">
        <v>53</v>
      </c>
      <c r="D39" s="28">
        <v>6</v>
      </c>
      <c r="E39" s="28">
        <v>15</v>
      </c>
    </row>
    <row r="40" spans="2:5" x14ac:dyDescent="0.25">
      <c r="B40" s="1" t="s">
        <v>57</v>
      </c>
      <c r="C40" s="25" t="s">
        <v>58</v>
      </c>
      <c r="D40" s="25">
        <v>1</v>
      </c>
      <c r="E40" s="25">
        <v>1</v>
      </c>
    </row>
    <row r="41" spans="2:5" x14ac:dyDescent="0.25">
      <c r="B41" s="1" t="s">
        <v>62</v>
      </c>
      <c r="C41" s="25" t="s">
        <v>58</v>
      </c>
      <c r="D41" s="25">
        <v>1</v>
      </c>
      <c r="E41" s="25">
        <v>1</v>
      </c>
    </row>
    <row r="42" spans="2:5" x14ac:dyDescent="0.25">
      <c r="B42" s="1" t="s">
        <v>67</v>
      </c>
      <c r="C42" s="25" t="s">
        <v>68</v>
      </c>
      <c r="D42" s="25">
        <v>7</v>
      </c>
      <c r="E42" s="25">
        <v>10</v>
      </c>
    </row>
    <row r="43" spans="2:5" x14ac:dyDescent="0.25">
      <c r="B43" s="1" t="s">
        <v>72</v>
      </c>
      <c r="C43" s="25" t="s">
        <v>58</v>
      </c>
      <c r="D43" s="25">
        <v>1</v>
      </c>
      <c r="E43" s="25">
        <v>1</v>
      </c>
    </row>
    <row r="44" spans="2:5" x14ac:dyDescent="0.25">
      <c r="B44" s="12" t="s">
        <v>78</v>
      </c>
      <c r="C44" s="25" t="s">
        <v>68</v>
      </c>
      <c r="D44" s="26">
        <v>0.5</v>
      </c>
      <c r="E44" s="25">
        <v>0.5</v>
      </c>
    </row>
    <row r="45" spans="2:5" x14ac:dyDescent="0.25">
      <c r="B45" s="12" t="s">
        <v>83</v>
      </c>
      <c r="C45" s="25" t="s">
        <v>58</v>
      </c>
      <c r="D45" s="26">
        <v>2</v>
      </c>
      <c r="E45" s="25">
        <v>3</v>
      </c>
    </row>
    <row r="46" spans="2:5" x14ac:dyDescent="0.25">
      <c r="B46" s="38" t="s">
        <v>104</v>
      </c>
      <c r="C46" s="25" t="s">
        <v>58</v>
      </c>
      <c r="D46" s="45">
        <v>6</v>
      </c>
      <c r="E46" s="45">
        <v>2</v>
      </c>
    </row>
    <row r="47" spans="2:5" x14ac:dyDescent="0.25">
      <c r="B47" s="30" t="s">
        <v>84</v>
      </c>
      <c r="C47" s="16" t="s">
        <v>45</v>
      </c>
      <c r="D47" s="31">
        <v>1</v>
      </c>
      <c r="E47" s="16">
        <v>3</v>
      </c>
    </row>
    <row r="48" spans="2:5" x14ac:dyDescent="0.25">
      <c r="B48" s="1" t="s">
        <v>56</v>
      </c>
      <c r="C48" s="18" t="s">
        <v>45</v>
      </c>
      <c r="D48" s="18">
        <v>1</v>
      </c>
      <c r="E48" s="18">
        <v>1</v>
      </c>
    </row>
    <row r="49" spans="1:5" x14ac:dyDescent="0.25">
      <c r="B49" s="12" t="s">
        <v>76</v>
      </c>
      <c r="C49" s="18" t="s">
        <v>45</v>
      </c>
      <c r="D49" s="17">
        <v>2</v>
      </c>
      <c r="E49" s="18">
        <v>2</v>
      </c>
    </row>
    <row r="50" spans="1:5" x14ac:dyDescent="0.25">
      <c r="B50" s="12" t="s">
        <v>77</v>
      </c>
      <c r="C50" s="18" t="s">
        <v>47</v>
      </c>
      <c r="D50" s="17">
        <v>0.5</v>
      </c>
      <c r="E50" s="18">
        <v>0.5</v>
      </c>
    </row>
    <row r="51" spans="1:5" x14ac:dyDescent="0.25">
      <c r="B51" s="1" t="s">
        <v>44</v>
      </c>
      <c r="C51" s="18" t="s">
        <v>45</v>
      </c>
      <c r="D51" s="18">
        <v>0.1</v>
      </c>
      <c r="E51" s="18">
        <v>0.1</v>
      </c>
    </row>
    <row r="52" spans="1:5" x14ac:dyDescent="0.25">
      <c r="B52" s="1" t="s">
        <v>46</v>
      </c>
      <c r="C52" s="18" t="s">
        <v>47</v>
      </c>
      <c r="D52" s="18">
        <v>0.5</v>
      </c>
      <c r="E52" s="18">
        <v>1</v>
      </c>
    </row>
    <row r="53" spans="1:5" x14ac:dyDescent="0.25">
      <c r="B53" s="1" t="s">
        <v>49</v>
      </c>
      <c r="C53" s="18" t="s">
        <v>45</v>
      </c>
      <c r="D53" s="18">
        <v>2</v>
      </c>
      <c r="E53" s="18">
        <v>2</v>
      </c>
    </row>
    <row r="54" spans="1:5" x14ac:dyDescent="0.25">
      <c r="A54" s="15"/>
      <c r="B54" s="38" t="s">
        <v>104</v>
      </c>
      <c r="C54" s="18" t="s">
        <v>45</v>
      </c>
      <c r="D54" s="42">
        <v>6</v>
      </c>
      <c r="E54" s="42">
        <v>4</v>
      </c>
    </row>
    <row r="55" spans="1:5" x14ac:dyDescent="0.25">
      <c r="B55" s="11" t="s">
        <v>50</v>
      </c>
      <c r="C55" s="32" t="s">
        <v>51</v>
      </c>
      <c r="D55" s="32">
        <v>1</v>
      </c>
      <c r="E55" s="32">
        <v>1</v>
      </c>
    </row>
    <row r="56" spans="1:5" x14ac:dyDescent="0.25">
      <c r="B56" s="1" t="s">
        <v>69</v>
      </c>
      <c r="C56" s="22" t="s">
        <v>51</v>
      </c>
      <c r="D56" s="22">
        <v>1</v>
      </c>
      <c r="E56" s="22">
        <v>1</v>
      </c>
    </row>
    <row r="57" spans="1:5" ht="15" customHeight="1" x14ac:dyDescent="0.25">
      <c r="B57" s="12" t="s">
        <v>80</v>
      </c>
      <c r="C57" s="22" t="s">
        <v>59</v>
      </c>
      <c r="D57" s="24">
        <v>1</v>
      </c>
      <c r="E57" s="22">
        <v>3</v>
      </c>
    </row>
    <row r="58" spans="1:5" ht="15" customHeight="1" x14ac:dyDescent="0.25">
      <c r="B58" s="1" t="s">
        <v>60</v>
      </c>
      <c r="C58" s="22" t="s">
        <v>59</v>
      </c>
      <c r="D58" s="22">
        <v>2</v>
      </c>
      <c r="E58" s="22">
        <v>3</v>
      </c>
    </row>
    <row r="59" spans="1:5" ht="15.75" customHeight="1" x14ac:dyDescent="0.25">
      <c r="B59" s="12" t="s">
        <v>63</v>
      </c>
      <c r="C59" s="22" t="s">
        <v>59</v>
      </c>
      <c r="D59" s="44">
        <v>1</v>
      </c>
      <c r="E59" s="22">
        <v>4</v>
      </c>
    </row>
    <row r="60" spans="1:5" ht="16.5" customHeight="1" x14ac:dyDescent="0.25">
      <c r="B60" s="38" t="s">
        <v>104</v>
      </c>
      <c r="C60" s="43" t="s">
        <v>51</v>
      </c>
      <c r="D60" s="33">
        <v>6</v>
      </c>
      <c r="E60" s="33">
        <v>0</v>
      </c>
    </row>
    <row r="61" spans="1:5" ht="19.5" customHeight="1" x14ac:dyDescent="0.3">
      <c r="B61" s="46" t="s">
        <v>101</v>
      </c>
      <c r="C61" s="47"/>
      <c r="D61" s="48">
        <f>SUM(D7:D60)</f>
        <v>108.5</v>
      </c>
      <c r="E61" s="49">
        <f>SUM(E7:E60)</f>
        <v>168.20000000000002</v>
      </c>
    </row>
    <row r="62" spans="1:5" ht="18.75" customHeight="1" x14ac:dyDescent="0.25"/>
    <row r="63" spans="1:5" ht="20.25" customHeight="1" x14ac:dyDescent="0.25"/>
    <row r="64" spans="1:5" ht="21" customHeight="1" x14ac:dyDescent="0.25">
      <c r="B64" s="50" t="s">
        <v>95</v>
      </c>
      <c r="C64" s="51"/>
      <c r="D64" s="51"/>
      <c r="E64" s="52"/>
    </row>
    <row r="65" spans="2:5" ht="18.75" customHeight="1" x14ac:dyDescent="0.25">
      <c r="B65" s="53"/>
      <c r="C65" s="54"/>
      <c r="D65" s="54"/>
      <c r="E65" s="55"/>
    </row>
    <row r="66" spans="2:5" ht="19.5" customHeight="1" x14ac:dyDescent="0.3">
      <c r="B66" s="34" t="s">
        <v>96</v>
      </c>
      <c r="C66" s="34" t="s">
        <v>97</v>
      </c>
      <c r="D66" s="34" t="s">
        <v>98</v>
      </c>
      <c r="E66" s="34" t="s">
        <v>100</v>
      </c>
    </row>
    <row r="67" spans="2:5" x14ac:dyDescent="0.25">
      <c r="B67" s="30" t="s">
        <v>26</v>
      </c>
      <c r="C67" s="30">
        <v>28</v>
      </c>
      <c r="D67" s="30">
        <f>(SUM(D42+D44+D50+D52+D57+D58+D59)+SUM(D7:D28))</f>
        <v>52.400000000000006</v>
      </c>
      <c r="E67" s="11">
        <f>(SUM(E7:E28)+SUM(E42+E44+E50+E52+E57+E58+E59))</f>
        <v>97.100000000000009</v>
      </c>
    </row>
    <row r="68" spans="2:5" x14ac:dyDescent="0.25">
      <c r="B68" s="12" t="s">
        <v>53</v>
      </c>
      <c r="C68" s="12">
        <v>10</v>
      </c>
      <c r="D68" s="12">
        <f>(SUM(D29:D39)+D16)</f>
        <v>31</v>
      </c>
      <c r="E68" s="1">
        <f>(SUM(E29:E39)+E16)</f>
        <v>63</v>
      </c>
    </row>
    <row r="69" spans="2:5" x14ac:dyDescent="0.25">
      <c r="B69" s="12" t="s">
        <v>58</v>
      </c>
      <c r="C69" s="12">
        <v>7</v>
      </c>
      <c r="D69" s="12">
        <f>(SUM(D40:D46)+D36)</f>
        <v>19</v>
      </c>
      <c r="E69" s="1">
        <f>(SUM(E40:E46)+E36)</f>
        <v>19</v>
      </c>
    </row>
    <row r="70" spans="2:5" x14ac:dyDescent="0.25">
      <c r="B70" s="12" t="s">
        <v>45</v>
      </c>
      <c r="C70" s="12">
        <v>7</v>
      </c>
      <c r="D70" s="12">
        <f>SUM(D47:D54)</f>
        <v>13.1</v>
      </c>
      <c r="E70" s="1">
        <f>SUM(E47:E54)</f>
        <v>13.6</v>
      </c>
    </row>
    <row r="71" spans="2:5" x14ac:dyDescent="0.25">
      <c r="B71" s="14" t="s">
        <v>51</v>
      </c>
      <c r="C71" s="14">
        <v>6</v>
      </c>
      <c r="D71" s="14">
        <f>(SUM(D55:D60)+D25)</f>
        <v>14</v>
      </c>
      <c r="E71" s="2">
        <f>(SUM(E55:E60)+E25)</f>
        <v>15</v>
      </c>
    </row>
    <row r="72" spans="2:5" x14ac:dyDescent="0.25">
      <c r="B72" s="13"/>
    </row>
    <row r="73" spans="2:5" ht="15.75" x14ac:dyDescent="0.25">
      <c r="B73" s="35" t="s">
        <v>101</v>
      </c>
      <c r="C73" s="35">
        <v>58</v>
      </c>
      <c r="D73" s="3">
        <f>SUM(D7:D60)</f>
        <v>108.5</v>
      </c>
      <c r="E73" s="36">
        <f>SUM(E7:E60)</f>
        <v>168.20000000000002</v>
      </c>
    </row>
  </sheetData>
  <mergeCells count="1">
    <mergeCell ref="B64:E65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Elliot</cp:lastModifiedBy>
  <cp:lastPrinted>2016-05-30T17:41:55Z</cp:lastPrinted>
  <dcterms:created xsi:type="dcterms:W3CDTF">2016-05-30T13:41:49Z</dcterms:created>
  <dcterms:modified xsi:type="dcterms:W3CDTF">2016-05-31T13:36:51Z</dcterms:modified>
</cp:coreProperties>
</file>