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440" yWindow="0" windowWidth="24160" windowHeight="13400" tabRatio="500"/>
  </bookViews>
  <sheets>
    <sheet name="946-5952-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">#REF!</definedName>
    <definedName name="___" localSheetId="0">#REF!</definedName>
    <definedName name="___">#REF!</definedName>
    <definedName name="_Fill" localSheetId="0" hidden="1">#REF!</definedName>
    <definedName name="_Fill" hidden="1">#REF!</definedName>
    <definedName name="A">'[1]Q1, Q2, Q3, Q4'!$A:$IV</definedName>
    <definedName name="all" localSheetId="0">#REF!</definedName>
    <definedName name="all">#REF!</definedName>
    <definedName name="All_Items" localSheetId="0">#REF!</definedName>
    <definedName name="All_Items">#REF!</definedName>
    <definedName name="All_Options" localSheetId="0">#REF!</definedName>
    <definedName name="All_Options">#REF!</definedName>
    <definedName name="All_Tasks" localSheetId="0">#REF!</definedName>
    <definedName name="All_Tasks">#REF!</definedName>
    <definedName name="arial" localSheetId="0">#REF!</definedName>
    <definedName name="arial">#REF!</definedName>
    <definedName name="as" localSheetId="0">#REF!</definedName>
    <definedName name="as">#REF!</definedName>
    <definedName name="builfln_Autofilter___21" localSheetId="0">#REF!</definedName>
    <definedName name="builfln_Autofilter___21">#REF!</definedName>
    <definedName name="BuiltIn_AutoFilter___1" localSheetId="0">#REF!</definedName>
    <definedName name="BuiltIn_AutoFilter___1">#REF!</definedName>
    <definedName name="BuiltIn_AutoFilter___1_1" localSheetId="0">#REF!</definedName>
    <definedName name="BuiltIn_AutoFilter___1_1">#REF!</definedName>
    <definedName name="BuiltIn_AutoFilter___2" localSheetId="0">#REF!</definedName>
    <definedName name="BuiltIn_AutoFilter___2">#REF!</definedName>
    <definedName name="BuiltIn_AutoFilter___2_1" localSheetId="0">#REF!</definedName>
    <definedName name="BuiltIn_AutoFilter___2_1">#REF!</definedName>
    <definedName name="BuiltIn_AutoFilter___2_2" localSheetId="0">#REF!</definedName>
    <definedName name="BuiltIn_AutoFilter___2_2">#REF!</definedName>
    <definedName name="BuiltIn_AutoFilter___2_3" localSheetId="0">#REF!</definedName>
    <definedName name="BuiltIn_AutoFilter___2_3">#REF!</definedName>
    <definedName name="BuiltIn_AutoFilter___2_4" localSheetId="0">#REF!</definedName>
    <definedName name="BuiltIn_AutoFilter___2_4">#REF!</definedName>
    <definedName name="BuiltIn_AutoFilter___2_5" localSheetId="0">#REF!</definedName>
    <definedName name="BuiltIn_AutoFilter___2_5">#REF!</definedName>
    <definedName name="BuiltIn_AutoFilter___3">"$"</definedName>
    <definedName name="BuiltIn_AutoFilter___4" localSheetId="0">#REF!</definedName>
    <definedName name="BuiltIn_AutoFilter___4">#REF!</definedName>
    <definedName name="BuiltIn_AutoFilter___4_1" localSheetId="0">#REF!</definedName>
    <definedName name="BuiltIn_AutoFilter___4_1">#REF!</definedName>
    <definedName name="BuiltIn_AutoFilter___4_2" localSheetId="0">#REF!</definedName>
    <definedName name="BuiltIn_AutoFilter___4_2">#REF!</definedName>
    <definedName name="BuiltIn_AutoFilter___4_3" localSheetId="0">#REF!</definedName>
    <definedName name="BuiltIn_AutoFilter___4_3">#REF!</definedName>
    <definedName name="BuiltIn_AutoFilter___4_4" localSheetId="0">#REF!</definedName>
    <definedName name="BuiltIn_AutoFilter___4_4">#REF!</definedName>
    <definedName name="BUILTIN_AUTOFILTER_1" localSheetId="0">#REF!</definedName>
    <definedName name="BUILTIN_AUTOFILTER_1">#REF!</definedName>
    <definedName name="C2.0" localSheetId="0">#REF!</definedName>
    <definedName name="C2.0">#REF!</definedName>
    <definedName name="Config_Cell_S2" localSheetId="0">#REF!</definedName>
    <definedName name="Config_Cell_S2">#REF!</definedName>
    <definedName name="Config_Cell2" localSheetId="0">[2]Cork!#REF!</definedName>
    <definedName name="Config_Cell2">[2]Cork!#REF!</definedName>
    <definedName name="cyclettimesecs" localSheetId="0">#REF!</definedName>
    <definedName name="cyclettimesecs">#REF!</definedName>
    <definedName name="fixcostea" localSheetId="0">#REF!</definedName>
    <definedName name="fixcostea">#REF!</definedName>
    <definedName name="Harri" localSheetId="0">'[3]Input commodity fallout'!#REF!</definedName>
    <definedName name="Harri">'[3]Input commodity fallout'!#REF!</definedName>
    <definedName name="Item" localSheetId="0">#REF!</definedName>
    <definedName name="Item">#REF!</definedName>
    <definedName name="machinecostea" localSheetId="0">#REF!</definedName>
    <definedName name="machinecostea">#REF!</definedName>
    <definedName name="machinename" localSheetId="0">#REF!</definedName>
    <definedName name="machinename">#REF!</definedName>
    <definedName name="machu" localSheetId="0">[3]Reporting!#REF!</definedName>
    <definedName name="machu">[3]Reporting!#REF!</definedName>
    <definedName name="Member" localSheetId="0">#REF!</definedName>
    <definedName name="Member">#REF!</definedName>
    <definedName name="murali" localSheetId="0">'[3]Input commodity fallout'!#REF!</definedName>
    <definedName name="murali">'[3]Input commodity fallout'!#REF!</definedName>
    <definedName name="Nancy" localSheetId="0">'[3]Input commodity fallout'!#REF!</definedName>
    <definedName name="Nancy">'[3]Input commodity fallout'!#REF!</definedName>
    <definedName name="newitem" localSheetId="0">#REF!</definedName>
    <definedName name="newitem">#REF!</definedName>
    <definedName name="partsperday" localSheetId="0">#REF!</definedName>
    <definedName name="partsperday">#REF!</definedName>
    <definedName name="processpartcost" localSheetId="0">#REF!</definedName>
    <definedName name="processpartcost">#REF!</definedName>
    <definedName name="q4tg" localSheetId="0">#REF!</definedName>
    <definedName name="q4tg">#REF!</definedName>
    <definedName name="RepMonth">[4]Workings!$B$14</definedName>
    <definedName name="Scudo" localSheetId="0">#REF!</definedName>
    <definedName name="Scudo">#REF!</definedName>
    <definedName name="ScudoWang" localSheetId="0">#REF!</definedName>
    <definedName name="ScudoWang">#REF!</definedName>
    <definedName name="Site_Items" localSheetId="0">#REF!</definedName>
    <definedName name="Site_Items">#REF!</definedName>
    <definedName name="Site_Tasks" localSheetId="0">#REF!</definedName>
    <definedName name="Site_Tasks">#REF!</definedName>
    <definedName name="stepmatcostadd" localSheetId="0">#REF!</definedName>
    <definedName name="stepmatcostadd">#REF!</definedName>
    <definedName name="stepmatloss" localSheetId="0">#REF!</definedName>
    <definedName name="stepmatloss">#REF!</definedName>
    <definedName name="stepoppartcost" localSheetId="0">#REF!</definedName>
    <definedName name="stepoppartcost">#REF!</definedName>
    <definedName name="steppartcost" localSheetId="0">#REF!</definedName>
    <definedName name="steppartcost">#REF!</definedName>
    <definedName name="stepprocloss" localSheetId="0">#REF!</definedName>
    <definedName name="stepprocloss">#REF!</definedName>
    <definedName name="stepyield" localSheetId="0">#REF!</definedName>
    <definedName name="stepyield">#REF!</definedName>
    <definedName name="Task_details" localSheetId="0">#REF!</definedName>
    <definedName name="Task_details">#REF!</definedName>
    <definedName name="ten" localSheetId="0">#REF!</definedName>
    <definedName name="ten">#REF!</definedName>
    <definedName name="toolcostea" localSheetId="0">#REF!</definedName>
    <definedName name="toolcostea">#REF!</definedName>
    <definedName name="TotSteprate" localSheetId="0">#REF!</definedName>
    <definedName name="TotSteprate">#REF!</definedName>
    <definedName name="ValidBOMRange">'[5]Bom(P1)'!$B$8:$J$50</definedName>
    <definedName name="Version">[4]Workings!$B$15</definedName>
    <definedName name="wp" localSheetId="0">#REF!</definedName>
    <definedName name="wp">#REF!</definedName>
    <definedName name="wtg" localSheetId="0">#REF!</definedName>
    <definedName name="wtg">#REF!</definedName>
    <definedName name="wtgq4channel" localSheetId="0">#REF!</definedName>
    <definedName name="wtgq4channel">#REF!</definedName>
    <definedName name="xf" localSheetId="0">#REF!</definedName>
    <definedName name="xf">#REF!</definedName>
    <definedName name="Z03L" localSheetId="0">#REF!</definedName>
    <definedName name="Z03L">#REF!</definedName>
    <definedName name="Z03U" localSheetId="0">#REF!</definedName>
    <definedName name="Z03U">#REF!</definedName>
    <definedName name="zd" localSheetId="0">#REF!</definedName>
    <definedName name="zd">#REF!</definedName>
    <definedName name="未命名">[6]物料規格!$B$6:$G$458</definedName>
    <definedName name="楊烈" localSheetId="0">#REF!</definedName>
    <definedName name="楊烈">#REF!</definedName>
    <definedName name="解雄偉" localSheetId="0">#REF!</definedName>
    <definedName name="解雄偉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L12" i="1"/>
  <c r="M12" i="1"/>
  <c r="E12" i="1"/>
  <c r="C12" i="1"/>
  <c r="M13" i="1"/>
  <c r="L13" i="1"/>
  <c r="E13" i="1"/>
  <c r="C13" i="1"/>
  <c r="M14" i="1"/>
  <c r="E14" i="1"/>
  <c r="C14" i="1"/>
  <c r="M15" i="1"/>
  <c r="E15" i="1"/>
  <c r="C15" i="1"/>
  <c r="M16" i="1"/>
  <c r="E16" i="1"/>
  <c r="C16" i="1"/>
  <c r="M17" i="1"/>
  <c r="E17" i="1"/>
  <c r="C17" i="1"/>
  <c r="M18" i="1"/>
  <c r="E18" i="1"/>
  <c r="C18" i="1"/>
  <c r="M19" i="1"/>
  <c r="E19" i="1"/>
  <c r="C19" i="1"/>
  <c r="M20" i="1"/>
  <c r="E20" i="1"/>
  <c r="C20" i="1"/>
  <c r="M21" i="1"/>
  <c r="E21" i="1"/>
  <c r="C21" i="1"/>
  <c r="M22" i="1"/>
  <c r="E22" i="1"/>
  <c r="C22" i="1"/>
  <c r="M23" i="1"/>
  <c r="E23" i="1"/>
  <c r="C23" i="1"/>
  <c r="M24" i="1"/>
  <c r="E24" i="1"/>
  <c r="C24" i="1"/>
  <c r="M25" i="1"/>
  <c r="E25" i="1"/>
  <c r="C25" i="1"/>
  <c r="M26" i="1"/>
  <c r="E26" i="1"/>
  <c r="C26" i="1"/>
  <c r="M27" i="1"/>
  <c r="E27" i="1"/>
  <c r="C27" i="1"/>
  <c r="M28" i="1"/>
  <c r="E28" i="1"/>
  <c r="C28" i="1"/>
  <c r="M29" i="1"/>
  <c r="E29" i="1"/>
  <c r="C29" i="1"/>
  <c r="M30" i="1"/>
  <c r="E30" i="1"/>
  <c r="C30" i="1"/>
  <c r="M31" i="1"/>
  <c r="E31" i="1"/>
  <c r="C31" i="1"/>
  <c r="M32" i="1"/>
  <c r="E32" i="1"/>
  <c r="C32" i="1"/>
  <c r="M33" i="1"/>
  <c r="E33" i="1"/>
  <c r="C33" i="1"/>
  <c r="M34" i="1"/>
  <c r="E34" i="1"/>
  <c r="C34" i="1"/>
  <c r="M35" i="1"/>
  <c r="E35" i="1"/>
  <c r="C35" i="1"/>
  <c r="M36" i="1"/>
  <c r="E36" i="1"/>
  <c r="C36" i="1"/>
  <c r="M37" i="1"/>
  <c r="E37" i="1"/>
  <c r="C37" i="1"/>
  <c r="M38" i="1"/>
  <c r="E38" i="1"/>
  <c r="C38" i="1"/>
  <c r="C39" i="1"/>
  <c r="C40" i="1"/>
  <c r="E41" i="1"/>
  <c r="C41" i="1"/>
  <c r="E42" i="1"/>
  <c r="C42" i="1"/>
  <c r="C43" i="1"/>
  <c r="C44" i="1"/>
  <c r="B8" i="1"/>
  <c r="C8" i="1"/>
  <c r="D8" i="1"/>
  <c r="E8" i="1"/>
  <c r="D10" i="1"/>
  <c r="C10" i="1"/>
  <c r="K11" i="1"/>
  <c r="L11" i="1"/>
  <c r="M11" i="1"/>
  <c r="E11" i="1"/>
  <c r="C11" i="1"/>
  <c r="K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H42" i="1"/>
  <c r="I40" i="1"/>
  <c r="E39" i="1"/>
  <c r="D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<sst xmlns="http://schemas.openxmlformats.org/spreadsheetml/2006/main" count="46" uniqueCount="45">
  <si>
    <t>Part # + Rev</t>
    <phoneticPr fontId="0"/>
  </si>
  <si>
    <t>946-5952-03</t>
  </si>
  <si>
    <t>Part Description</t>
    <phoneticPr fontId="0"/>
  </si>
  <si>
    <t>Keyboard Adhesive</t>
  </si>
  <si>
    <t>Qty/day</t>
  </si>
  <si>
    <t xml:space="preserve">Material description </t>
  </si>
  <si>
    <r>
      <t>Tesa 68559
($/</t>
    </r>
    <r>
      <rPr>
        <sz val="10"/>
        <rFont val="宋体"/>
        <family val="3"/>
        <charset val="134"/>
      </rPr>
      <t>㎡</t>
    </r>
    <r>
      <rPr>
        <sz val="10"/>
        <rFont val="Verdana"/>
        <family val="2"/>
      </rPr>
      <t>)</t>
    </r>
  </si>
  <si>
    <t>PET Liner
($/㎡)</t>
  </si>
  <si>
    <r>
      <t>Process material
($/</t>
    </r>
    <r>
      <rPr>
        <sz val="10"/>
        <rFont val="宋体"/>
        <family val="3"/>
        <charset val="134"/>
      </rPr>
      <t>㎡</t>
    </r>
    <r>
      <rPr>
        <sz val="10"/>
        <rFont val="Verdana"/>
        <family val="2"/>
      </rPr>
      <t>)</t>
    </r>
  </si>
  <si>
    <t>PE protective film
($/㎡)</t>
  </si>
  <si>
    <t>Material cost/unit (USD/m2)</t>
  </si>
  <si>
    <t>Usage/sheet</t>
    <phoneticPr fontId="0"/>
  </si>
  <si>
    <t># of parts/unit (#/m2)</t>
  </si>
  <si>
    <t>Material cost</t>
  </si>
  <si>
    <t>Operation</t>
    <phoneticPr fontId="22" type="noConversion"/>
  </si>
  <si>
    <t>Cost/ part</t>
  </si>
  <si>
    <t>Material cost/ part added</t>
  </si>
  <si>
    <t>Op Cost/part</t>
  </si>
  <si>
    <t>Machine</t>
  </si>
  <si>
    <t>Cycle time secs</t>
  </si>
  <si>
    <t>Yield (%)</t>
  </si>
  <si>
    <t>Parts/day</t>
  </si>
  <si>
    <t>Total Rate $/hr</t>
  </si>
  <si>
    <t>M/c $/part</t>
  </si>
  <si>
    <t>Process Yield loss/part</t>
  </si>
  <si>
    <t>Material Yld loss/ part</t>
  </si>
  <si>
    <t>Material</t>
  </si>
  <si>
    <t>Input</t>
  </si>
  <si>
    <t>raw material splitting</t>
    <phoneticPr fontId="32" type="noConversion"/>
  </si>
  <si>
    <t>raw material splitting machine</t>
    <phoneticPr fontId="32" type="noConversion"/>
  </si>
  <si>
    <t>Die Cut</t>
  </si>
  <si>
    <t>Rotary Die Cut</t>
  </si>
  <si>
    <t>Manual Assembly</t>
  </si>
  <si>
    <t>Labor</t>
  </si>
  <si>
    <t>Inspection</t>
  </si>
  <si>
    <t>Protection</t>
  </si>
  <si>
    <t>Packaging (USD)</t>
  </si>
  <si>
    <t>Net Process</t>
  </si>
  <si>
    <t>Shipping (USD)</t>
  </si>
  <si>
    <t>Req PPD</t>
  </si>
  <si>
    <t>G&amp;A (XX%)</t>
  </si>
  <si>
    <t>Profit (XX%)</t>
  </si>
  <si>
    <t>Other</t>
  </si>
  <si>
    <t>Add here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</si>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</sst>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\$#,##0.0000;[Red]\$#,##0.0000"/>
    <numFmt numFmtId="166" formatCode="0.0"/>
    <numFmt numFmtId="167" formatCode="&quot;$&quot;#,##0.000"/>
    <numFmt numFmtId="168" formatCode="\$#,##0.0000_);[Red]\(\$#,##0.0000\)"/>
    <numFmt numFmtId="169" formatCode="0.0%"/>
    <numFmt numFmtId="170" formatCode="\$#,##0.00;[Red]\$#,##0.00"/>
    <numFmt numFmtId="171" formatCode="_-&quot;$&quot;* #,##0.00_-;\-&quot;$&quot;* #,##0.00_-;_-&quot;$&quot;* &quot;-&quot;??_-;_-@_-"/>
    <numFmt numFmtId="172" formatCode="_-* #,##0.00_-;\-* #,##0.00_-;_-* &quot;-&quot;??_-;_-@_-"/>
    <numFmt numFmtId="173" formatCode="_-* #,##0_-;\-* #,##0_-;_-* &quot;-&quot;_-;_-@_-"/>
    <numFmt numFmtId="174" formatCode="_-&quot;$&quot;* #,##0_-;\-&quot;$&quot;* #,##0_-;_-&quot;$&quot;* &quot;-&quot;_-;_-@_-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</numFmts>
  <fonts count="41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宋体"/>
      <family val="3"/>
      <charset val="134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10"/>
      <color indexed="8"/>
      <name val="Verdana"/>
      <family val="2"/>
    </font>
    <font>
      <sz val="10"/>
      <color indexed="10"/>
      <name val="Verdana"/>
      <family val="2"/>
    </font>
    <font>
      <sz val="10"/>
      <color indexed="12"/>
      <name val="Verdana"/>
      <family val="2"/>
    </font>
    <font>
      <b/>
      <sz val="10"/>
      <color indexed="10"/>
      <name val="Verdana"/>
      <family val="2"/>
    </font>
    <font>
      <b/>
      <sz val="12"/>
      <color indexed="10"/>
      <name val="Verdana"/>
      <family val="2"/>
    </font>
    <font>
      <sz val="12"/>
      <name val="Geneva"/>
      <family val="2"/>
    </font>
    <font>
      <sz val="12"/>
      <name val="Verdana"/>
      <family val="2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838">
    <xf numFmtId="0" fontId="0" fillId="0" borderId="0"/>
    <xf numFmtId="9" fontId="2" fillId="0" borderId="0" applyFont="0" applyFill="0" applyBorder="0" applyAlignment="0" applyProtection="0">
      <alignment vertical="center"/>
    </xf>
    <xf numFmtId="0" fontId="2" fillId="0" borderId="0"/>
    <xf numFmtId="44" fontId="2" fillId="0" borderId="0" applyFont="0" applyFill="0" applyBorder="0" applyAlignment="0" applyProtection="0"/>
    <xf numFmtId="0" fontId="11" fillId="0" borderId="0"/>
    <xf numFmtId="42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38" fontId="16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38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8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73" fontId="18" fillId="0" borderId="0" applyFont="0" applyFill="0" applyBorder="0" applyAlignment="0" applyProtection="0"/>
    <xf numFmtId="0" fontId="2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2" fontId="13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4" fontId="14" fillId="0" borderId="0" applyFont="0" applyFill="0" applyBorder="0" applyAlignment="0" applyProtection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0" fontId="13" fillId="0" borderId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0" fontId="1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4" fillId="0" borderId="0"/>
    <xf numFmtId="0" fontId="2" fillId="0" borderId="0"/>
    <xf numFmtId="0" fontId="14" fillId="0" borderId="0"/>
    <xf numFmtId="0" fontId="14" fillId="0" borderId="0"/>
    <xf numFmtId="174" fontId="22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4" fillId="0" borderId="0"/>
    <xf numFmtId="0" fontId="13" fillId="0" borderId="0" applyAlignment="0"/>
    <xf numFmtId="0" fontId="25" fillId="0" borderId="0"/>
    <xf numFmtId="0" fontId="13" fillId="0" borderId="0" applyAlignment="0"/>
    <xf numFmtId="0" fontId="25" fillId="0" borderId="0"/>
    <xf numFmtId="0" fontId="13" fillId="0" borderId="0" applyAlignment="0"/>
    <xf numFmtId="0" fontId="25" fillId="0" borderId="0"/>
    <xf numFmtId="0" fontId="13" fillId="0" borderId="0"/>
    <xf numFmtId="0" fontId="25" fillId="0" borderId="0"/>
    <xf numFmtId="0" fontId="13" fillId="0" borderId="0" applyAlignment="0"/>
    <xf numFmtId="0" fontId="13" fillId="0" borderId="0" applyAlignment="0"/>
    <xf numFmtId="0" fontId="25" fillId="0" borderId="0"/>
    <xf numFmtId="0" fontId="13" fillId="0" borderId="0" applyAlignment="0"/>
    <xf numFmtId="0" fontId="25" fillId="0" borderId="0"/>
    <xf numFmtId="0" fontId="13" fillId="0" borderId="0" applyAlignment="0"/>
    <xf numFmtId="0" fontId="25" fillId="0" borderId="0"/>
    <xf numFmtId="0" fontId="13" fillId="0" borderId="0"/>
    <xf numFmtId="0" fontId="25" fillId="0" borderId="0"/>
    <xf numFmtId="0" fontId="13" fillId="0" borderId="0" applyAlignment="0"/>
    <xf numFmtId="0" fontId="14" fillId="0" borderId="0"/>
    <xf numFmtId="0" fontId="13" fillId="0" borderId="0"/>
    <xf numFmtId="0" fontId="13" fillId="0" borderId="0" applyAlignment="0"/>
    <xf numFmtId="0" fontId="13" fillId="0" borderId="0"/>
    <xf numFmtId="0" fontId="25" fillId="0" borderId="0"/>
    <xf numFmtId="0" fontId="13" fillId="0" borderId="0" applyAlignment="0"/>
    <xf numFmtId="0" fontId="13" fillId="0" borderId="0"/>
    <xf numFmtId="0" fontId="13" fillId="0" borderId="0" applyAlignment="0"/>
    <xf numFmtId="0" fontId="25" fillId="0" borderId="0"/>
    <xf numFmtId="0" fontId="13" fillId="0" borderId="0" applyAlignment="0"/>
    <xf numFmtId="0" fontId="25" fillId="0" borderId="0"/>
    <xf numFmtId="0" fontId="25" fillId="0" borderId="0"/>
    <xf numFmtId="0" fontId="13" fillId="0" borderId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 applyAlignment="0"/>
    <xf numFmtId="0" fontId="13" fillId="0" borderId="0" applyAlignment="0"/>
    <xf numFmtId="0" fontId="25" fillId="0" borderId="0"/>
    <xf numFmtId="0" fontId="26" fillId="0" borderId="0"/>
    <xf numFmtId="0" fontId="13" fillId="0" borderId="0" applyAlignment="0"/>
    <xf numFmtId="0" fontId="26" fillId="0" borderId="0"/>
    <xf numFmtId="0" fontId="26" fillId="0" borderId="0"/>
    <xf numFmtId="42" fontId="13" fillId="0" borderId="0" applyFon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25" fillId="0" borderId="0"/>
    <xf numFmtId="0" fontId="13" fillId="0" borderId="0" applyAlignment="0"/>
    <xf numFmtId="0" fontId="25" fillId="0" borderId="0"/>
    <xf numFmtId="0" fontId="13" fillId="0" borderId="0" applyAlignment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 applyAlignment="0"/>
    <xf numFmtId="0" fontId="13" fillId="0" borderId="0" applyAlignment="0"/>
    <xf numFmtId="0" fontId="25" fillId="0" borderId="0"/>
    <xf numFmtId="0" fontId="13" fillId="0" borderId="0" applyAlignment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 applyAlignment="0"/>
    <xf numFmtId="0" fontId="26" fillId="0" borderId="0"/>
    <xf numFmtId="0" fontId="27" fillId="0" borderId="0">
      <alignment horizontal="center" vertical="center"/>
    </xf>
    <xf numFmtId="175" fontId="28" fillId="0" borderId="0" applyFill="0" applyBorder="0" applyAlignment="0"/>
    <xf numFmtId="0" fontId="14" fillId="0" borderId="0" applyFill="0" applyBorder="0" applyAlignment="0"/>
    <xf numFmtId="0" fontId="14" fillId="0" borderId="0" applyFill="0" applyBorder="0" applyAlignment="0"/>
    <xf numFmtId="175" fontId="14" fillId="0" borderId="0" applyFill="0" applyBorder="0" applyAlignment="0"/>
    <xf numFmtId="0" fontId="14" fillId="0" borderId="0" applyFill="0" applyBorder="0" applyAlignment="0"/>
    <xf numFmtId="175" fontId="28" fillId="0" borderId="0" applyFill="0" applyBorder="0" applyAlignment="0"/>
    <xf numFmtId="175" fontId="14" fillId="0" borderId="0" applyFill="0" applyBorder="0" applyAlignment="0"/>
    <xf numFmtId="0" fontId="14" fillId="0" borderId="0" applyFill="0" applyBorder="0" applyAlignment="0"/>
    <xf numFmtId="175" fontId="28" fillId="0" borderId="0" applyFont="0" applyFill="0" applyBorder="0" applyAlignment="0" applyProtection="0"/>
    <xf numFmtId="0" fontId="14" fillId="0" borderId="0" applyFont="0" applyFill="0" applyBorder="0" applyAlignment="0" applyProtection="0"/>
    <xf numFmtId="14" fontId="29" fillId="0" borderId="0" applyFill="0" applyBorder="0" applyAlignment="0"/>
    <xf numFmtId="0" fontId="30" fillId="0" borderId="0"/>
    <xf numFmtId="38" fontId="25" fillId="0" borderId="6">
      <alignment vertical="center"/>
    </xf>
    <xf numFmtId="175" fontId="28" fillId="0" borderId="0" applyFill="0" applyBorder="0" applyAlignment="0"/>
    <xf numFmtId="0" fontId="14" fillId="0" borderId="0" applyFill="0" applyBorder="0" applyAlignment="0"/>
    <xf numFmtId="175" fontId="28" fillId="0" borderId="0" applyFill="0" applyBorder="0" applyAlignment="0"/>
    <xf numFmtId="175" fontId="14" fillId="0" borderId="0" applyFill="0" applyBorder="0" applyAlignment="0"/>
    <xf numFmtId="0" fontId="14" fillId="0" borderId="0" applyFill="0" applyBorder="0" applyAlignment="0"/>
    <xf numFmtId="38" fontId="31" fillId="4" borderId="0" applyNumberFormat="0" applyBorder="0" applyAlignment="0" applyProtection="0"/>
    <xf numFmtId="0" fontId="32" fillId="0" borderId="7" applyNumberFormat="0" applyAlignment="0" applyProtection="0">
      <alignment horizontal="left" vertical="center"/>
    </xf>
    <xf numFmtId="0" fontId="32" fillId="0" borderId="8">
      <alignment horizontal="left" vertical="center"/>
    </xf>
    <xf numFmtId="0" fontId="19" fillId="0" borderId="0" applyNumberFormat="0" applyFill="0" applyBorder="0" applyAlignment="0" applyProtection="0">
      <alignment vertical="top"/>
      <protection locked="0"/>
    </xf>
    <xf numFmtId="10" fontId="31" fillId="5" borderId="1" applyNumberFormat="0" applyBorder="0" applyAlignment="0" applyProtection="0"/>
    <xf numFmtId="175" fontId="28" fillId="0" borderId="0" applyFill="0" applyBorder="0" applyAlignment="0"/>
    <xf numFmtId="0" fontId="14" fillId="0" borderId="0" applyFill="0" applyBorder="0" applyAlignment="0"/>
    <xf numFmtId="175" fontId="28" fillId="0" borderId="0" applyFill="0" applyBorder="0" applyAlignment="0"/>
    <xf numFmtId="175" fontId="14" fillId="0" borderId="0" applyFill="0" applyBorder="0" applyAlignment="0"/>
    <xf numFmtId="0" fontId="14" fillId="0" borderId="0" applyFill="0" applyBorder="0" applyAlignment="0"/>
    <xf numFmtId="0" fontId="14" fillId="0" borderId="0"/>
    <xf numFmtId="0" fontId="25" fillId="0" borderId="0"/>
    <xf numFmtId="176" fontId="24" fillId="0" borderId="0"/>
    <xf numFmtId="0" fontId="33" fillId="0" borderId="0"/>
    <xf numFmtId="0" fontId="2" fillId="0" borderId="0"/>
    <xf numFmtId="0" fontId="25" fillId="0" borderId="0"/>
    <xf numFmtId="0" fontId="34" fillId="6" borderId="0"/>
    <xf numFmtId="0" fontId="14" fillId="0" borderId="0" applyFont="0" applyFill="0" applyBorder="0" applyAlignment="0" applyProtection="0"/>
    <xf numFmtId="177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75" fontId="28" fillId="0" borderId="0" applyFill="0" applyBorder="0" applyAlignment="0"/>
    <xf numFmtId="0" fontId="14" fillId="0" borderId="0" applyFill="0" applyBorder="0" applyAlignment="0"/>
    <xf numFmtId="175" fontId="28" fillId="0" borderId="0" applyFill="0" applyBorder="0" applyAlignment="0"/>
    <xf numFmtId="175" fontId="14" fillId="0" borderId="0" applyFill="0" applyBorder="0" applyAlignment="0"/>
    <xf numFmtId="0" fontId="14" fillId="0" borderId="0" applyFill="0" applyBorder="0" applyAlignment="0"/>
    <xf numFmtId="0" fontId="13" fillId="0" borderId="0"/>
    <xf numFmtId="49" fontId="29" fillId="0" borderId="0" applyFill="0" applyBorder="0" applyAlignment="0"/>
    <xf numFmtId="0" fontId="14" fillId="0" borderId="0" applyFill="0" applyBorder="0" applyAlignment="0"/>
    <xf numFmtId="175" fontId="28" fillId="0" borderId="0" applyFill="0" applyBorder="0" applyAlignment="0"/>
    <xf numFmtId="0" fontId="35" fillId="7" borderId="4">
      <alignment horizontal="center" vertical="center"/>
      <protection locked="0"/>
    </xf>
    <xf numFmtId="0" fontId="13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37" fillId="0" borderId="0"/>
    <xf numFmtId="0" fontId="38" fillId="0" borderId="0">
      <alignment vertical="center"/>
    </xf>
    <xf numFmtId="0" fontId="1" fillId="0" borderId="0"/>
    <xf numFmtId="0" fontId="39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3" fillId="0" borderId="0"/>
    <xf numFmtId="0" fontId="21" fillId="0" borderId="0"/>
    <xf numFmtId="17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179" fontId="38" fillId="0" borderId="0" applyFont="0" applyFill="0" applyBorder="0" applyAlignment="0" applyProtection="0"/>
    <xf numFmtId="17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172" fontId="40" fillId="0" borderId="0" applyFont="0" applyFill="0" applyBorder="0" applyAlignment="0" applyProtection="0"/>
    <xf numFmtId="173" fontId="40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2" applyFont="1" applyBorder="1"/>
    <xf numFmtId="0" fontId="2" fillId="0" borderId="0" xfId="2" applyFont="1" applyAlignment="1">
      <alignment horizontal="center"/>
    </xf>
    <xf numFmtId="0" fontId="2" fillId="0" borderId="0" xfId="2" applyFont="1"/>
    <xf numFmtId="1" fontId="2" fillId="0" borderId="0" xfId="2" applyNumberFormat="1" applyFont="1"/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/>
    <xf numFmtId="0" fontId="2" fillId="0" borderId="2" xfId="2" applyFont="1" applyBorder="1"/>
    <xf numFmtId="165" fontId="4" fillId="0" borderId="2" xfId="3" applyNumberFormat="1" applyFont="1" applyFill="1" applyBorder="1" applyAlignment="1" applyProtection="1">
      <alignment horizontal="center"/>
    </xf>
    <xf numFmtId="0" fontId="5" fillId="2" borderId="1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horizontal="left" wrapText="1"/>
    </xf>
    <xf numFmtId="164" fontId="5" fillId="2" borderId="1" xfId="2" applyNumberFormat="1" applyFont="1" applyFill="1" applyBorder="1" applyAlignment="1">
      <alignment horizontal="center" wrapText="1"/>
    </xf>
    <xf numFmtId="0" fontId="6" fillId="2" borderId="1" xfId="2" applyFont="1" applyFill="1" applyBorder="1" applyAlignment="1">
      <alignment horizontal="center" wrapText="1"/>
    </xf>
    <xf numFmtId="10" fontId="5" fillId="2" borderId="1" xfId="2" applyNumberFormat="1" applyFont="1" applyFill="1" applyBorder="1" applyAlignment="1">
      <alignment horizontal="center" wrapText="1"/>
    </xf>
    <xf numFmtId="1" fontId="6" fillId="2" borderId="1" xfId="2" applyNumberFormat="1" applyFont="1" applyFill="1" applyBorder="1" applyAlignment="1">
      <alignment horizontal="center" wrapText="1"/>
    </xf>
    <xf numFmtId="164" fontId="5" fillId="2" borderId="3" xfId="2" applyNumberFormat="1" applyFont="1" applyFill="1" applyBorder="1" applyAlignment="1">
      <alignment horizontal="center" wrapText="1"/>
    </xf>
    <xf numFmtId="0" fontId="5" fillId="0" borderId="0" xfId="2" applyFont="1" applyFill="1" applyAlignment="1">
      <alignment horizontal="center" wrapText="1"/>
    </xf>
    <xf numFmtId="0" fontId="2" fillId="0" borderId="1" xfId="2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165" fontId="2" fillId="0" borderId="1" xfId="3" applyNumberFormat="1" applyFont="1" applyBorder="1" applyAlignment="1">
      <alignment horizontal="center"/>
    </xf>
    <xf numFmtId="1" fontId="2" fillId="0" borderId="1" xfId="2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" fontId="4" fillId="0" borderId="1" xfId="2" applyNumberFormat="1" applyFont="1" applyBorder="1" applyAlignment="1">
      <alignment horizontal="center"/>
    </xf>
    <xf numFmtId="167" fontId="2" fillId="0" borderId="1" xfId="2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2" applyFont="1" applyFill="1" applyBorder="1" applyAlignment="1" applyProtection="1">
      <alignment horizontal="left"/>
      <protection locked="0"/>
    </xf>
    <xf numFmtId="0" fontId="2" fillId="3" borderId="1" xfId="2" applyFont="1" applyFill="1" applyBorder="1" applyAlignment="1" applyProtection="1">
      <alignment horizontal="center"/>
      <protection locked="0"/>
    </xf>
    <xf numFmtId="10" fontId="2" fillId="3" borderId="1" xfId="2" applyNumberFormat="1" applyFont="1" applyFill="1" applyBorder="1" applyAlignment="1" applyProtection="1">
      <alignment horizontal="center"/>
      <protection locked="0"/>
    </xf>
    <xf numFmtId="166" fontId="2" fillId="3" borderId="1" xfId="2" applyNumberFormat="1" applyFont="1" applyFill="1" applyBorder="1" applyAlignment="1" applyProtection="1">
      <alignment horizontal="center"/>
      <protection locked="0"/>
    </xf>
    <xf numFmtId="1" fontId="2" fillId="3" borderId="1" xfId="2" applyNumberFormat="1" applyFont="1" applyFill="1" applyBorder="1" applyAlignment="1" applyProtection="1">
      <alignment horizontal="center"/>
      <protection locked="0"/>
    </xf>
    <xf numFmtId="0" fontId="2" fillId="3" borderId="1" xfId="2" applyFont="1" applyFill="1" applyBorder="1" applyAlignment="1" applyProtection="1">
      <alignment horizontal="left" vertical="center"/>
      <protection locked="0"/>
    </xf>
    <xf numFmtId="0" fontId="5" fillId="0" borderId="1" xfId="2" applyFont="1" applyBorder="1"/>
    <xf numFmtId="0" fontId="2" fillId="0" borderId="1" xfId="2" applyFont="1" applyFill="1" applyBorder="1"/>
    <xf numFmtId="165" fontId="5" fillId="0" borderId="1" xfId="2" applyNumberFormat="1" applyFont="1" applyBorder="1" applyAlignment="1">
      <alignment horizontal="center"/>
    </xf>
    <xf numFmtId="7" fontId="5" fillId="0" borderId="1" xfId="2" applyNumberFormat="1" applyFont="1" applyBorder="1" applyAlignment="1">
      <alignment horizontal="center"/>
    </xf>
    <xf numFmtId="0" fontId="5" fillId="0" borderId="1" xfId="2" applyFont="1" applyBorder="1" applyProtection="1">
      <protection locked="0"/>
    </xf>
    <xf numFmtId="1" fontId="5" fillId="0" borderId="1" xfId="2" applyNumberFormat="1" applyFont="1" applyBorder="1"/>
    <xf numFmtId="0" fontId="5" fillId="0" borderId="0" xfId="2" applyFont="1"/>
    <xf numFmtId="0" fontId="2" fillId="0" borderId="1" xfId="2" applyFont="1" applyBorder="1" applyAlignment="1">
      <alignment horizontal="right"/>
    </xf>
    <xf numFmtId="0" fontId="2" fillId="0" borderId="1" xfId="2" applyFont="1" applyBorder="1" applyProtection="1">
      <protection locked="0"/>
    </xf>
    <xf numFmtId="170" fontId="2" fillId="0" borderId="1" xfId="2" applyNumberFormat="1" applyFont="1" applyBorder="1" applyAlignment="1">
      <alignment horizontal="center"/>
    </xf>
    <xf numFmtId="1" fontId="2" fillId="0" borderId="1" xfId="2" applyNumberFormat="1" applyFont="1" applyBorder="1"/>
    <xf numFmtId="9" fontId="8" fillId="0" borderId="1" xfId="2" applyNumberFormat="1" applyFont="1" applyBorder="1" applyAlignment="1" applyProtection="1">
      <alignment horizontal="center"/>
      <protection locked="0"/>
    </xf>
    <xf numFmtId="165" fontId="2" fillId="0" borderId="2" xfId="2" applyNumberFormat="1" applyFont="1" applyBorder="1" applyAlignment="1">
      <alignment horizontal="center"/>
    </xf>
    <xf numFmtId="0" fontId="9" fillId="0" borderId="1" xfId="2" applyFont="1" applyFill="1" applyBorder="1"/>
    <xf numFmtId="0" fontId="9" fillId="0" borderId="4" xfId="2" applyFont="1" applyFill="1" applyBorder="1"/>
    <xf numFmtId="165" fontId="10" fillId="0" borderId="5" xfId="2" applyNumberFormat="1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1" fontId="5" fillId="0" borderId="0" xfId="2" applyNumberFormat="1" applyFont="1"/>
    <xf numFmtId="0" fontId="12" fillId="0" borderId="0" xfId="4" applyFont="1"/>
    <xf numFmtId="169" fontId="12" fillId="0" borderId="0" xfId="1" applyNumberFormat="1" applyFont="1" applyAlignment="1">
      <alignment horizontal="center"/>
    </xf>
    <xf numFmtId="0" fontId="2" fillId="0" borderId="1" xfId="2" applyFont="1" applyFill="1" applyBorder="1" applyAlignment="1" applyProtection="1">
      <alignment horizontal="center"/>
      <protection locked="0"/>
    </xf>
    <xf numFmtId="0" fontId="2" fillId="0" borderId="0" xfId="2" applyFont="1" applyFill="1" applyAlignment="1">
      <alignment horizontal="center"/>
    </xf>
    <xf numFmtId="0" fontId="2" fillId="0" borderId="1" xfId="2" applyFont="1" applyFill="1" applyBorder="1" applyAlignment="1" applyProtection="1">
      <alignment horizontal="center" wrapText="1"/>
      <protection locked="0"/>
    </xf>
    <xf numFmtId="0" fontId="2" fillId="0" borderId="0" xfId="2" applyFont="1" applyFill="1" applyAlignment="1">
      <alignment horizontal="center" vertical="center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164" fontId="2" fillId="0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2" xfId="2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7" fillId="3" borderId="1" xfId="2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left" vertical="center" wrapText="1"/>
    </xf>
    <xf numFmtId="0" fontId="4" fillId="3" borderId="1" xfId="2" applyFont="1" applyFill="1" applyBorder="1" applyAlignment="1" applyProtection="1">
      <alignment horizontal="center"/>
      <protection locked="0"/>
    </xf>
    <xf numFmtId="0" fontId="7" fillId="3" borderId="1" xfId="2" applyFont="1" applyFill="1" applyBorder="1" applyAlignment="1" applyProtection="1">
      <alignment horizontal="left"/>
      <protection locked="0"/>
    </xf>
    <xf numFmtId="1" fontId="4" fillId="3" borderId="1" xfId="2" applyNumberFormat="1" applyFont="1" applyFill="1" applyBorder="1" applyAlignment="1" applyProtection="1">
      <alignment horizontal="center"/>
      <protection locked="0"/>
    </xf>
    <xf numFmtId="169" fontId="7" fillId="3" borderId="1" xfId="1" applyNumberFormat="1" applyFont="1" applyFill="1" applyBorder="1" applyAlignment="1" applyProtection="1">
      <protection locked="0"/>
    </xf>
    <xf numFmtId="165" fontId="2" fillId="3" borderId="1" xfId="2" applyNumberFormat="1" applyFont="1" applyFill="1" applyBorder="1" applyAlignment="1" applyProtection="1">
      <alignment horizontal="center"/>
      <protection locked="0"/>
    </xf>
    <xf numFmtId="165" fontId="2" fillId="0" borderId="1" xfId="2" applyNumberFormat="1" applyFont="1" applyFill="1" applyBorder="1" applyAlignment="1" applyProtection="1">
      <alignment horizontal="center"/>
      <protection locked="0"/>
    </xf>
    <xf numFmtId="168" fontId="2" fillId="0" borderId="1" xfId="2" applyNumberFormat="1" applyFont="1" applyFill="1" applyBorder="1" applyAlignment="1" applyProtection="1">
      <alignment horizontal="center"/>
      <protection locked="0"/>
    </xf>
    <xf numFmtId="1" fontId="2" fillId="0" borderId="1" xfId="2" applyNumberFormat="1" applyFont="1" applyFill="1" applyBorder="1" applyAlignment="1">
      <alignment horizontal="center"/>
    </xf>
    <xf numFmtId="9" fontId="12" fillId="0" borderId="0" xfId="1" applyFont="1" applyAlignment="1"/>
    <xf numFmtId="169" fontId="12" fillId="0" borderId="0" xfId="1" applyNumberFormat="1" applyFont="1" applyAlignment="1"/>
  </cellXfs>
  <cellStyles count="2838">
    <cellStyle name="_" xfId="5"/>
    <cellStyle name="__" xfId="6"/>
    <cellStyle name="__ [0.00]_A9805" xfId="7"/>
    <cellStyle name="__ [0.00]_A980520" xfId="8"/>
    <cellStyle name="__ [0.00]_A980616" xfId="9"/>
    <cellStyle name="__ [0.00]_A980715" xfId="10"/>
    <cellStyle name="__ [0.00]_A980724" xfId="11"/>
    <cellStyle name="__ [0.00]_A980903" xfId="12"/>
    <cellStyle name="__ [0.00]_A980903_981001" xfId="13"/>
    <cellStyle name="__ [0.00]_Book1 ___ 1" xfId="14"/>
    <cellStyle name="__ [0.00]_Book1 ___ 1-1" xfId="15"/>
    <cellStyle name="__ [0.00]_Book1 ___ 1-2" xfId="16"/>
    <cellStyle name="__ [0.00]_Book1 ___ 1-3" xfId="17"/>
    <cellStyle name="__ [0.00]_Book1 ___ 2" xfId="18"/>
    <cellStyle name="__ [0.00]_Book2" xfId="19"/>
    <cellStyle name="__ [0.00]_PERSONAL" xfId="20"/>
    <cellStyle name="____" xfId="21"/>
    <cellStyle name="____ [0.00]_A9805" xfId="22"/>
    <cellStyle name="____ [0.00]_A980520" xfId="23"/>
    <cellStyle name="____ [0.00]_A980616" xfId="24"/>
    <cellStyle name="____ [0.00]_A980715" xfId="25"/>
    <cellStyle name="____ [0.00]_A980724" xfId="26"/>
    <cellStyle name="____ [0.00]_A980903" xfId="27"/>
    <cellStyle name="____ [0.00]_A980903_981001" xfId="28"/>
    <cellStyle name="____ [0.00]_Book1 ___ 1" xfId="29"/>
    <cellStyle name="____ [0.00]_Book1 ___ 1-1" xfId="30"/>
    <cellStyle name="____ [0.00]_Book1 ___ 1-2" xfId="31"/>
    <cellStyle name="____ [0.00]_Book1 ___ 1-3" xfId="32"/>
    <cellStyle name="____ [0.00]_Book1 ___ 2" xfId="33"/>
    <cellStyle name="____ [0.00]_Book2" xfId="34"/>
    <cellStyle name="_____A9805" xfId="35"/>
    <cellStyle name="_____A980520" xfId="36"/>
    <cellStyle name="_____A980616" xfId="37"/>
    <cellStyle name="_____A980715" xfId="38"/>
    <cellStyle name="_____A980724" xfId="39"/>
    <cellStyle name="_____A9809_____" xfId="40"/>
    <cellStyle name="_____A980903" xfId="41"/>
    <cellStyle name="_____A980903_981001" xfId="42"/>
    <cellStyle name="_____A980923" xfId="43"/>
    <cellStyle name="_____A980928" xfId="44"/>
    <cellStyle name="_____Book1 ___ 1" xfId="45"/>
    <cellStyle name="_____Book1 ___ 1-1" xfId="46"/>
    <cellStyle name="_____Book1 ___ 1-2" xfId="47"/>
    <cellStyle name="_____Book1 ___ 1-3" xfId="48"/>
    <cellStyle name="_____Book1 ___ 2" xfId="49"/>
    <cellStyle name="_____Book2" xfId="50"/>
    <cellStyle name="____668538sip" xfId="51"/>
    <cellStyle name="____King Project Member list" xfId="52"/>
    <cellStyle name="____P58StatusReportAug06" xfId="53"/>
    <cellStyle name="____P62 LH meeting minutes on 4-1 R1" xfId="54"/>
    <cellStyle name="___[0]_668538sip" xfId="55"/>
    <cellStyle name="___242929 #1 - Card Guide" xfId="56"/>
    <cellStyle name="___2nd Line Inc Equip List 1.0(apple)" xfId="57"/>
    <cellStyle name="___A9805" xfId="58"/>
    <cellStyle name="___A9805_Q63 EVT process flow v.1.1 2005-5-27" xfId="59"/>
    <cellStyle name="___A9805_Q77 BST DVT Assy Breakdown V1.0_0422" xfId="60"/>
    <cellStyle name="___A9805_Q87 PVT MEIE readiness 031005" xfId="61"/>
    <cellStyle name="___A9805_WEEKLY TEMPLATE" xfId="62"/>
    <cellStyle name="___A980520" xfId="63"/>
    <cellStyle name="___A980520_Q63 EVT process flow v.1.1 2005-5-27" xfId="64"/>
    <cellStyle name="___A980520_Q77 BST DVT Assy Breakdown V1.0_0422" xfId="65"/>
    <cellStyle name="___A980520_Q87 PVT MEIE readiness 031005" xfId="66"/>
    <cellStyle name="___A980520_WEEKLY TEMPLATE" xfId="67"/>
    <cellStyle name="___A980616" xfId="68"/>
    <cellStyle name="___A980616_Q63 EVT process flow v.1.1 2005-5-27" xfId="69"/>
    <cellStyle name="___A980616_Q77 BST DVT Assy Breakdown V1.0_0422" xfId="70"/>
    <cellStyle name="___A980616_Q87 PVT MEIE readiness 031005" xfId="71"/>
    <cellStyle name="___A980616_WEEKLY TEMPLATE" xfId="72"/>
    <cellStyle name="___A980715" xfId="73"/>
    <cellStyle name="___A980715_Q63 EVT process flow v.1.1 2005-5-27" xfId="74"/>
    <cellStyle name="___A980715_Q77 BST DVT Assy Breakdown V1.0_0422" xfId="75"/>
    <cellStyle name="___A980715_Q87 PVT MEIE readiness 031005" xfId="76"/>
    <cellStyle name="___A980715_WEEKLY TEMPLATE" xfId="77"/>
    <cellStyle name="___A980724" xfId="78"/>
    <cellStyle name="___A980724_Q63 EVT process flow v.1.1 2005-5-27" xfId="79"/>
    <cellStyle name="___A980724_Q77 BST DVT Assy Breakdown V1.0_0422" xfId="80"/>
    <cellStyle name="___A980724_Q87 PVT MEIE readiness 031005" xfId="81"/>
    <cellStyle name="___A980724_WEEKLY TEMPLATE" xfId="82"/>
    <cellStyle name="___A980810" xfId="83"/>
    <cellStyle name="___A980810_Q63 EVT process flow v.1.1 2005-5-27" xfId="84"/>
    <cellStyle name="___A980810_Q77 BST DVT Assy Breakdown V1.0_0422" xfId="85"/>
    <cellStyle name="___A980810_Q87 PVT MEIE readiness 031005" xfId="86"/>
    <cellStyle name="___A9809_____" xfId="87"/>
    <cellStyle name="___A9809______Q87 DVT process flow 021705" xfId="88"/>
    <cellStyle name="___A9809______Q87 SFC process flow rev1.0 032405" xfId="89"/>
    <cellStyle name="___A9809______Q87 SFC process flow rev1.0 121704" xfId="90"/>
    <cellStyle name="___A980903" xfId="91"/>
    <cellStyle name="___A980903_981001" xfId="92"/>
    <cellStyle name="___A980903_981001_Q63 EVT process flow v.1.1 2005-5-27" xfId="93"/>
    <cellStyle name="___A980903_981001_Q77 BST DVT Assy Breakdown V1.0_0422" xfId="94"/>
    <cellStyle name="___A980903_981001_Q87 PVT MEIE readiness 031005" xfId="95"/>
    <cellStyle name="___A980903_Q63 EVT process flow v.1.1 2005-5-27" xfId="96"/>
    <cellStyle name="___A980903_Q77 BST DVT Assy Breakdown V1.0_0422" xfId="97"/>
    <cellStyle name="___A980903_Q87 PVT MEIE readiness 031005" xfId="98"/>
    <cellStyle name="___A980903_WEEKLY TEMPLATE" xfId="99"/>
    <cellStyle name="___A980923" xfId="100"/>
    <cellStyle name="___A980923_Q87 DVT process flow 021705" xfId="101"/>
    <cellStyle name="___A980923_Q87 SFC process flow rev1.0 032405" xfId="102"/>
    <cellStyle name="___A980923_Q87 SFC process flow rev1.0 121704" xfId="103"/>
    <cellStyle name="___A980928" xfId="104"/>
    <cellStyle name="___A980928_Q87 DVT process flow 021705" xfId="105"/>
    <cellStyle name="___A980928_Q87 SFC process flow rev1.0 032405" xfId="106"/>
    <cellStyle name="___A980928_Q87 SFC process flow rev1.0 121704" xfId="107"/>
    <cellStyle name="___Book1 ___ 1" xfId="108"/>
    <cellStyle name="___Book1 ___ 1_Q63 EVT process flow v.1.1 2005-5-27" xfId="109"/>
    <cellStyle name="___Book1 ___ 1_Q77 BST DVT Assy Breakdown V1.0_0422" xfId="110"/>
    <cellStyle name="___Book1 ___ 1_Q87 PVT MEIE readiness 031005" xfId="111"/>
    <cellStyle name="___Book1 ___ 1_WEEKLY TEMPLATE" xfId="112"/>
    <cellStyle name="___Book1 ___ 1-1" xfId="113"/>
    <cellStyle name="___Book1 ___ 1-1_Q63 EVT process flow v.1.1 2005-5-27" xfId="114"/>
    <cellStyle name="___Book1 ___ 1-1_Q77 BST DVT Assy Breakdown V1.0_0422" xfId="115"/>
    <cellStyle name="___Book1 ___ 1-1_Q87 PVT MEIE readiness 031005" xfId="116"/>
    <cellStyle name="___Book1 ___ 1-2" xfId="117"/>
    <cellStyle name="___Book1 ___ 1-2_Q63 EVT process flow v.1.1 2005-5-27" xfId="118"/>
    <cellStyle name="___Book1 ___ 1-2_Q77 BST DVT Assy Breakdown V1.0_0422" xfId="119"/>
    <cellStyle name="___Book1 ___ 1-2_Q87 PVT MEIE readiness 031005" xfId="120"/>
    <cellStyle name="___Book1 ___ 1-3" xfId="121"/>
    <cellStyle name="___Book1 ___ 1-3_Q63 EVT process flow v.1.1 2005-5-27" xfId="122"/>
    <cellStyle name="___Book1 ___ 1-3_Q77 BST DVT Assy Breakdown V1.0_0422" xfId="123"/>
    <cellStyle name="___Book1 ___ 1-3_Q87 PVT MEIE readiness 031005" xfId="124"/>
    <cellStyle name="___Book1 ___ 2" xfId="125"/>
    <cellStyle name="___Book1 ___ 2_Q63 EVT process flow v.1.1 2005-5-27" xfId="126"/>
    <cellStyle name="___Book1 ___ 2_Q77 BST DVT Assy Breakdown V1.0_0422" xfId="127"/>
    <cellStyle name="___Book1 ___ 2_Q87 PVT MEIE readiness 031005" xfId="128"/>
    <cellStyle name="___Book1 ___ 2_WEEKLY TEMPLATE" xfId="129"/>
    <cellStyle name="___Book2" xfId="130"/>
    <cellStyle name="___Book2_Q63 EVT process flow v.1.1 2005-5-27" xfId="131"/>
    <cellStyle name="___Book2_Q77 BST DVT Assy Breakdown V1.0_0422" xfId="132"/>
    <cellStyle name="___Book2_Q87 PVT MEIE readiness 031005" xfId="133"/>
    <cellStyle name="___Book2_WEEKLY TEMPLATE" xfId="134"/>
    <cellStyle name="___compare chart for 188trolleys and 264 trolleys" xfId="135"/>
    <cellStyle name="___compare chart for 188trolleys and 264 trolleys_FL Q37 Equip List V1.0_ 1027" xfId="136"/>
    <cellStyle name="___compare chart for 188trolleys and 264 trolleys_King's setup schedule 11-11E. Rev D" xfId="137"/>
    <cellStyle name="___compare chart for 188trolleys and 264 trolleys_King's setup schedule 11-11E. Rev D_Equipment List 12" xfId="138"/>
    <cellStyle name="___compare chart for 188trolleys and 264 trolleys_King's setup schedule 11-11E. Rev D_Equipment List 12_FL Q37 Equip List V1.0_ 1027" xfId="139"/>
    <cellStyle name="___compare chart for 188trolleys and 264 trolleys_King's setup schedule 11-11E. Rev D_Equipment List 12_Line 4  Rework Process uph 60  Rev1.8 2003-07-17" xfId="140"/>
    <cellStyle name="___compare chart for 188trolleys and 264 trolleys_King's setup schedule 11-11E. Rev D_Equipment List 12_Q37 Budget UPH120_2line Rev1d9" xfId="141"/>
    <cellStyle name="___compare chart for 188trolleys and 264 trolleys_King's setup schedule 11-11E. Rev D_Equipment List 12_Q37 Budget UPH120_2line Rev2d3" xfId="142"/>
    <cellStyle name="___compare chart for 188trolleys and 264 trolleys_King's setup schedule 11-11E. Rev D_Equipment List 12_Q37 Budget UPH120_2line Rev2d5" xfId="143"/>
    <cellStyle name="___compare chart for 188trolleys and 264 trolleys_King's setup schedule 11-11E. Rev D_Equipment List 12_Q37 Process assy uph 90 and test 2x90 &amp; 60 for l5  Rev1.3 2003-07-17" xfId="144"/>
    <cellStyle name="___compare chart for 188trolleys and 264 trolleys_King's setup schedule 11-11E. Rev D_Equipment List 12_Q37 Process assy uph 90 and test 60 for l5  Rev1.1 2003-07-08" xfId="145"/>
    <cellStyle name="___compare chart for 188trolleys and 264 trolleys_King's setup schedule 11-11E. Rev D_Equipment List 12_Q37 Process assy uph2X 90 and test 2x90 &amp; 60 for l5  RevA 2003-07-24" xfId="146"/>
    <cellStyle name="___compare chart for 188trolleys and 264 trolleys_King's setup schedule 11-11E. Rev D_Equipment List 12_Q37 Process uph 180 &amp;2003-06-26 Rev.1.4" xfId="147"/>
    <cellStyle name="___compare chart for 188trolleys and 264 trolleys_King's setup schedule 11-11E. Rev D_Equipment List 12_Q37 Process uph 180 &amp;2003-07-08 Rev.1.6" xfId="148"/>
    <cellStyle name="___compare chart for 188trolleys and 264 trolleys_King's setup schedule 11-11E. Rev D_Equipment List 12_Q63 EVT MEIE readiness v.1.2 052305" xfId="149"/>
    <cellStyle name="___compare chart for 188trolleys and 264 trolleys_King's setup schedule 11-11E. Rev D_Equipment List 12_Q77 BST DVT Assy Breakdown V1.0_0422" xfId="150"/>
    <cellStyle name="___compare chart for 188trolleys and 264 trolleys_King's setup schedule 11-11E. Rev D_Equipment List 12_Q86  Yield UPH120  FATP Process  Flow Rev.c  Jun-01-2004" xfId="151"/>
    <cellStyle name="___compare chart for 188trolleys and 264 trolleys_King's setup schedule 11-11E. Rev D_Equipment List 12_Q86 EVT Workbook V1.3_1215" xfId="152"/>
    <cellStyle name="___compare chart for 188trolleys and 264 trolleys_King's setup schedule 11-11E. Rev D_Equipment List 12_Q87 DVT process flow 021705" xfId="153"/>
    <cellStyle name="___compare chart for 188trolleys and 264 trolleys_King's setup schedule 11-11E. Rev D_Equipment List 12_Q87 PVT MEIE readiness 031005" xfId="154"/>
    <cellStyle name="___compare chart for 188trolleys and 264 trolleys_King's setup schedule 11-11E. Rev D_Equipment List 12_Q87 SFC process flow rev1.0 032405" xfId="155"/>
    <cellStyle name="___compare chart for 188trolleys and 264 trolleys_King's setup schedule 11-11E. Rev D_Equipment List 12_Q87 SFC process flow rev1.0 121704" xfId="156"/>
    <cellStyle name="___compare chart for 188trolleys and 264 trolleys_King's setup schedule 11-11E. Rev D_FL Q37 Equip List V1.0_ 1027" xfId="157"/>
    <cellStyle name="___compare chart for 188trolleys and 264 trolleys_King's setup schedule 11-11E. Rev D_Line 4  Rework Process uph 60  Rev1.8 2003-07-17" xfId="158"/>
    <cellStyle name="___compare chart for 188trolleys and 264 trolleys_King's setup schedule 11-11E. Rev D_P58B Line Reconfig cost Rev.2.0 12-16-2002" xfId="159"/>
    <cellStyle name="___compare chart for 188trolleys and 264 trolleys_King's setup schedule 11-11E. Rev D_P58B Line Reconfig cost Rev.2.0 12-16-2002_FL Q37 Equip List V1.0_ 1027" xfId="160"/>
    <cellStyle name="___compare chart for 188trolleys and 264 trolleys_King's setup schedule 11-11E. Rev D_P58B Line Reconfig cost Rev.2.0 12-16-2002_Line 4  Rework Process uph 60  Rev1.8 2003-07-17" xfId="161"/>
    <cellStyle name="___compare chart for 188trolleys and 264 trolleys_King's setup schedule 11-11E. Rev D_P58B Line Reconfig cost Rev.2.0 12-16-2002_Q37 Budget UPH120_2line Rev1d9" xfId="162"/>
    <cellStyle name="___compare chart for 188trolleys and 264 trolleys_King's setup schedule 11-11E. Rev D_P58B Line Reconfig cost Rev.2.0 12-16-2002_Q37 Budget UPH120_2line Rev2d3" xfId="163"/>
    <cellStyle name="___compare chart for 188trolleys and 264 trolleys_King's setup schedule 11-11E. Rev D_P58B Line Reconfig cost Rev.2.0 12-16-2002_Q37 Budget UPH120_2line Rev2d5" xfId="164"/>
    <cellStyle name="___compare chart for 188trolleys and 264 trolleys_King's setup schedule 11-11E. Rev D_P58B Line Reconfig cost Rev.2.0 12-16-2002_Q37 Process assy uph 90 and test 2x90 &amp; 60 for l5  Rev1.3 2003-07-17" xfId="165"/>
    <cellStyle name="___compare chart for 188trolleys and 264 trolleys_King's setup schedule 11-11E. Rev D_P58B Line Reconfig cost Rev.2.0 12-16-2002_Q37 Process assy uph 90 and test 60 for l5  Rev1.1 2003-07-08" xfId="166"/>
    <cellStyle name="___compare chart for 188trolleys and 264 trolleys_King's setup schedule 11-11E. Rev D_P58B Line Reconfig cost Rev.2.0 12-16-2002_Q37 Process assy uph2X 90 and test 2x90 &amp; 60 for l5  RevA 2003-07-24" xfId="167"/>
    <cellStyle name="___compare chart for 188trolleys and 264 trolleys_King's setup schedule 11-11E. Rev D_P58B Line Reconfig cost Rev.2.0 12-16-2002_Q37 Process uph 180 &amp;2003-06-26 Rev.1.4" xfId="168"/>
    <cellStyle name="___compare chart for 188trolleys and 264 trolleys_King's setup schedule 11-11E. Rev D_P58B Line Reconfig cost Rev.2.0 12-16-2002_Q37 Process uph 180 &amp;2003-07-08 Rev.1.6" xfId="169"/>
    <cellStyle name="___compare chart for 188trolleys and 264 trolleys_King's setup schedule 11-11E. Rev D_P58B Line Reconfig cost Rev.2.0 12-16-2002_Q63 EVT MEIE readiness v.1.2 052305" xfId="170"/>
    <cellStyle name="___compare chart for 188trolleys and 264 trolleys_King's setup schedule 11-11E. Rev D_P58B Line Reconfig cost Rev.2.0 12-16-2002_Q77 BST DVT Assy Breakdown V1.0_0422" xfId="171"/>
    <cellStyle name="___compare chart for 188trolleys and 264 trolleys_King's setup schedule 11-11E. Rev D_P58B Line Reconfig cost Rev.2.0 12-16-2002_Q86  Yield UPH120  FATP Process  Flow Rev.c  Jun-01-2004" xfId="172"/>
    <cellStyle name="___compare chart for 188trolleys and 264 trolleys_King's setup schedule 11-11E. Rev D_P58B Line Reconfig cost Rev.2.0 12-16-2002_Q86 EVT Workbook V1.3_1215" xfId="173"/>
    <cellStyle name="___compare chart for 188trolleys and 264 trolleys_King's setup schedule 11-11E. Rev D_P58B Line Reconfig cost Rev.2.0 12-16-2002_Q87 DVT process flow 021705" xfId="174"/>
    <cellStyle name="___compare chart for 188trolleys and 264 trolleys_King's setup schedule 11-11E. Rev D_P58B Line Reconfig cost Rev.2.0 12-16-2002_Q87 PVT MEIE readiness 031005" xfId="175"/>
    <cellStyle name="___compare chart for 188trolleys and 264 trolleys_King's setup schedule 11-11E. Rev D_P58B Line Reconfig cost Rev.2.0 12-16-2002_Q87 SFC process flow rev1.0 032405" xfId="176"/>
    <cellStyle name="___compare chart for 188trolleys and 264 trolleys_King's setup schedule 11-11E. Rev D_P58B Line Reconfig cost Rev.2.0 12-16-2002_Q87 SFC process flow rev1.0 121704" xfId="177"/>
    <cellStyle name="___compare chart for 188trolleys and 264 trolleys_King's setup schedule 11-11E. Rev D_P58B Line Reconfig cost Rev.3.0 12-23-2002" xfId="178"/>
    <cellStyle name="___compare chart for 188trolleys and 264 trolleys_King's setup schedule 11-11E. Rev D_P58B Line Reconfig cost Rev.3.0 12-23-2002_FL Q37 Equip List V1.0_ 1027" xfId="179"/>
    <cellStyle name="___compare chart for 188trolleys and 264 trolleys_King's setup schedule 11-11E. Rev D_P58B Line Reconfig cost Rev.3.0 12-23-2002_Line 4  Rework Process uph 60  Rev1.8 2003-07-17" xfId="180"/>
    <cellStyle name="___compare chart for 188trolleys and 264 trolleys_King's setup schedule 11-11E. Rev D_P58B Line Reconfig cost Rev.3.0 12-23-2002_Q37 Budget UPH120_2line Rev1d9" xfId="181"/>
    <cellStyle name="___compare chart for 188trolleys and 264 trolleys_King's setup schedule 11-11E. Rev D_P58B Line Reconfig cost Rev.3.0 12-23-2002_Q37 Budget UPH120_2line Rev2d3" xfId="182"/>
    <cellStyle name="___compare chart for 188trolleys and 264 trolleys_King's setup schedule 11-11E. Rev D_P58B Line Reconfig cost Rev.3.0 12-23-2002_Q37 Budget UPH120_2line Rev2d5" xfId="183"/>
    <cellStyle name="___compare chart for 188trolleys and 264 trolleys_King's setup schedule 11-11E. Rev D_P58B Line Reconfig cost Rev.3.0 12-23-2002_Q37 Process assy uph 90 and test 2x90 &amp; 60 for l5  Rev1.3 2003-07-17" xfId="184"/>
    <cellStyle name="___compare chart for 188trolleys and 264 trolleys_King's setup schedule 11-11E. Rev D_P58B Line Reconfig cost Rev.3.0 12-23-2002_Q37 Process assy uph 90 and test 60 for l5  Rev1.1 2003-07-08" xfId="185"/>
    <cellStyle name="___compare chart for 188trolleys and 264 trolleys_King's setup schedule 11-11E. Rev D_P58B Line Reconfig cost Rev.3.0 12-23-2002_Q37 Process assy uph2X 90 and test 2x90 &amp; 60 for l5  RevA 2003-07-24" xfId="186"/>
    <cellStyle name="___compare chart for 188trolleys and 264 trolleys_King's setup schedule 11-11E. Rev D_P58B Line Reconfig cost Rev.3.0 12-23-2002_Q37 Process uph 180 &amp;2003-06-26 Rev.1.4" xfId="187"/>
    <cellStyle name="___compare chart for 188trolleys and 264 trolleys_King's setup schedule 11-11E. Rev D_P58B Line Reconfig cost Rev.3.0 12-23-2002_Q37 Process uph 180 &amp;2003-07-08 Rev.1.6" xfId="188"/>
    <cellStyle name="___compare chart for 188trolleys and 264 trolleys_King's setup schedule 11-11E. Rev D_P58B Line Reconfig cost Rev.3.0 12-23-2002_Q63 EVT MEIE readiness v.1.2 052305" xfId="189"/>
    <cellStyle name="___compare chart for 188trolleys and 264 trolleys_King's setup schedule 11-11E. Rev D_P58B Line Reconfig cost Rev.3.0 12-23-2002_Q77 BST DVT Assy Breakdown V1.0_0422" xfId="190"/>
    <cellStyle name="___compare chart for 188trolleys and 264 trolleys_King's setup schedule 11-11E. Rev D_P58B Line Reconfig cost Rev.3.0 12-23-2002_Q86  Yield UPH120  FATP Process  Flow Rev.c  Jun-01-2004" xfId="191"/>
    <cellStyle name="___compare chart for 188trolleys and 264 trolleys_King's setup schedule 11-11E. Rev D_P58B Line Reconfig cost Rev.3.0 12-23-2002_Q86 EVT Workbook V1.3_1215" xfId="192"/>
    <cellStyle name="___compare chart for 188trolleys and 264 trolleys_King's setup schedule 11-11E. Rev D_P58B Line Reconfig cost Rev.3.0 12-23-2002_Q87 DVT process flow 021705" xfId="193"/>
    <cellStyle name="___compare chart for 188trolleys and 264 trolleys_King's setup schedule 11-11E. Rev D_P58B Line Reconfig cost Rev.3.0 12-23-2002_Q87 PVT MEIE readiness 031005" xfId="194"/>
    <cellStyle name="___compare chart for 188trolleys and 264 trolleys_King's setup schedule 11-11E. Rev D_P58B Line Reconfig cost Rev.3.0 12-23-2002_Q87 SFC process flow rev1.0 032405" xfId="195"/>
    <cellStyle name="___compare chart for 188trolleys and 264 trolleys_King's setup schedule 11-11E. Rev D_P58B Line Reconfig cost Rev.3.0 12-23-2002_Q87 SFC process flow rev1.0 121704" xfId="196"/>
    <cellStyle name="___compare chart for 188trolleys and 264 trolleys_King's setup schedule 11-11E. Rev D_P58B Project Report 1.16.03" xfId="197"/>
    <cellStyle name="___compare chart for 188trolleys and 264 trolleys_King's setup schedule 11-11E. Rev D_P58B Project Report 1.16.03_FL Q37 Equip List V1.0_ 1027" xfId="198"/>
    <cellStyle name="___compare chart for 188trolleys and 264 trolleys_King's setup schedule 11-11E. Rev D_P58B Project Report 1.16.03_Q37 Budget UPH120_2line Rev1d9" xfId="199"/>
    <cellStyle name="___compare chart for 188trolleys and 264 trolleys_King's setup schedule 11-11E. Rev D_P58B Project Report 1.16.03_Q37 Budget UPH120_2line Rev2d3" xfId="200"/>
    <cellStyle name="___compare chart for 188trolleys and 264 trolleys_King's setup schedule 11-11E. Rev D_P58B Project Report 1.16.03_Q37 Budget UPH120_2line Rev2d5" xfId="201"/>
    <cellStyle name="___compare chart for 188trolleys and 264 trolleys_King's setup schedule 11-11E. Rev D_P58B Project Report 1.16.03_Q86 EVT Workbook V1.3_1215" xfId="202"/>
    <cellStyle name="___compare chart for 188trolleys and 264 trolleys_King's setup schedule 11-11E. Rev D_P58B Project Report 1.25New.03" xfId="203"/>
    <cellStyle name="___compare chart for 188trolleys and 264 trolleys_King's setup schedule 11-11E. Rev D_P58B Project Report 1.25New.03_Q37 Budget UPH120_2line Rev1d9" xfId="204"/>
    <cellStyle name="___compare chart for 188trolleys and 264 trolleys_King's setup schedule 11-11E. Rev D_P58B Project Report 1.25New.03_Q37 Budget UPH120_2line Rev2d3" xfId="205"/>
    <cellStyle name="___compare chart for 188trolleys and 264 trolleys_King's setup schedule 11-11E. Rev D_P58B Project Report 1.25New.03_Q37 Budget UPH120_2line Rev2d5" xfId="206"/>
    <cellStyle name="___compare chart for 188trolleys and 264 trolleys_King's setup schedule 11-11E. Rev D_P58B Project Report 12.17" xfId="207"/>
    <cellStyle name="___compare chart for 188trolleys and 264 trolleys_King's setup schedule 11-11E. Rev D_P58B Project Report 12.17_FL Q37 Equip List V1.0_ 1027" xfId="208"/>
    <cellStyle name="___compare chart for 188trolleys and 264 trolleys_King's setup schedule 11-11E. Rev D_P58B Project Report 12.17_Line 4  Rework Process uph 60  Rev1.8 2003-07-17" xfId="209"/>
    <cellStyle name="___compare chart for 188trolleys and 264 trolleys_King's setup schedule 11-11E. Rev D_P58B Project Report 12.17_Q37 Budget UPH120_2line Rev1d9" xfId="210"/>
    <cellStyle name="___compare chart for 188trolleys and 264 trolleys_King's setup schedule 11-11E. Rev D_P58B Project Report 12.17_Q37 Budget UPH120_2line Rev2d3" xfId="211"/>
    <cellStyle name="___compare chart for 188trolleys and 264 trolleys_King's setup schedule 11-11E. Rev D_P58B Project Report 12.17_Q37 Budget UPH120_2line Rev2d5" xfId="212"/>
    <cellStyle name="___compare chart for 188trolleys and 264 trolleys_King's setup schedule 11-11E. Rev D_P58B Project Report 12.17_Q37 Process assy uph 90 and test 2x90 &amp; 60 for l5  Rev1.3 2003-07-17" xfId="213"/>
    <cellStyle name="___compare chart for 188trolleys and 264 trolleys_King's setup schedule 11-11E. Rev D_P58B Project Report 12.17_Q37 Process assy uph 90 and test 60 for l5  Rev1.1 2003-07-08" xfId="214"/>
    <cellStyle name="___compare chart for 188trolleys and 264 trolleys_King's setup schedule 11-11E. Rev D_P58B Project Report 12.17_Q37 Process assy uph2X 90 and test 2x90 &amp; 60 for l5  RevA 2003-07-24" xfId="215"/>
    <cellStyle name="___compare chart for 188trolleys and 264 trolleys_King's setup schedule 11-11E. Rev D_P58B Project Report 12.17_Q37 Process uph 180 &amp;2003-06-26 Rev.1.4" xfId="216"/>
    <cellStyle name="___compare chart for 188trolleys and 264 trolleys_King's setup schedule 11-11E. Rev D_P58B Project Report 12.17_Q37 Process uph 180 &amp;2003-07-08 Rev.1.6" xfId="217"/>
    <cellStyle name="___compare chart for 188trolleys and 264 trolleys_King's setup schedule 11-11E. Rev D_P58B Project Report 12.17_Q63 EVT MEIE readiness v.1.2 052305" xfId="218"/>
    <cellStyle name="___compare chart for 188trolleys and 264 trolleys_King's setup schedule 11-11E. Rev D_P58B Project Report 12.17_Q77 BST DVT Assy Breakdown V1.0_0422" xfId="219"/>
    <cellStyle name="___compare chart for 188trolleys and 264 trolleys_King's setup schedule 11-11E. Rev D_P58B Project Report 12.17_Q86  Yield UPH120  FATP Process  Flow Rev.c  Jun-01-2004" xfId="220"/>
    <cellStyle name="___compare chart for 188trolleys and 264 trolleys_King's setup schedule 11-11E. Rev D_P58B Project Report 12.17_Q86 EVT Workbook V1.3_1215" xfId="221"/>
    <cellStyle name="___compare chart for 188trolleys and 264 trolleys_King's setup schedule 11-11E. Rev D_P58B Project Report 12.17_Q87 DVT process flow 021705" xfId="222"/>
    <cellStyle name="___compare chart for 188trolleys and 264 trolleys_King's setup schedule 11-11E. Rev D_P58B Project Report 12.17_Q87 PVT MEIE readiness 031005" xfId="223"/>
    <cellStyle name="___compare chart for 188trolleys and 264 trolleys_King's setup schedule 11-11E. Rev D_P58B Project Report 12.17_Q87 SFC process flow rev1.0 032405" xfId="224"/>
    <cellStyle name="___compare chart for 188trolleys and 264 trolleys_King's setup schedule 11-11E. Rev D_P58B Project Report 12.17_Q87 SFC process flow rev1.0 121704" xfId="225"/>
    <cellStyle name="___compare chart for 188trolleys and 264 trolleys_King's setup schedule 11-11E. Rev D_P58B PVT  Engineering Preparation" xfId="226"/>
    <cellStyle name="___compare chart for 188trolleys and 264 trolleys_King's setup schedule 11-11E. Rev D_P58B PVT  Engineering Preparation_FL Q37 Equip List V1.0_ 1027" xfId="227"/>
    <cellStyle name="___compare chart for 188trolleys and 264 trolleys_King's setup schedule 11-11E. Rev D_P58B PVT  Engineering Preparation_Line 4  Rework Process uph 60  Rev1.8 2003-07-17" xfId="228"/>
    <cellStyle name="___compare chart for 188trolleys and 264 trolleys_King's setup schedule 11-11E. Rev D_P58B PVT  Engineering Preparation_Q37 Budget UPH120_2line Rev1d9" xfId="229"/>
    <cellStyle name="___compare chart for 188trolleys and 264 trolleys_King's setup schedule 11-11E. Rev D_P58B PVT  Engineering Preparation_Q37 Budget UPH120_2line Rev2d3" xfId="230"/>
    <cellStyle name="___compare chart for 188trolleys and 264 trolleys_King's setup schedule 11-11E. Rev D_P58B PVT  Engineering Preparation_Q37 Budget UPH120_2line Rev2d5" xfId="231"/>
    <cellStyle name="___compare chart for 188trolleys and 264 trolleys_King's setup schedule 11-11E. Rev D_P58B PVT  Engineering Preparation_Q37 Process assy uph 90 and test 2x90 &amp; 60 for l5  Rev1.3 2003-07-17" xfId="232"/>
    <cellStyle name="___compare chart for 188trolleys and 264 trolleys_King's setup schedule 11-11E. Rev D_P58B PVT  Engineering Preparation_Q37 Process assy uph 90 and test 60 for l5  Rev1.1 2003-07-08" xfId="233"/>
    <cellStyle name="___compare chart for 188trolleys and 264 trolleys_King's setup schedule 11-11E. Rev D_P58B PVT  Engineering Preparation_Q37 Process assy uph2X 90 and test 2x90 &amp; 60 for l5  RevA 2003-07-24" xfId="234"/>
    <cellStyle name="___compare chart for 188trolleys and 264 trolleys_King's setup schedule 11-11E. Rev D_P58B PVT  Engineering Preparation_Q37 Process uph 180 &amp;2003-06-26 Rev.1.4" xfId="235"/>
    <cellStyle name="___compare chart for 188trolleys and 264 trolleys_King's setup schedule 11-11E. Rev D_P58B PVT  Engineering Preparation_Q37 Process uph 180 &amp;2003-07-08 Rev.1.6" xfId="236"/>
    <cellStyle name="___compare chart for 188trolleys and 264 trolleys_King's setup schedule 11-11E. Rev D_P58B PVT  Engineering Preparation_Q63 EVT MEIE readiness v.1.2 052305" xfId="237"/>
    <cellStyle name="___compare chart for 188trolleys and 264 trolleys_King's setup schedule 11-11E. Rev D_P58B PVT  Engineering Preparation_Q77 BST DVT Assy Breakdown V1.0_0422" xfId="238"/>
    <cellStyle name="___compare chart for 188trolleys and 264 trolleys_King's setup schedule 11-11E. Rev D_P58B PVT  Engineering Preparation_Q86  Yield UPH120  FATP Process  Flow Rev.c  Jun-01-2004" xfId="239"/>
    <cellStyle name="___compare chart for 188trolleys and 264 trolleys_King's setup schedule 11-11E. Rev D_P58B PVT  Engineering Preparation_Q86 EVT Workbook V1.3_1215" xfId="240"/>
    <cellStyle name="___compare chart for 188trolleys and 264 trolleys_King's setup schedule 11-11E. Rev D_P58B PVT  Engineering Preparation_Q87 DVT process flow 021705" xfId="241"/>
    <cellStyle name="___compare chart for 188trolleys and 264 trolleys_King's setup schedule 11-11E. Rev D_P58B PVT  Engineering Preparation_Q87 PVT MEIE readiness 031005" xfId="242"/>
    <cellStyle name="___compare chart for 188trolleys and 264 trolleys_King's setup schedule 11-11E. Rev D_P58B PVT  Engineering Preparation_Q87 SFC process flow rev1.0 032405" xfId="243"/>
    <cellStyle name="___compare chart for 188trolleys and 264 trolleys_King's setup schedule 11-11E. Rev D_P58B PVT  Engineering Preparation_Q87 SFC process flow rev1.0 121704" xfId="244"/>
    <cellStyle name="___compare chart for 188trolleys and 264 trolleys_King's setup schedule 11-11E. Rev D_P58B_UPH50Equipmentnewline" xfId="245"/>
    <cellStyle name="___compare chart for 188trolleys and 264 trolleys_King's setup schedule 11-11E. Rev D_P58B_UPH50Equipmentnewline_Q37 Budget UPH120_2line Rev1d9" xfId="246"/>
    <cellStyle name="___compare chart for 188trolleys and 264 trolleys_King's setup schedule 11-11E. Rev D_P58B_UPH50Equipmentnewline_Q37 Budget UPH120_2line Rev2d3" xfId="247"/>
    <cellStyle name="___compare chart for 188trolleys and 264 trolleys_King's setup schedule 11-11E. Rev D_P58B_UPH50Equipmentnewline_Q37 Budget UPH120_2line Rev2d5" xfId="248"/>
    <cellStyle name="___compare chart for 188trolleys and 264 trolleys_King's setup schedule 11-11E. Rev D_Q37 Budget UPH120_2line Rev1d9" xfId="249"/>
    <cellStyle name="___compare chart for 188trolleys and 264 trolleys_King's setup schedule 11-11E. Rev D_Q37 Budget UPH120_2line Rev2d3" xfId="250"/>
    <cellStyle name="___compare chart for 188trolleys and 264 trolleys_King's setup schedule 11-11E. Rev D_Q37 Budget UPH120_2line Rev2d5" xfId="251"/>
    <cellStyle name="___compare chart for 188trolleys and 264 trolleys_King's setup schedule 11-11E. Rev D_Q37 EVT Incremental Equipment List for 30UPH V1.0_0329" xfId="252"/>
    <cellStyle name="___compare chart for 188trolleys and 264 trolleys_King's setup schedule 11-11E. Rev D_Q37 EVT Incremental Equipment List for 30UPH V1.0_0329_FL Q37 Equip List V1.0_ 1027" xfId="253"/>
    <cellStyle name="___compare chart for 188trolleys and 264 trolleys_King's setup schedule 11-11E. Rev D_Q37 EVT Incremental Equipment List for 30UPH V1.0_0329_Q37 Budget UPH120_2line Rev1d9" xfId="254"/>
    <cellStyle name="___compare chart for 188trolleys and 264 trolleys_King's setup schedule 11-11E. Rev D_Q37 EVT Incremental Equipment List for 30UPH V1.0_0329_Q37 Budget UPH120_2line Rev2d3" xfId="255"/>
    <cellStyle name="___compare chart for 188trolleys and 264 trolleys_King's setup schedule 11-11E. Rev D_Q37 EVT Incremental Equipment List for 30UPH V1.0_0329_Q37 Budget UPH120_2line Rev2d5" xfId="256"/>
    <cellStyle name="___compare chart for 188trolleys and 264 trolleys_King's setup schedule 11-11E. Rev D_Q37 EVT Incremental Equipment List for 30UPH V1.0_0329_Q86 EVT Workbook V1.3_1215" xfId="257"/>
    <cellStyle name="___compare chart for 188trolleys and 264 trolleys_King's setup schedule 11-11E. Rev D_Q37 EVT Investment Workbook V1.2_0401" xfId="258"/>
    <cellStyle name="___compare chart for 188trolleys and 264 trolleys_King's setup schedule 11-11E. Rev D_Q37 EVT Investment Workbook V1.2_0401_Q37 Budget UPH120_2line Rev1d9" xfId="259"/>
    <cellStyle name="___compare chart for 188trolleys and 264 trolleys_King's setup schedule 11-11E. Rev D_Q37 EVT Investment Workbook V1.2_0401_Q37 Budget UPH120_2line Rev2d3" xfId="260"/>
    <cellStyle name="___compare chart for 188trolleys and 264 trolleys_King's setup schedule 11-11E. Rev D_Q37 EVT Investment Workbook V1.2_0401_Q37 Budget UPH120_2line Rev2d5" xfId="261"/>
    <cellStyle name="___compare chart for 188trolleys and 264 trolleys_King's setup schedule 11-11E. Rev D_Q37 Process assy uph 90 and test 2x90 &amp; 60 for l5  Rev1.3 2003-07-17" xfId="262"/>
    <cellStyle name="___compare chart for 188trolleys and 264 trolleys_King's setup schedule 11-11E. Rev D_Q37 Process assy uph 90 and test 60 for l5  Rev1.1 2003-07-08" xfId="263"/>
    <cellStyle name="___compare chart for 188trolleys and 264 trolleys_King's setup schedule 11-11E. Rev D_Q37 Process assy uph2X 90 and test 2x90 &amp; 60 for l5  RevA 2003-07-24" xfId="264"/>
    <cellStyle name="___compare chart for 188trolleys and 264 trolleys_King's setup schedule 11-11E. Rev D_Q37 Process uph 180 &amp;2003-06-26 Rev.1.4" xfId="265"/>
    <cellStyle name="___compare chart for 188trolleys and 264 trolleys_King's setup schedule 11-11E. Rev D_Q37 Process uph 180 &amp;2003-07-08 Rev.1.6" xfId="266"/>
    <cellStyle name="___compare chart for 188trolleys and 264 trolleys_King's setup schedule 11-11E. Rev D_Q37_P58B_UPH50EList_1d2" xfId="267"/>
    <cellStyle name="___compare chart for 188trolleys and 264 trolleys_King's setup schedule 11-11E. Rev D_Q37_P58B_UPH50EList_1d2_Q37 Budget UPH120_2line Rev1d9" xfId="268"/>
    <cellStyle name="___compare chart for 188trolleys and 264 trolleys_King's setup schedule 11-11E. Rev D_Q37_P58B_UPH50EList_1d2_Q37 Budget UPH120_2line Rev2d3" xfId="269"/>
    <cellStyle name="___compare chart for 188trolleys and 264 trolleys_King's setup schedule 11-11E. Rev D_Q37_P58B_UPH50EList_1d2_Q37 Budget UPH120_2line Rev2d5" xfId="270"/>
    <cellStyle name="___compare chart for 188trolleys and 264 trolleys_King's setup schedule 11-11E. Rev D_Q37CapacityPlanRev0d5" xfId="271"/>
    <cellStyle name="___compare chart for 188trolleys and 264 trolleys_King's setup schedule 11-11E. Rev D_Q37CapacityPlanRev0d5_Q37 Budget UPH120_2line Rev1d9" xfId="272"/>
    <cellStyle name="___compare chart for 188trolleys and 264 trolleys_King's setup schedule 11-11E. Rev D_Q37CapacityPlanRev0d5_Q37 Budget UPH120_2line Rev2d3" xfId="273"/>
    <cellStyle name="___compare chart for 188trolleys and 264 trolleys_King's setup schedule 11-11E. Rev D_Q37CapacityPlanRev0d5_Q37 Budget UPH120_2line Rev2d5" xfId="274"/>
    <cellStyle name="___compare chart for 188trolleys and 264 trolleys_King's setup schedule 11-11E. Rev D_Q37ProcessUPH100May7Rev1d0" xfId="275"/>
    <cellStyle name="___compare chart for 188trolleys and 264 trolleys_King's setup schedule 11-11E. Rev D_Q37ProcessUPH100May7Rev1d0_Q37 Budget UPH120_2line Rev1d9" xfId="276"/>
    <cellStyle name="___compare chart for 188trolleys and 264 trolleys_King's setup schedule 11-11E. Rev D_Q37ProcessUPH100May7Rev1d0_Q37 Budget UPH120_2line Rev2d3" xfId="277"/>
    <cellStyle name="___compare chart for 188trolleys and 264 trolleys_King's setup schedule 11-11E. Rev D_Q37ProcessUPH100May7Rev1d0_Q37 Budget UPH120_2line Rev2d5" xfId="278"/>
    <cellStyle name="___compare chart for 188trolleys and 264 trolleys_King's setup schedule 11-11E. Rev D_Q37ProcessUPH180May3Rev1d0" xfId="279"/>
    <cellStyle name="___compare chart for 188trolleys and 264 trolleys_King's setup schedule 11-11E. Rev D_Q37ProcessUPH180May3Rev1d0_Q37 Budget UPH120_2line Rev1d9" xfId="280"/>
    <cellStyle name="___compare chart for 188trolleys and 264 trolleys_King's setup schedule 11-11E. Rev D_Q37ProcessUPH180May3Rev1d0_Q37 Budget UPH120_2line Rev2d3" xfId="281"/>
    <cellStyle name="___compare chart for 188trolleys and 264 trolleys_King's setup schedule 11-11E. Rev D_Q37ProcessUPH180May3Rev1d0_Q37 Budget UPH120_2line Rev2d5" xfId="282"/>
    <cellStyle name="___compare chart for 188trolleys and 264 trolleys_King's setup schedule 11-11E. Rev D_Q37ReworkProcessUPH50Rev1d0" xfId="283"/>
    <cellStyle name="___compare chart for 188trolleys and 264 trolleys_King's setup schedule 11-11E. Rev D_Q37ReworkProcessUPH50Rev1d0_Q37 Budget UPH120_2line Rev1d9" xfId="284"/>
    <cellStyle name="___compare chart for 188trolleys and 264 trolleys_King's setup schedule 11-11E. Rev D_Q37ReworkProcessUPH50Rev1d0_Q37 Budget UPH120_2line Rev2d3" xfId="285"/>
    <cellStyle name="___compare chart for 188trolleys and 264 trolleys_King's setup schedule 11-11E. Rev D_Q37ReworkProcessUPH50Rev1d0_Q37 Budget UPH120_2line Rev2d5" xfId="286"/>
    <cellStyle name="___compare chart for 188trolleys and 264 trolleys_King's setup schedule 11-11E. Rev D_Q63 EVT MEIE readiness v.1.2 052305" xfId="287"/>
    <cellStyle name="___compare chart for 188trolleys and 264 trolleys_King's setup schedule 11-11E. Rev D_Q77 BST DVT Assy Breakdown V1.0_0422" xfId="288"/>
    <cellStyle name="___compare chart for 188trolleys and 264 trolleys_King's setup schedule 11-11E. Rev D_Q86  Yield UPH120  FATP Process  Flow Rev.c  Jun-01-2004" xfId="289"/>
    <cellStyle name="___compare chart for 188trolleys and 264 trolleys_King's setup schedule 11-11E. Rev D_Q86 EVT Workbook V1.3_1215" xfId="290"/>
    <cellStyle name="___compare chart for 188trolleys and 264 trolleys_King's setup schedule 11-11E. Rev D_Q87 DVT process flow 021705" xfId="291"/>
    <cellStyle name="___compare chart for 188trolleys and 264 trolleys_King's setup schedule 11-11E. Rev D_Q87 PVT MEIE readiness 031005" xfId="292"/>
    <cellStyle name="___compare chart for 188trolleys and 264 trolleys_King's setup schedule 11-11E. Rev D_Q87 SFC process flow rev1.0 032405" xfId="293"/>
    <cellStyle name="___compare chart for 188trolleys and 264 trolleys_King's setup schedule 11-11E. Rev D_Q87 SFC process flow rev1.0 121704" xfId="294"/>
    <cellStyle name="___compare chart for 188trolleys and 264 trolleys_Q86 EVT Workbook V1.3_1215" xfId="295"/>
    <cellStyle name="___Czech P62 Capacity Plan V1" xfId="296"/>
    <cellStyle name="___Czech P62 Capacity Plan V1_Equipment List 12" xfId="297"/>
    <cellStyle name="___Czech P62 Capacity Plan V1_Equipment List 12_FL Q37 Equip List V1.0_ 1027" xfId="298"/>
    <cellStyle name="___Czech P62 Capacity Plan V1_Equipment List 12_Q86 EVT Workbook V1.3_1215" xfId="299"/>
    <cellStyle name="___Czech P62 Capacity Plan V1_FL Q37 Equip List V1.0_ 1027" xfId="300"/>
    <cellStyle name="___Czech P62 Capacity Plan V1_Line 1 Q37 UPH90 Process RevA  09-12-03" xfId="301"/>
    <cellStyle name="___Czech P62 Capacity Plan V1_Line 1 Q37 UPH90 Process RevA  09-12-03_Q86 EVT Workbook V1.3_1215" xfId="302"/>
    <cellStyle name="___Czech P62 Capacity Plan V1_P58B capacity plan    2003-01-03" xfId="303"/>
    <cellStyle name="___Czech P62 Capacity Plan V1_P58B capacity plan    2003-01-03_FL Q37 Equip List V1.0_ 1027" xfId="304"/>
    <cellStyle name="___Czech P62 Capacity Plan V1_P58B capacity plan    2003-01-03_Q86 EVT Workbook V1.3_1215" xfId="305"/>
    <cellStyle name="___Czech P62 Capacity Plan V1_P58B capacity plan   REV.B2002-12-25" xfId="306"/>
    <cellStyle name="___Czech P62 Capacity Plan V1_P58B capacity plan   REV.B2002-12-25_FL Q37 Equip List V1.0_ 1027" xfId="307"/>
    <cellStyle name="___Czech P62 Capacity Plan V1_P58B capacity plan   REV.B2002-12-25_Q86 EVT Workbook V1.3_1215" xfId="308"/>
    <cellStyle name="___Czech P62 Capacity Plan V1_P58B line reconfiguration milestone" xfId="309"/>
    <cellStyle name="___Czech P62 Capacity Plan V1_P58B line reconfiguration milestone_Q63 EVT process flow v.1.1 2005-5-27" xfId="310"/>
    <cellStyle name="___Czech P62 Capacity Plan V1_P58B line reconfiguration milestone_Q77 BST DVT Assy Breakdown V1.0_0422" xfId="311"/>
    <cellStyle name="___Czech P62 Capacity Plan V1_P58B line reconfiguration milestone_Q87 PVT MEIE readiness 031005" xfId="312"/>
    <cellStyle name="___Czech P62 Capacity Plan V1_P58B Project Report 03-01-07" xfId="313"/>
    <cellStyle name="___Czech P62 Capacity Plan V1_P58B Project Report 03-01-07_Q63 EVT process flow v.1.1 2005-5-27" xfId="314"/>
    <cellStyle name="___Czech P62 Capacity Plan V1_P58B Project Report 03-01-07_Q77 BST DVT Assy Breakdown V1.0_0422" xfId="315"/>
    <cellStyle name="___Czech P62 Capacity Plan V1_P58B Project Report 03-01-07_Q87 PVT MEIE readiness 031005" xfId="316"/>
    <cellStyle name="___Czech P62 Capacity Plan V1_P58B Project Report 1.16.03" xfId="317"/>
    <cellStyle name="___Czech P62 Capacity Plan V1_P58B Project Report 1.16.03_FL Q37 Equip List V1.0_ 1027" xfId="318"/>
    <cellStyle name="___Czech P62 Capacity Plan V1_P58B Project Report 1.16.03_Q86 EVT Workbook V1.3_1215" xfId="319"/>
    <cellStyle name="___Czech P62 Capacity Plan V1_P58B Project Report 1.25New.03" xfId="320"/>
    <cellStyle name="___Czech P62 Capacity Plan V1_P58B Project Report 1.25New.03_FL Q37 Equip List V1.0_ 1027" xfId="321"/>
    <cellStyle name="___Czech P62 Capacity Plan V1_P58B Project Report 1.25New.03_Q37 EVT Investment Workbook V1.2_0401" xfId="322"/>
    <cellStyle name="___Czech P62 Capacity Plan V1_P58B Project Report 1.25New.03_Q37 EVT Investment Workbook V1.2_0401_Q63 EVT process flow v.1.1 2005-5-27" xfId="323"/>
    <cellStyle name="___Czech P62 Capacity Plan V1_P58B Project Report 1.25New.03_Q37 EVT Investment Workbook V1.2_0401_Q77 BST DVT Assy Breakdown V1.0_0422" xfId="324"/>
    <cellStyle name="___Czech P62 Capacity Plan V1_P58B Project Report 1.25New.03_Q37 EVT Investment Workbook V1.2_0401_Q87 PVT MEIE readiness 031005" xfId="325"/>
    <cellStyle name="___Czech P62 Capacity Plan V1_P58B Project Report 1.25New.03_Q63 EVT MEIE readiness v.1.2 052305" xfId="326"/>
    <cellStyle name="___Czech P62 Capacity Plan V1_P58B Project Report 1.25New.03_Q77 BST DVT Assy Breakdown V1.0_0422" xfId="327"/>
    <cellStyle name="___Czech P62 Capacity Plan V1_P58B Project Report 1.25New.03_Q87 DVT process flow 021705" xfId="328"/>
    <cellStyle name="___Czech P62 Capacity Plan V1_P58B Project Report 1.25New.03_Q87 PVT MEIE readiness 031005" xfId="329"/>
    <cellStyle name="___Czech P62 Capacity Plan V1_P58B Project Report 12.17" xfId="330"/>
    <cellStyle name="___Czech P62 Capacity Plan V1_P58B Project Report 12.17_Q63 EVT process flow v.1.1 2005-5-27" xfId="331"/>
    <cellStyle name="___Czech P62 Capacity Plan V1_P58B Project Report 12.17_Q77 BST DVT Assy Breakdown V1.0_0422" xfId="332"/>
    <cellStyle name="___Czech P62 Capacity Plan V1_P58B Project Report 12.17_Q87 PVT MEIE readiness 031005" xfId="333"/>
    <cellStyle name="___Czech P62 Capacity Plan V1_P58B PVT  Engineering Preparation" xfId="334"/>
    <cellStyle name="___Czech P62 Capacity Plan V1_P58B PVT  Engineering Preparation_Q63 EVT process flow v.1.1 2005-5-27" xfId="335"/>
    <cellStyle name="___Czech P62 Capacity Plan V1_P58B PVT  Engineering Preparation_Q77 BST DVT Assy Breakdown V1.0_0422" xfId="336"/>
    <cellStyle name="___Czech P62 Capacity Plan V1_P58B PVT  Engineering Preparation_Q87 PVT MEIE readiness 031005" xfId="337"/>
    <cellStyle name="___Czech P62 Capacity Plan V1_P58B_UPH50Equipmentnewline" xfId="338"/>
    <cellStyle name="___Czech P62 Capacity Plan V1_P58B_UPH50Equipmentnewline_Q63 EVT process flow v.1.1 2005-5-27" xfId="339"/>
    <cellStyle name="___Czech P62 Capacity Plan V1_P58B_UPH50Equipmentnewline_Q77 BST DVT Assy Breakdown V1.0_0422" xfId="340"/>
    <cellStyle name="___Czech P62 Capacity Plan V1_P58B_UPH50Equipmentnewline_Q87 PVT MEIE readiness 031005" xfId="341"/>
    <cellStyle name="___Czech P62 Capacity Plan V1_Q37 EVT Eng. Workbook V1.0_0331" xfId="342"/>
    <cellStyle name="___Czech P62 Capacity Plan V1_Q37 EVT Eng. Workbook V1.0_0331_Q63 EVT process flow v.1.1 2005-5-27" xfId="343"/>
    <cellStyle name="___Czech P62 Capacity Plan V1_Q37 EVT Eng. Workbook V1.0_0331_Q77 BST DVT Assy Breakdown V1.0_0422" xfId="344"/>
    <cellStyle name="___Czech P62 Capacity Plan V1_Q37 EVT Eng. Workbook V1.0_0331_Q87 PVT MEIE readiness 031005" xfId="345"/>
    <cellStyle name="___Czech P62 Capacity Plan V1_Q37 EVT Incremental Equipment List for 30UPH V1.0_0329" xfId="346"/>
    <cellStyle name="___Czech P62 Capacity Plan V1_Q37 EVT Incremental Equipment List for 30UPH V1.0_0329_1" xfId="347"/>
    <cellStyle name="___Czech P62 Capacity Plan V1_Q37 EVT Incremental Equipment List for 30UPH V1.0_0329_1_FL Q37 Equip List V1.0_ 1027" xfId="348"/>
    <cellStyle name="___Czech P62 Capacity Plan V1_Q37 EVT Incremental Equipment List for 30UPH V1.0_0329_1_Q86 EVT Workbook V1.3_1215" xfId="349"/>
    <cellStyle name="___Czech P62 Capacity Plan V1_Q37 EVT Incremental Equipment List for 30UPH V1.0_0329_Q63 EVT process flow v.1.1 2005-5-27" xfId="350"/>
    <cellStyle name="___Czech P62 Capacity Plan V1_Q37 EVT Incremental Equipment List for 30UPH V1.0_0329_Q77 BST DVT Assy Breakdown V1.0_0422" xfId="351"/>
    <cellStyle name="___Czech P62 Capacity Plan V1_Q37 EVT Incremental Equipment List for 30UPH V1.0_0329_Q87 PVT MEIE readiness 031005" xfId="352"/>
    <cellStyle name="___Czech P62 Capacity Plan V1_Q37 EVT Incremental Equipment List for 30UPH V1.1_0331" xfId="353"/>
    <cellStyle name="___Czech P62 Capacity Plan V1_Q37 EVT Incremental Equipment List for 30UPH V1.1_0331_FL Q37 Equip List V1.0_ 1027" xfId="354"/>
    <cellStyle name="___Czech P62 Capacity Plan V1_Q37 EVT Incremental Equipment List for 30UPH V1.1_0331_Q86 EVT Workbook V1.3_1215" xfId="355"/>
    <cellStyle name="___Czech P62 Capacity Plan V1_Q37 EVT Investment Workbook V1.2_0401" xfId="356"/>
    <cellStyle name="___Czech P62 Capacity Plan V1_Q37 EVT Investment Workbook V1.2_0401_Q63 EVT process flow v.1.1 2005-5-27" xfId="357"/>
    <cellStyle name="___Czech P62 Capacity Plan V1_Q37 EVT Investment Workbook V1.2_0401_Q77 BST DVT Assy Breakdown V1.0_0422" xfId="358"/>
    <cellStyle name="___Czech P62 Capacity Plan V1_Q37 EVT Investment Workbook V1.2_0401_Q87 PVT MEIE readiness 031005" xfId="359"/>
    <cellStyle name="___Czech P62 Capacity Plan V1_Q37_P58B_L4_UPH50EList_1d3" xfId="360"/>
    <cellStyle name="___Czech P62 Capacity Plan V1_Q37_P58B_L4_UPH50EList_1d3_Q63 EVT process flow v.1.1 2005-5-27" xfId="361"/>
    <cellStyle name="___Czech P62 Capacity Plan V1_Q37_P58B_L4_UPH50EList_1d3_Q77 BST DVT Assy Breakdown V1.0_0422" xfId="362"/>
    <cellStyle name="___Czech P62 Capacity Plan V1_Q37_P58B_L4_UPH50EList_1d3_Q87 PVT MEIE readiness 031005" xfId="363"/>
    <cellStyle name="___Czech P62 Capacity Plan V1_Q37_P58B_UPH50EList_1d2" xfId="364"/>
    <cellStyle name="___Czech P62 Capacity Plan V1_Q37A DVT Eng. Workbook V1.4_1010" xfId="365"/>
    <cellStyle name="___Czech P62 Capacity Plan V1_Q37CapacityPlanRev0d2" xfId="366"/>
    <cellStyle name="___Czech P62 Capacity Plan V1_Q37CapacityPlanRev0d2_Q63 EVT process flow v.1.1 2005-5-27" xfId="367"/>
    <cellStyle name="___Czech P62 Capacity Plan V1_Q37CapacityPlanRev0d2_Q77 BST DVT Assy Breakdown V1.0_0422" xfId="368"/>
    <cellStyle name="___Czech P62 Capacity Plan V1_Q37CapacityPlanRev0d2_Q87 PVT MEIE readiness 031005" xfId="369"/>
    <cellStyle name="___Czech P62 Capacity Plan V1_Q37CapacityPlanRev0d5" xfId="370"/>
    <cellStyle name="___Czech P62 Capacity Plan V1_Q37CapacityPlanRev0d5_Q63 EVT process flow v.1.1 2005-5-27" xfId="371"/>
    <cellStyle name="___Czech P62 Capacity Plan V1_Q37CapacityPlanRev0d5_Q77 BST DVT Assy Breakdown V1.0_0422" xfId="372"/>
    <cellStyle name="___Czech P62 Capacity Plan V1_Q37CapacityPlanRev0d5_Q87 PVT MEIE readiness 031005" xfId="373"/>
    <cellStyle name="___Czech P62 Capacity Plan V1_Q37CapacityPlanRev0d7" xfId="374"/>
    <cellStyle name="___Czech P62 Capacity Plan V1_Q37CapacityPlanRev0d7_Q63 EVT process flow v.1.1 2005-5-27" xfId="375"/>
    <cellStyle name="___Czech P62 Capacity Plan V1_Q37CapacityPlanRev0d7_Q77 BST DVT Assy Breakdown V1.0_0422" xfId="376"/>
    <cellStyle name="___Czech P62 Capacity Plan V1_Q37CapacityPlanRev0d7_Q87 PVT MEIE readiness 031005" xfId="377"/>
    <cellStyle name="___Czech P62 Capacity Plan V1_Q37EFList_UPH180_Rev02" xfId="378"/>
    <cellStyle name="___Czech P62 Capacity Plan V1_Q37EFList_UPH180_Rev02_Q37CapacityPlanRev0d2" xfId="379"/>
    <cellStyle name="___Czech P62 Capacity Plan V1_Q37EFList_UPH180_Rev02_Q37CapacityPlanRev0d5" xfId="380"/>
    <cellStyle name="___Czech P62 Capacity Plan V1_Q37EFList_UPH180_Rev02_Q37CapacityPlanRev0d7" xfId="381"/>
    <cellStyle name="___Czech P62 Capacity Plan V1_Q37EFList_UPH180_Rev02_Q63 EVT process flow v.1.1 2005-5-27" xfId="382"/>
    <cellStyle name="___Czech P62 Capacity Plan V1_Q37EFList_UPH180_Rev02_Q77 BST DVT Assy Breakdown V1.0_0422" xfId="383"/>
    <cellStyle name="___Czech P62 Capacity Plan V1_Q37EFList_UPH180_Rev02_Q87 PVT MEIE readiness 031005" xfId="384"/>
    <cellStyle name="___Czech P62 Capacity Plan V1_Q37L1_EFList_UPH180_Rev03" xfId="385"/>
    <cellStyle name="___Czech P62 Capacity Plan V1_Q37L1_EFList_UPH180_Rev03_Q63 EVT process flow v.1.1 2005-5-27" xfId="386"/>
    <cellStyle name="___Czech P62 Capacity Plan V1_Q37L1_EFList_UPH180_Rev03_Q77 BST DVT Assy Breakdown V1.0_0422" xfId="387"/>
    <cellStyle name="___Czech P62 Capacity Plan V1_Q37L1_EFList_UPH180_Rev03_Q87 PVT MEIE readiness 031005" xfId="388"/>
    <cellStyle name="___Czech P62 Capacity Plan V1_Q37L2_EFList_UPH100_Rev01" xfId="389"/>
    <cellStyle name="___Czech P62 Capacity Plan V1_Q37L2_EFList_UPH100_Rev01_Q63 EVT process flow v.1.1 2005-5-27" xfId="390"/>
    <cellStyle name="___Czech P62 Capacity Plan V1_Q37L2_EFList_UPH100_Rev01_Q77 BST DVT Assy Breakdown V1.0_0422" xfId="391"/>
    <cellStyle name="___Czech P62 Capacity Plan V1_Q37L2_EFList_UPH100_Rev01_Q87 PVT MEIE readiness 031005" xfId="392"/>
    <cellStyle name="___Czech P62 Capacity Plan V1_Q37ProcessUPH100May7Rev1d0" xfId="393"/>
    <cellStyle name="___Czech P62 Capacity Plan V1_Q37ProcessUPH150_20030426" xfId="394"/>
    <cellStyle name="___Czech P62 Capacity Plan V1_Q37ReworkProcessUPH50Rev1d0" xfId="395"/>
    <cellStyle name="___Czech P62 Capacity Plan V1_Q37UPH180BudgetRev0d1" xfId="396"/>
    <cellStyle name="___Czech P62 Capacity Plan V1_Q78 EVT Fixture List V1.0_0225" xfId="397"/>
    <cellStyle name="___Czech P62 Capacity Plan V1_Q86 EVT Workbook V1.3_1215" xfId="398"/>
    <cellStyle name="___G4 training" xfId="399"/>
    <cellStyle name="___G4 training_30" xfId="400"/>
    <cellStyle name="___G4 training_30_FL Q37 Equip List V1.0_ 1027" xfId="401"/>
    <cellStyle name="___G4 training_30_Line 4  Rework Process uph 60  Rev1.8 2003-07-17" xfId="402"/>
    <cellStyle name="___G4 training_30_Q37 Budget UPH120_2line Rev1d9" xfId="403"/>
    <cellStyle name="___G4 training_30_Q37 Budget UPH120_2line Rev2d3" xfId="404"/>
    <cellStyle name="___G4 training_30_Q37 Budget UPH120_2line Rev2d5" xfId="405"/>
    <cellStyle name="___G4 training_30_Q37 Process assy uph 90 and test 2x90 &amp; 60 for l5  Rev1.3 2003-07-17" xfId="406"/>
    <cellStyle name="___G4 training_30_Q37 Process assy uph 90 and test 60 for l5  Rev1.1 2003-07-08" xfId="407"/>
    <cellStyle name="___G4 training_30_Q37 Process assy uph2X 90 and test 2x90 &amp; 60 for l5  RevA 2003-07-24" xfId="408"/>
    <cellStyle name="___G4 training_30_Q37 Process uph 180 &amp;2003-06-26 Rev.1.4" xfId="409"/>
    <cellStyle name="___G4 training_30_Q37 Process uph 180 &amp;2003-07-08 Rev.1.6" xfId="410"/>
    <cellStyle name="___G4 training_30_Q63 EVT MEIE readiness v.1.2 052305" xfId="411"/>
    <cellStyle name="___G4 training_30_Q77 BST DVT Assy Breakdown V1.0_0422" xfId="412"/>
    <cellStyle name="___G4 training_30_Q86  Yield UPH120  FATP Process  Flow Rev.c  Jun-01-2004" xfId="413"/>
    <cellStyle name="___G4 training_30_Q86 EVT Workbook V1.3_1215" xfId="414"/>
    <cellStyle name="___G4 training_30_Q87 DVT process flow 021705" xfId="415"/>
    <cellStyle name="___G4 training_30_Q87 PVT MEIE readiness 031005" xfId="416"/>
    <cellStyle name="___G4 training_30_Q87 SFC process flow rev1.0 032405" xfId="417"/>
    <cellStyle name="___G4 training_30_Q87 SFC process flow rev1.0 121704" xfId="418"/>
    <cellStyle name="___G4 training_Equipment List 12" xfId="419"/>
    <cellStyle name="___G4 training_Equipment List 12_FL Q37 Equip List V1.0_ 1027" xfId="420"/>
    <cellStyle name="___G4 training_Equipment List 12_Line 4  Rework Process uph 60  Rev1.8 2003-07-17" xfId="421"/>
    <cellStyle name="___G4 training_Equipment List 12_Q37 Budget UPH120_2line Rev1d9" xfId="422"/>
    <cellStyle name="___G4 training_Equipment List 12_Q37 Budget UPH120_2line Rev2d3" xfId="423"/>
    <cellStyle name="___G4 training_Equipment List 12_Q37 Budget UPH120_2line Rev2d5" xfId="424"/>
    <cellStyle name="___G4 training_Equipment List 12_Q37 Process assy uph 90 and test 2x90 &amp; 60 for l5  Rev1.3 2003-07-17" xfId="425"/>
    <cellStyle name="___G4 training_Equipment List 12_Q37 Process assy uph 90 and test 60 for l5  Rev1.1 2003-07-08" xfId="426"/>
    <cellStyle name="___G4 training_Equipment List 12_Q37 Process assy uph2X 90 and test 2x90 &amp; 60 for l5  RevA 2003-07-24" xfId="427"/>
    <cellStyle name="___G4 training_Equipment List 12_Q37 Process uph 180 &amp;2003-06-26 Rev.1.4" xfId="428"/>
    <cellStyle name="___G4 training_Equipment List 12_Q37 Process uph 180 &amp;2003-07-08 Rev.1.6" xfId="429"/>
    <cellStyle name="___G4 training_Equipment List 12_Q63 EVT MEIE readiness v.1.2 052305" xfId="430"/>
    <cellStyle name="___G4 training_Equipment List 12_Q77 BST DVT Assy Breakdown V1.0_0422" xfId="431"/>
    <cellStyle name="___G4 training_Equipment List 12_Q86  Yield UPH120  FATP Process  Flow Rev.c  Jun-01-2004" xfId="432"/>
    <cellStyle name="___G4 training_Equipment List 12_Q86 EVT Workbook V1.3_1215" xfId="433"/>
    <cellStyle name="___G4 training_Equipment List 12_Q87 DVT process flow 021705" xfId="434"/>
    <cellStyle name="___G4 training_Equipment List 12_Q87 PVT MEIE readiness 031005" xfId="435"/>
    <cellStyle name="___G4 training_Equipment List 12_Q87 SFC process flow rev1.0 032405" xfId="436"/>
    <cellStyle name="___G4 training_Equipment List 12_Q87 SFC process flow rev1.0 121704" xfId="437"/>
    <cellStyle name="___G4 training_FL Q37 Equip List V1.0_ 1027" xfId="438"/>
    <cellStyle name="___G4 training_Line 4  Rework Process uph 60  Rev1.8 2003-07-17" xfId="439"/>
    <cellStyle name="___G4 training_P58B Project Report 1.16.03" xfId="440"/>
    <cellStyle name="___G4 training_P58B Project Report 1.16.03_FL Q37 Equip List V1.0_ 1027" xfId="441"/>
    <cellStyle name="___G4 training_P58B Project Report 1.16.03_Q37 Budget UPH120_2line Rev1d9" xfId="442"/>
    <cellStyle name="___G4 training_P58B Project Report 1.16.03_Q37 Budget UPH120_2line Rev2d3" xfId="443"/>
    <cellStyle name="___G4 training_P58B Project Report 1.16.03_Q37 Budget UPH120_2line Rev2d5" xfId="444"/>
    <cellStyle name="___G4 training_P58B Project Report 1.16.03_Q86 EVT Workbook V1.3_1215" xfId="445"/>
    <cellStyle name="___G4 training_P58B Project Report 1.25New.03" xfId="446"/>
    <cellStyle name="___G4 training_P58B Project Report 1.25New.03_Q37 Budget UPH120_2line Rev1d9" xfId="447"/>
    <cellStyle name="___G4 training_P58B Project Report 1.25New.03_Q37 Budget UPH120_2line Rev2d3" xfId="448"/>
    <cellStyle name="___G4 training_P58B Project Report 1.25New.03_Q37 Budget UPH120_2line Rev2d5" xfId="449"/>
    <cellStyle name="___G4 training_P58B Project Report 12.17" xfId="450"/>
    <cellStyle name="___G4 training_P58B Project Report 12.17_FL Q37 Equip List V1.0_ 1027" xfId="451"/>
    <cellStyle name="___G4 training_P58B Project Report 12.17_Line 4  Rework Process uph 60  Rev1.8 2003-07-17" xfId="452"/>
    <cellStyle name="___G4 training_P58B Project Report 12.17_Q37 Budget UPH120_2line Rev1d9" xfId="453"/>
    <cellStyle name="___G4 training_P58B Project Report 12.17_Q37 Budget UPH120_2line Rev2d3" xfId="454"/>
    <cellStyle name="___G4 training_P58B Project Report 12.17_Q37 Budget UPH120_2line Rev2d5" xfId="455"/>
    <cellStyle name="___G4 training_P58B Project Report 12.17_Q37 Process assy uph 90 and test 2x90 &amp; 60 for l5  Rev1.3 2003-07-17" xfId="456"/>
    <cellStyle name="___G4 training_P58B Project Report 12.17_Q37 Process assy uph 90 and test 60 for l5  Rev1.1 2003-07-08" xfId="457"/>
    <cellStyle name="___G4 training_P58B Project Report 12.17_Q37 Process assy uph2X 90 and test 2x90 &amp; 60 for l5  RevA 2003-07-24" xfId="458"/>
    <cellStyle name="___G4 training_P58B Project Report 12.17_Q37 Process uph 180 &amp;2003-06-26 Rev.1.4" xfId="459"/>
    <cellStyle name="___G4 training_P58B Project Report 12.17_Q37 Process uph 180 &amp;2003-07-08 Rev.1.6" xfId="460"/>
    <cellStyle name="___G4 training_P58B Project Report 12.17_Q63 EVT MEIE readiness v.1.2 052305" xfId="461"/>
    <cellStyle name="___G4 training_P58B Project Report 12.17_Q77 BST DVT Assy Breakdown V1.0_0422" xfId="462"/>
    <cellStyle name="___G4 training_P58B Project Report 12.17_Q86  Yield UPH120  FATP Process  Flow Rev.c  Jun-01-2004" xfId="463"/>
    <cellStyle name="___G4 training_P58B Project Report 12.17_Q86 EVT Workbook V1.3_1215" xfId="464"/>
    <cellStyle name="___G4 training_P58B Project Report 12.17_Q87 DVT process flow 021705" xfId="465"/>
    <cellStyle name="___G4 training_P58B Project Report 12.17_Q87 PVT MEIE readiness 031005" xfId="466"/>
    <cellStyle name="___G4 training_P58B Project Report 12.17_Q87 SFC process flow rev1.0 032405" xfId="467"/>
    <cellStyle name="___G4 training_P58B Project Report 12.17_Q87 SFC process flow rev1.0 121704" xfId="468"/>
    <cellStyle name="___G4 training_P58B PVT  Engineering Preparation" xfId="469"/>
    <cellStyle name="___G4 training_P58B PVT  Engineering Preparation_FL Q37 Equip List V1.0_ 1027" xfId="470"/>
    <cellStyle name="___G4 training_P58B PVT  Engineering Preparation_Line 4  Rework Process uph 60  Rev1.8 2003-07-17" xfId="471"/>
    <cellStyle name="___G4 training_P58B PVT  Engineering Preparation_Q37 Budget UPH120_2line Rev1d9" xfId="472"/>
    <cellStyle name="___G4 training_P58B PVT  Engineering Preparation_Q37 Budget UPH120_2line Rev2d3" xfId="473"/>
    <cellStyle name="___G4 training_P58B PVT  Engineering Preparation_Q37 Budget UPH120_2line Rev2d5" xfId="474"/>
    <cellStyle name="___G4 training_P58B PVT  Engineering Preparation_Q37 Process assy uph 90 and test 2x90 &amp; 60 for l5  Rev1.3 2003-07-17" xfId="475"/>
    <cellStyle name="___G4 training_P58B PVT  Engineering Preparation_Q37 Process assy uph 90 and test 60 for l5  Rev1.1 2003-07-08" xfId="476"/>
    <cellStyle name="___G4 training_P58B PVT  Engineering Preparation_Q37 Process assy uph2X 90 and test 2x90 &amp; 60 for l5  RevA 2003-07-24" xfId="477"/>
    <cellStyle name="___G4 training_P58B PVT  Engineering Preparation_Q37 Process uph 180 &amp;2003-06-26 Rev.1.4" xfId="478"/>
    <cellStyle name="___G4 training_P58B PVT  Engineering Preparation_Q37 Process uph 180 &amp;2003-07-08 Rev.1.6" xfId="479"/>
    <cellStyle name="___G4 training_P58B PVT  Engineering Preparation_Q63 EVT MEIE readiness v.1.2 052305" xfId="480"/>
    <cellStyle name="___G4 training_P58B PVT  Engineering Preparation_Q77 BST DVT Assy Breakdown V1.0_0422" xfId="481"/>
    <cellStyle name="___G4 training_P58B PVT  Engineering Preparation_Q86  Yield UPH120  FATP Process  Flow Rev.c  Jun-01-2004" xfId="482"/>
    <cellStyle name="___G4 training_P58B PVT  Engineering Preparation_Q86 EVT Workbook V1.3_1215" xfId="483"/>
    <cellStyle name="___G4 training_P58B PVT  Engineering Preparation_Q87 DVT process flow 021705" xfId="484"/>
    <cellStyle name="___G4 training_P58B PVT  Engineering Preparation_Q87 PVT MEIE readiness 031005" xfId="485"/>
    <cellStyle name="___G4 training_P58B PVT  Engineering Preparation_Q87 SFC process flow rev1.0 032405" xfId="486"/>
    <cellStyle name="___G4 training_P58B PVT  Engineering Preparation_Q87 SFC process flow rev1.0 121704" xfId="487"/>
    <cellStyle name="___G4 training_P58B_UPH50Equipmentnewline" xfId="488"/>
    <cellStyle name="___G4 training_P58B_UPH50Equipmentnewline_Q37 Budget UPH120_2line Rev1d9" xfId="489"/>
    <cellStyle name="___G4 training_P58B_UPH50Equipmentnewline_Q37 Budget UPH120_2line Rev2d3" xfId="490"/>
    <cellStyle name="___G4 training_P58B_UPH50Equipmentnewline_Q37 Budget UPH120_2line Rev2d5" xfId="491"/>
    <cellStyle name="___G4 training_P58vsP86" xfId="492"/>
    <cellStyle name="___G4 training_P58vsP86_FL Q37 Equip List V1.0_ 1027" xfId="493"/>
    <cellStyle name="___G4 training_P58vsP86_Q37 Budget UPH120_2line Rev1d9" xfId="494"/>
    <cellStyle name="___G4 training_P58vsP86_Q37 Budget UPH120_2line Rev2d3" xfId="495"/>
    <cellStyle name="___G4 training_P58vsP86_Q37 Budget UPH120_2line Rev2d5" xfId="496"/>
    <cellStyle name="___G4 training_P58vsP86_Q86 EVT Workbook V1.3_1215" xfId="497"/>
    <cellStyle name="___G4 training_Q37 Budget UPH120_2line Rev1d9" xfId="498"/>
    <cellStyle name="___G4 training_Q37 Budget UPH120_2line Rev2d3" xfId="499"/>
    <cellStyle name="___G4 training_Q37 Budget UPH120_2line Rev2d5" xfId="500"/>
    <cellStyle name="___G4 training_Q37 EVT Eng. Workbook V1.0_0331" xfId="501"/>
    <cellStyle name="___G4 training_Q37 EVT Eng. Workbook V1.0_0331_Q37 Budget UPH120_2line Rev1d9" xfId="502"/>
    <cellStyle name="___G4 training_Q37 EVT Eng. Workbook V1.0_0331_Q37 Budget UPH120_2line Rev2d3" xfId="503"/>
    <cellStyle name="___G4 training_Q37 EVT Eng. Workbook V1.0_0331_Q37 Budget UPH120_2line Rev2d5" xfId="504"/>
    <cellStyle name="___G4 training_Q37 EVT Incremental Equipment List for 30UPH V1.0_0329" xfId="505"/>
    <cellStyle name="___G4 training_Q37 EVT Incremental Equipment List for 30UPH V1.0_0329_FL Q37 Equip List V1.0_ 1027" xfId="506"/>
    <cellStyle name="___G4 training_Q37 EVT Incremental Equipment List for 30UPH V1.0_0329_Q37 Budget UPH120_2line Rev1d9" xfId="507"/>
    <cellStyle name="___G4 training_Q37 EVT Incremental Equipment List for 30UPH V1.0_0329_Q37 Budget UPH120_2line Rev2d3" xfId="508"/>
    <cellStyle name="___G4 training_Q37 EVT Incremental Equipment List for 30UPH V1.0_0329_Q37 Budget UPH120_2line Rev2d5" xfId="509"/>
    <cellStyle name="___G4 training_Q37 EVT Incremental Equipment List for 30UPH V1.0_0329_Q86 EVT Workbook V1.3_1215" xfId="510"/>
    <cellStyle name="___G4 training_Q37 EVT Investment Workbook V1.2_0401" xfId="511"/>
    <cellStyle name="___G4 training_Q37 EVT Investment Workbook V1.2_0401_Q37 Budget UPH120_2line Rev1d9" xfId="512"/>
    <cellStyle name="___G4 training_Q37 EVT Investment Workbook V1.2_0401_Q37 Budget UPH120_2line Rev2d3" xfId="513"/>
    <cellStyle name="___G4 training_Q37 EVT Investment Workbook V1.2_0401_Q37 Budget UPH120_2line Rev2d5" xfId="514"/>
    <cellStyle name="___G4 training_Q37 Process assy uph 90 and test 2x90 &amp; 60 for l5  Rev1.3 2003-07-17" xfId="515"/>
    <cellStyle name="___G4 training_Q37 Process assy uph 90 and test 60 for l5  Rev1.1 2003-07-08" xfId="516"/>
    <cellStyle name="___G4 training_Q37 Process assy uph2X 90 and test 2x90 &amp; 60 for l5  RevA 2003-07-24" xfId="517"/>
    <cellStyle name="___G4 training_Q37 Process uph 150 &amp;2003-04-29 Rev.1.1" xfId="518"/>
    <cellStyle name="___G4 training_Q37 Process uph 150 &amp;2003-04-29 Rev.1.1_Q37 Budget UPH120_2line Rev1d9" xfId="519"/>
    <cellStyle name="___G4 training_Q37 Process uph 150 &amp;2003-04-29 Rev.1.1_Q37 Budget UPH120_2line Rev2d3" xfId="520"/>
    <cellStyle name="___G4 training_Q37 Process uph 150 &amp;2003-04-29 Rev.1.1_Q37 Budget UPH120_2line Rev2d5" xfId="521"/>
    <cellStyle name="___G4 training_Q37 Process uph 180 &amp;2003-06-26 Rev.1.4" xfId="522"/>
    <cellStyle name="___G4 training_Q37 Process uph 180 &amp;2003-07-08 Rev.1.6" xfId="523"/>
    <cellStyle name="___G4 training_Q37_P58B_UPH50EList_1d2" xfId="524"/>
    <cellStyle name="___G4 training_Q37_P58B_UPH50EList_1d2_Q37 Budget UPH120_2line Rev1d9" xfId="525"/>
    <cellStyle name="___G4 training_Q37_P58B_UPH50EList_1d2_Q37 Budget UPH120_2line Rev2d3" xfId="526"/>
    <cellStyle name="___G4 training_Q37_P58B_UPH50EList_1d2_Q37 Budget UPH120_2line Rev2d5" xfId="527"/>
    <cellStyle name="___G4 training_Q37CapacityPlanRev0d5" xfId="528"/>
    <cellStyle name="___G4 training_Q37CapacityPlanRev0d5_Q37 Budget UPH120_2line Rev1d9" xfId="529"/>
    <cellStyle name="___G4 training_Q37CapacityPlanRev0d5_Q37 Budget UPH120_2line Rev2d3" xfId="530"/>
    <cellStyle name="___G4 training_Q37CapacityPlanRev0d5_Q37 Budget UPH120_2line Rev2d5" xfId="531"/>
    <cellStyle name="___G4 training_Q37ProcessUPH100May7Rev1d0" xfId="532"/>
    <cellStyle name="___G4 training_Q37ProcessUPH100May7Rev1d0_Q37 Budget UPH120_2line Rev1d9" xfId="533"/>
    <cellStyle name="___G4 training_Q37ProcessUPH100May7Rev1d0_Q37 Budget UPH120_2line Rev2d3" xfId="534"/>
    <cellStyle name="___G4 training_Q37ProcessUPH100May7Rev1d0_Q37 Budget UPH120_2line Rev2d5" xfId="535"/>
    <cellStyle name="___G4 training_Q37ProcessUPH150_20030426" xfId="536"/>
    <cellStyle name="___G4 training_Q37ProcessUPH150_20030426_Q37 Budget UPH120_2line Rev1d9" xfId="537"/>
    <cellStyle name="___G4 training_Q37ProcessUPH150_20030426_Q37 Budget UPH120_2line Rev2d3" xfId="538"/>
    <cellStyle name="___G4 training_Q37ProcessUPH150_20030426_Q37 Budget UPH120_2line Rev2d5" xfId="539"/>
    <cellStyle name="___G4 training_Q37ProcessUPH180May3Rev1d0" xfId="540"/>
    <cellStyle name="___G4 training_Q37ProcessUPH180May3Rev1d0_Q37 Budget UPH120_2line Rev1d9" xfId="541"/>
    <cellStyle name="___G4 training_Q37ProcessUPH180May3Rev1d0_Q37 Budget UPH120_2line Rev2d3" xfId="542"/>
    <cellStyle name="___G4 training_Q37ProcessUPH180May3Rev1d0_Q37 Budget UPH120_2line Rev2d5" xfId="543"/>
    <cellStyle name="___G4 training_Q37ReworkProcessUPH50Rev1d0" xfId="544"/>
    <cellStyle name="___G4 training_Q37ReworkProcessUPH50Rev1d0_Q37 Budget UPH120_2line Rev1d9" xfId="545"/>
    <cellStyle name="___G4 training_Q37ReworkProcessUPH50Rev1d0_Q37 Budget UPH120_2line Rev2d3" xfId="546"/>
    <cellStyle name="___G4 training_Q37ReworkProcessUPH50Rev1d0_Q37 Budget UPH120_2line Rev2d5" xfId="547"/>
    <cellStyle name="___G4 training_Q37UPH180BudgetRev0d1" xfId="548"/>
    <cellStyle name="___G4 training_Q37UPH180BudgetRev0d1_Q37 Budget UPH120_2line Rev1d9" xfId="549"/>
    <cellStyle name="___G4 training_Q37UPH180BudgetRev0d1_Q37 Budget UPH120_2line Rev2d3" xfId="550"/>
    <cellStyle name="___G4 training_Q37UPH180BudgetRev0d1_Q37 Budget UPH120_2line Rev2d5" xfId="551"/>
    <cellStyle name="___G4 training_Q63 EVT MEIE readiness v.1.2 052305" xfId="552"/>
    <cellStyle name="___G4 training_Q77 BST DVT Assy Breakdown V1.0_0422" xfId="553"/>
    <cellStyle name="___G4 training_Q86  Yield UPH120  FATP Process  Flow Rev.c  Jun-01-2004" xfId="554"/>
    <cellStyle name="___G4 training_Q86 EVT Workbook V1.3_1215" xfId="555"/>
    <cellStyle name="___G4 training_Q87 DVT process flow 021705" xfId="556"/>
    <cellStyle name="___G4 training_Q87 PVT MEIE readiness 031005" xfId="557"/>
    <cellStyle name="___G4 training_Q87 SFC process flow rev1.0 032405" xfId="558"/>
    <cellStyle name="___G4 training_Q87 SFC process flow rev1.0 121704" xfId="559"/>
    <cellStyle name="___Incremental Equipment list from P62 New Line 10-15" xfId="560"/>
    <cellStyle name="___Incremental Equipment list from P62 New Line 10-15_~2219095" xfId="561"/>
    <cellStyle name="___Incremental Equipment list from P62 New Line 10-15_~2219095_Q63 EVT process flow v.1.1 2005-5-27" xfId="562"/>
    <cellStyle name="___Incremental Equipment list from P62 New Line 10-15_~2219095_Q77 BST DVT Assy Breakdown V1.0_0422" xfId="563"/>
    <cellStyle name="___Incremental Equipment list from P62 New Line 10-15_~2219095_Q87 PVT MEIE readiness 031005" xfId="564"/>
    <cellStyle name="___Incremental Equipment list from P62 New Line 10-15_~3800100" xfId="565"/>
    <cellStyle name="___Incremental Equipment list from P62 New Line 10-15_~3800100_Q63 EVT process flow v.1.1 2005-5-27" xfId="566"/>
    <cellStyle name="___Incremental Equipment list from P62 New Line 10-15_~3800100_Q77 BST DVT Assy Breakdown V1.0_0422" xfId="567"/>
    <cellStyle name="___Incremental Equipment list from P62 New Line 10-15_~3800100_Q87 PVT MEIE readiness 031005" xfId="568"/>
    <cellStyle name="___Incremental Equipment list from P62 New Line 10-15_~6634077" xfId="569"/>
    <cellStyle name="___Incremental Equipment list from P62 New Line 10-15_~6634077_Q63 EVT process flow v.1.1 2005-5-27" xfId="570"/>
    <cellStyle name="___Incremental Equipment list from P62 New Line 10-15_~6634077_Q77 BST DVT Assy Breakdown V1.0_0422" xfId="571"/>
    <cellStyle name="___Incremental Equipment list from P62 New Line 10-15_~6634077_Q87 PVT MEIE readiness 031005" xfId="572"/>
    <cellStyle name="___Incremental Equipment list from P62 New Line 10-15_LHQ37BudgetRev0d3" xfId="573"/>
    <cellStyle name="___Incremental Equipment list from P62 New Line 10-15_LHQ37BudgetRev0d3_Q63 EVT process flow v.1.1 2005-5-27" xfId="574"/>
    <cellStyle name="___Incremental Equipment list from P62 New Line 10-15_LHQ37BudgetRev0d3_Q77 BST DVT Assy Breakdown V1.0_0422" xfId="575"/>
    <cellStyle name="___Incremental Equipment list from P62 New Line 10-15_LHQ37BudgetRev0d3_Q87 PVT MEIE readiness 031005" xfId="576"/>
    <cellStyle name="___Incremental Equipment list from P62 New Line 10-15_LHQ37BudgetRev0d4" xfId="577"/>
    <cellStyle name="___Incremental Equipment list from P62 New Line 10-15_LHQ37BudgetRev0d4_Q63 EVT process flow v.1.1 2005-5-27" xfId="578"/>
    <cellStyle name="___Incremental Equipment list from P62 New Line 10-15_LHQ37BudgetRev0d4_Q77 BST DVT Assy Breakdown V1.0_0422" xfId="579"/>
    <cellStyle name="___Incremental Equipment list from P62 New Line 10-15_LHQ37BudgetRev0d4_Q87 PVT MEIE readiness 031005" xfId="580"/>
    <cellStyle name="___Incremental Equipment list from P62 New Line 10-15_Line 4  Rework Process uph 60  Rev1.8 2003-07-17" xfId="581"/>
    <cellStyle name="___Incremental Equipment list from P62 New Line 10-15_Line 4  Rework Process uph 60  Rev1.8 2003-07-17_Q63 EVT process flow v.1.1 2005-5-27" xfId="582"/>
    <cellStyle name="___Incremental Equipment list from P62 New Line 10-15_Line 4  Rework Process uph 60  Rev1.8 2003-07-17_Q87 PVT MEIE readiness 031005" xfId="583"/>
    <cellStyle name="___Incremental Equipment list from P62 New Line 10-15_Q37 Budget UPH120_2line Rev1d9" xfId="584"/>
    <cellStyle name="___Incremental Equipment list from P62 New Line 10-15_Q37 Budget UPH120_2line Rev1d9_Q63 EVT process flow v.1.1 2005-5-27" xfId="585"/>
    <cellStyle name="___Incremental Equipment list from P62 New Line 10-15_Q37 Budget UPH120_2line Rev1d9_Q77 BST DVT Assy Breakdown V1.0_0422" xfId="586"/>
    <cellStyle name="___Incremental Equipment list from P62 New Line 10-15_Q37 Budget UPH120_2line Rev1d9_Q87 PVT MEIE readiness 031005" xfId="587"/>
    <cellStyle name="___Incremental Equipment list from P62 New Line 10-15_Q37 Budget UPH120_2line Rev2d3" xfId="588"/>
    <cellStyle name="___Incremental Equipment list from P62 New Line 10-15_Q37 Budget UPH120_2line Rev2d3_Q63 EVT process flow v.1.1 2005-5-27" xfId="589"/>
    <cellStyle name="___Incremental Equipment list from P62 New Line 10-15_Q37 Budget UPH120_2line Rev2d3_Q77 BST DVT Assy Breakdown V1.0_0422" xfId="590"/>
    <cellStyle name="___Incremental Equipment list from P62 New Line 10-15_Q37 Budget UPH120_2line Rev2d3_Q87 PVT MEIE readiness 031005" xfId="591"/>
    <cellStyle name="___Incremental Equipment list from P62 New Line 10-15_Q37 Budget UPH120_2line Rev2d5" xfId="592"/>
    <cellStyle name="___Incremental Equipment list from P62 New Line 10-15_Q37 Budget UPH120_2line Rev2d5_Q63 EVT process flow v.1.1 2005-5-27" xfId="593"/>
    <cellStyle name="___Incremental Equipment list from P62 New Line 10-15_Q37 Budget UPH120_2line Rev2d5_Q77 BST DVT Assy Breakdown V1.0_0422" xfId="594"/>
    <cellStyle name="___Incremental Equipment list from P62 New Line 10-15_Q37 Budget UPH120_2line Rev2d5_Q87 PVT MEIE readiness 031005" xfId="595"/>
    <cellStyle name="___Incremental Equipment list from P62 New Line 10-15_Q37 FATP Readiness V5.13" xfId="596"/>
    <cellStyle name="___Incremental Equipment list from P62 New Line 10-15_Q37 FATP Readiness V5.13_Q63 EVT process flow v.1.1 2005-5-27" xfId="597"/>
    <cellStyle name="___Incremental Equipment list from P62 New Line 10-15_Q37 FATP Readiness V5.13_Q77 BST DVT Assy Breakdown V1.0_0422" xfId="598"/>
    <cellStyle name="___Incremental Equipment list from P62 New Line 10-15_Q37 FATP Readiness V5.13_Q87 PVT MEIE readiness 031005" xfId="599"/>
    <cellStyle name="___Incremental Equipment list from P62 New Line 10-15_Q37 Process uph 180 &amp;2003-05-13  Rev.1.1" xfId="600"/>
    <cellStyle name="___Incremental Equipment list from P62 New Line 10-15_Q37 Process uph 180 &amp;2003-05-13  Rev.1.1_Q63 EVT process flow v.1.1 2005-5-27" xfId="601"/>
    <cellStyle name="___Incremental Equipment list from P62 New Line 10-15_Q37 Process uph 180 &amp;2003-05-13  Rev.1.1_Q77 BST DVT Assy Breakdown V1.0_0422" xfId="602"/>
    <cellStyle name="___Incremental Equipment list from P62 New Line 10-15_Q37 Process uph 180 &amp;2003-05-13  Rev.1.1_Q87 PVT MEIE readiness 031005" xfId="603"/>
    <cellStyle name="___Incremental Equipment list from P62 New Line 10-15_Q37 Proj Readiness May14" xfId="604"/>
    <cellStyle name="___Incremental Equipment list from P62 New Line 10-15_Q37 Proj Readiness May14_Q63 EVT process flow v.1.1 2005-5-27" xfId="605"/>
    <cellStyle name="___Incremental Equipment list from P62 New Line 10-15_Q37 Proj Readiness May14_Q77 BST DVT Assy Breakdown V1.0_0422" xfId="606"/>
    <cellStyle name="___Incremental Equipment list from P62 New Line 10-15_Q37 Proj Readiness May14_Q87 PVT MEIE readiness 031005" xfId="607"/>
    <cellStyle name="___Incremental Equipment list from P62 New Line 10-15_Q37 Proj Readiness May15" xfId="608"/>
    <cellStyle name="___Incremental Equipment list from P62 New Line 10-15_Q37 Proj Readiness May15_Q63 EVT process flow v.1.1 2005-5-27" xfId="609"/>
    <cellStyle name="___Incremental Equipment list from P62 New Line 10-15_Q37 Proj Readiness May15_Q77 BST DVT Assy Breakdown V1.0_0422" xfId="610"/>
    <cellStyle name="___Incremental Equipment list from P62 New Line 10-15_Q37 Proj Readiness May15_Q87 PVT MEIE readiness 031005" xfId="611"/>
    <cellStyle name="___Incremental Equipment list from P62 New Line 10-15_Q37 Rework Process uph 50 Rev1.1" xfId="612"/>
    <cellStyle name="___Incremental Equipment list from P62 New Line 10-15_Q37 Rework Process uph 50 Rev1.1_Q63 EVT process flow v.1.1 2005-5-27" xfId="613"/>
    <cellStyle name="___Incremental Equipment list from P62 New Line 10-15_Q37 Rework Process uph 50 Rev1.1_Q77 BST DVT Assy Breakdown V1.0_0422" xfId="614"/>
    <cellStyle name="___Incremental Equipment list from P62 New Line 10-15_Q37 Rework Process uph 50 Rev1.1_Q87 PVT MEIE readiness 031005" xfId="615"/>
    <cellStyle name="___Incremental Equipment list from P62 New Line 10-15_Q37 SFC process flow Rev1.0  2003-05-13" xfId="616"/>
    <cellStyle name="___Incremental Equipment list from P62 New Line 10-15_Q37 SFC process flow Rev1.0  2003-05-13_Q63 EVT process flow v.1.1 2005-5-27" xfId="617"/>
    <cellStyle name="___Incremental Equipment list from P62 New Line 10-15_Q37 SFC process flow Rev1.0  2003-05-13_Q77 BST DVT Assy Breakdown V1.0_0422" xfId="618"/>
    <cellStyle name="___Incremental Equipment list from P62 New Line 10-15_Q37 SFC process flow Rev1.0  2003-05-13_Q87 PVT MEIE readiness 031005" xfId="619"/>
    <cellStyle name="___Incremental Equipment list from P62 New Line 10-15_Q63 EVT process flow v.1.1 2005-5-27" xfId="620"/>
    <cellStyle name="___Incremental Equipment list from P62 New Line 10-15_Q77 BST DVT Assy Breakdown V1.0_0422" xfId="621"/>
    <cellStyle name="___Incremental Equipment list from P62 New Line 10-15_Q87 PVT MEIE readiness 031005" xfId="622"/>
    <cellStyle name="___King Project Member list" xfId="623"/>
    <cellStyle name="___King Project Member list_Q63 EVT process flow v.1.1 2005-5-27" xfId="624"/>
    <cellStyle name="___King Project Member list_Q77 BST DVT Assy Breakdown V1.0_0422" xfId="625"/>
    <cellStyle name="___King Project Member list_Q87 PVT MEIE readiness 031005" xfId="626"/>
    <cellStyle name="___King Project MFG checklist" xfId="627"/>
    <cellStyle name="___King's setup schedule 11-11E. Rev D" xfId="628"/>
    <cellStyle name="___King's setup schedule 11-11E. Rev D_Equipment List 12" xfId="629"/>
    <cellStyle name="___King's setup schedule 11-11E. Rev D_Equipment List 12_FL Q37 Equip List V1.0_ 1027" xfId="630"/>
    <cellStyle name="___King's setup schedule 11-11E. Rev D_Equipment List 12_Line 4  Rework Process uph 60  Rev1.8 2003-07-17" xfId="631"/>
    <cellStyle name="___King's setup schedule 11-11E. Rev D_Equipment List 12_Q37 Budget UPH120_2line Rev1d9" xfId="632"/>
    <cellStyle name="___King's setup schedule 11-11E. Rev D_Equipment List 12_Q37 Budget UPH120_2line Rev2d3" xfId="633"/>
    <cellStyle name="___King's setup schedule 11-11E. Rev D_Equipment List 12_Q37 Budget UPH120_2line Rev2d5" xfId="634"/>
    <cellStyle name="___King's setup schedule 11-11E. Rev D_Equipment List 12_Q37 Process assy uph 90 and test 2x90 &amp; 60 for l5  Rev1.3 2003-07-17" xfId="635"/>
    <cellStyle name="___King's setup schedule 11-11E. Rev D_Equipment List 12_Q37 Process assy uph 90 and test 60 for l5  Rev1.1 2003-07-08" xfId="636"/>
    <cellStyle name="___King's setup schedule 11-11E. Rev D_Equipment List 12_Q37 Process assy uph2X 90 and test 2x90 &amp; 60 for l5  RevA 2003-07-24" xfId="637"/>
    <cellStyle name="___King's setup schedule 11-11E. Rev D_Equipment List 12_Q37 Process uph 180 &amp;2003-06-26 Rev.1.4" xfId="638"/>
    <cellStyle name="___King's setup schedule 11-11E. Rev D_Equipment List 12_Q37 Process uph 180 &amp;2003-07-08 Rev.1.6" xfId="639"/>
    <cellStyle name="___King's setup schedule 11-11E. Rev D_Equipment List 12_Q63 EVT MEIE readiness v.1.2 052305" xfId="640"/>
    <cellStyle name="___King's setup schedule 11-11E. Rev D_Equipment List 12_Q77 BST DVT Assy Breakdown V1.0_0422" xfId="641"/>
    <cellStyle name="___King's setup schedule 11-11E. Rev D_Equipment List 12_Q86  Yield UPH120  FATP Process  Flow Rev.c  Jun-01-2004" xfId="642"/>
    <cellStyle name="___King's setup schedule 11-11E. Rev D_Equipment List 12_Q86 EVT Workbook V1.3_1215" xfId="643"/>
    <cellStyle name="___King's setup schedule 11-11E. Rev D_Equipment List 12_Q87 DVT process flow 021705" xfId="644"/>
    <cellStyle name="___King's setup schedule 11-11E. Rev D_Equipment List 12_Q87 PVT MEIE readiness 031005" xfId="645"/>
    <cellStyle name="___King's setup schedule 11-11E. Rev D_Equipment List 12_Q87 SFC process flow rev1.0 032405" xfId="646"/>
    <cellStyle name="___King's setup schedule 11-11E. Rev D_Equipment List 12_Q87 SFC process flow rev1.0 121704" xfId="647"/>
    <cellStyle name="___King's setup schedule 11-11E. Rev D_FL Q37 Equip List V1.0_ 1027" xfId="648"/>
    <cellStyle name="___King's setup schedule 11-11E. Rev D_Line 4  Rework Process uph 60  Rev1.8 2003-07-17" xfId="649"/>
    <cellStyle name="___King's setup schedule 11-11E. Rev D_P58B Line Reconfig cost Rev.2.0 12-16-2002" xfId="650"/>
    <cellStyle name="___King's setup schedule 11-11E. Rev D_P58B Line Reconfig cost Rev.2.0 12-16-2002_FL Q37 Equip List V1.0_ 1027" xfId="651"/>
    <cellStyle name="___King's setup schedule 11-11E. Rev D_P58B Line Reconfig cost Rev.2.0 12-16-2002_Line 4  Rework Process uph 60  Rev1.8 2003-07-17" xfId="652"/>
    <cellStyle name="___King's setup schedule 11-11E. Rev D_P58B Line Reconfig cost Rev.2.0 12-16-2002_Q37 Budget UPH120_2line Rev1d9" xfId="653"/>
    <cellStyle name="___King's setup schedule 11-11E. Rev D_P58B Line Reconfig cost Rev.2.0 12-16-2002_Q37 Budget UPH120_2line Rev2d3" xfId="654"/>
    <cellStyle name="___King's setup schedule 11-11E. Rev D_P58B Line Reconfig cost Rev.2.0 12-16-2002_Q37 Budget UPH120_2line Rev2d5" xfId="655"/>
    <cellStyle name="___King's setup schedule 11-11E. Rev D_P58B Line Reconfig cost Rev.2.0 12-16-2002_Q37 Process assy uph 90 and test 2x90 &amp; 60 for l5  Rev1.3 2003-07-17" xfId="656"/>
    <cellStyle name="___King's setup schedule 11-11E. Rev D_P58B Line Reconfig cost Rev.2.0 12-16-2002_Q37 Process assy uph 90 and test 60 for l5  Rev1.1 2003-07-08" xfId="657"/>
    <cellStyle name="___King's setup schedule 11-11E. Rev D_P58B Line Reconfig cost Rev.2.0 12-16-2002_Q37 Process assy uph2X 90 and test 2x90 &amp; 60 for l5  RevA 2003-07-24" xfId="658"/>
    <cellStyle name="___King's setup schedule 11-11E. Rev D_P58B Line Reconfig cost Rev.2.0 12-16-2002_Q37 Process uph 180 &amp;2003-06-26 Rev.1.4" xfId="659"/>
    <cellStyle name="___King's setup schedule 11-11E. Rev D_P58B Line Reconfig cost Rev.2.0 12-16-2002_Q37 Process uph 180 &amp;2003-07-08 Rev.1.6" xfId="660"/>
    <cellStyle name="___King's setup schedule 11-11E. Rev D_P58B Line Reconfig cost Rev.2.0 12-16-2002_Q63 EVT MEIE readiness v.1.2 052305" xfId="661"/>
    <cellStyle name="___King's setup schedule 11-11E. Rev D_P58B Line Reconfig cost Rev.2.0 12-16-2002_Q77 BST DVT Assy Breakdown V1.0_0422" xfId="662"/>
    <cellStyle name="___King's setup schedule 11-11E. Rev D_P58B Line Reconfig cost Rev.2.0 12-16-2002_Q86  Yield UPH120  FATP Process  Flow Rev.c  Jun-01-2004" xfId="663"/>
    <cellStyle name="___King's setup schedule 11-11E. Rev D_P58B Line Reconfig cost Rev.2.0 12-16-2002_Q86 EVT Workbook V1.3_1215" xfId="664"/>
    <cellStyle name="___King's setup schedule 11-11E. Rev D_P58B Line Reconfig cost Rev.2.0 12-16-2002_Q87 DVT process flow 021705" xfId="665"/>
    <cellStyle name="___King's setup schedule 11-11E. Rev D_P58B Line Reconfig cost Rev.2.0 12-16-2002_Q87 PVT MEIE readiness 031005" xfId="666"/>
    <cellStyle name="___King's setup schedule 11-11E. Rev D_P58B Line Reconfig cost Rev.2.0 12-16-2002_Q87 SFC process flow rev1.0 032405" xfId="667"/>
    <cellStyle name="___King's setup schedule 11-11E. Rev D_P58B Line Reconfig cost Rev.2.0 12-16-2002_Q87 SFC process flow rev1.0 121704" xfId="668"/>
    <cellStyle name="___King's setup schedule 11-11E. Rev D_P58B Line Reconfig cost Rev.3.0 12-23-2002" xfId="669"/>
    <cellStyle name="___King's setup schedule 11-11E. Rev D_P58B Line Reconfig cost Rev.3.0 12-23-2002_FL Q37 Equip List V1.0_ 1027" xfId="670"/>
    <cellStyle name="___King's setup schedule 11-11E. Rev D_P58B Line Reconfig cost Rev.3.0 12-23-2002_Line 4  Rework Process uph 60  Rev1.8 2003-07-17" xfId="671"/>
    <cellStyle name="___King's setup schedule 11-11E. Rev D_P58B Line Reconfig cost Rev.3.0 12-23-2002_Q37 Budget UPH120_2line Rev1d9" xfId="672"/>
    <cellStyle name="___King's setup schedule 11-11E. Rev D_P58B Line Reconfig cost Rev.3.0 12-23-2002_Q37 Budget UPH120_2line Rev2d3" xfId="673"/>
    <cellStyle name="___King's setup schedule 11-11E. Rev D_P58B Line Reconfig cost Rev.3.0 12-23-2002_Q37 Budget UPH120_2line Rev2d5" xfId="674"/>
    <cellStyle name="___King's setup schedule 11-11E. Rev D_P58B Line Reconfig cost Rev.3.0 12-23-2002_Q37 Process assy uph 90 and test 2x90 &amp; 60 for l5  Rev1.3 2003-07-17" xfId="675"/>
    <cellStyle name="___King's setup schedule 11-11E. Rev D_P58B Line Reconfig cost Rev.3.0 12-23-2002_Q37 Process assy uph 90 and test 60 for l5  Rev1.1 2003-07-08" xfId="676"/>
    <cellStyle name="___King's setup schedule 11-11E. Rev D_P58B Line Reconfig cost Rev.3.0 12-23-2002_Q37 Process assy uph2X 90 and test 2x90 &amp; 60 for l5  RevA 2003-07-24" xfId="677"/>
    <cellStyle name="___King's setup schedule 11-11E. Rev D_P58B Line Reconfig cost Rev.3.0 12-23-2002_Q37 Process uph 180 &amp;2003-06-26 Rev.1.4" xfId="678"/>
    <cellStyle name="___King's setup schedule 11-11E. Rev D_P58B Line Reconfig cost Rev.3.0 12-23-2002_Q37 Process uph 180 &amp;2003-07-08 Rev.1.6" xfId="679"/>
    <cellStyle name="___King's setup schedule 11-11E. Rev D_P58B Line Reconfig cost Rev.3.0 12-23-2002_Q63 EVT MEIE readiness v.1.2 052305" xfId="680"/>
    <cellStyle name="___King's setup schedule 11-11E. Rev D_P58B Line Reconfig cost Rev.3.0 12-23-2002_Q77 BST DVT Assy Breakdown V1.0_0422" xfId="681"/>
    <cellStyle name="___King's setup schedule 11-11E. Rev D_P58B Line Reconfig cost Rev.3.0 12-23-2002_Q86  Yield UPH120  FATP Process  Flow Rev.c  Jun-01-2004" xfId="682"/>
    <cellStyle name="___King's setup schedule 11-11E. Rev D_P58B Line Reconfig cost Rev.3.0 12-23-2002_Q86 EVT Workbook V1.3_1215" xfId="683"/>
    <cellStyle name="___King's setup schedule 11-11E. Rev D_P58B Line Reconfig cost Rev.3.0 12-23-2002_Q87 DVT process flow 021705" xfId="684"/>
    <cellStyle name="___King's setup schedule 11-11E. Rev D_P58B Line Reconfig cost Rev.3.0 12-23-2002_Q87 PVT MEIE readiness 031005" xfId="685"/>
    <cellStyle name="___King's setup schedule 11-11E. Rev D_P58B Line Reconfig cost Rev.3.0 12-23-2002_Q87 SFC process flow rev1.0 032405" xfId="686"/>
    <cellStyle name="___King's setup schedule 11-11E. Rev D_P58B Line Reconfig cost Rev.3.0 12-23-2002_Q87 SFC process flow rev1.0 121704" xfId="687"/>
    <cellStyle name="___King's setup schedule 11-11E. Rev D_P58B Project Report 1.16.03" xfId="688"/>
    <cellStyle name="___King's setup schedule 11-11E. Rev D_P58B Project Report 1.16.03_FL Q37 Equip List V1.0_ 1027" xfId="689"/>
    <cellStyle name="___King's setup schedule 11-11E. Rev D_P58B Project Report 1.16.03_Q37 Budget UPH120_2line Rev1d9" xfId="690"/>
    <cellStyle name="___King's setup schedule 11-11E. Rev D_P58B Project Report 1.16.03_Q37 Budget UPH120_2line Rev2d3" xfId="691"/>
    <cellStyle name="___King's setup schedule 11-11E. Rev D_P58B Project Report 1.16.03_Q37 Budget UPH120_2line Rev2d5" xfId="692"/>
    <cellStyle name="___King's setup schedule 11-11E. Rev D_P58B Project Report 1.16.03_Q86 EVT Workbook V1.3_1215" xfId="693"/>
    <cellStyle name="___King's setup schedule 11-11E. Rev D_P58B Project Report 12.17" xfId="694"/>
    <cellStyle name="___King's setup schedule 11-11E. Rev D_P58B Project Report 12.17_FL Q37 Equip List V1.0_ 1027" xfId="695"/>
    <cellStyle name="___King's setup schedule 11-11E. Rev D_P58B Project Report 12.17_Line 4  Rework Process uph 60  Rev1.8 2003-07-17" xfId="696"/>
    <cellStyle name="___King's setup schedule 11-11E. Rev D_P58B Project Report 12.17_Q37 Budget UPH120_2line Rev1d9" xfId="697"/>
    <cellStyle name="___King's setup schedule 11-11E. Rev D_P58B Project Report 12.17_Q37 Budget UPH120_2line Rev2d3" xfId="698"/>
    <cellStyle name="___King's setup schedule 11-11E. Rev D_P58B Project Report 12.17_Q37 Budget UPH120_2line Rev2d5" xfId="699"/>
    <cellStyle name="___King's setup schedule 11-11E. Rev D_P58B Project Report 12.17_Q37 Process assy uph 90 and test 2x90 &amp; 60 for l5  Rev1.3 2003-07-17" xfId="700"/>
    <cellStyle name="___King's setup schedule 11-11E. Rev D_P58B Project Report 12.17_Q37 Process assy uph 90 and test 60 for l5  Rev1.1 2003-07-08" xfId="701"/>
    <cellStyle name="___King's setup schedule 11-11E. Rev D_P58B Project Report 12.17_Q37 Process assy uph2X 90 and test 2x90 &amp; 60 for l5  RevA 2003-07-24" xfId="702"/>
    <cellStyle name="___King's setup schedule 11-11E. Rev D_P58B Project Report 12.17_Q37 Process uph 180 &amp;2003-06-26 Rev.1.4" xfId="703"/>
    <cellStyle name="___King's setup schedule 11-11E. Rev D_P58B Project Report 12.17_Q37 Process uph 180 &amp;2003-07-08 Rev.1.6" xfId="704"/>
    <cellStyle name="___King's setup schedule 11-11E. Rev D_P58B Project Report 12.17_Q63 EVT MEIE readiness v.1.2 052305" xfId="705"/>
    <cellStyle name="___King's setup schedule 11-11E. Rev D_P58B Project Report 12.17_Q77 BST DVT Assy Breakdown V1.0_0422" xfId="706"/>
    <cellStyle name="___King's setup schedule 11-11E. Rev D_P58B Project Report 12.17_Q86  Yield UPH120  FATP Process  Flow Rev.c  Jun-01-2004" xfId="707"/>
    <cellStyle name="___King's setup schedule 11-11E. Rev D_P58B Project Report 12.17_Q86 EVT Workbook V1.3_1215" xfId="708"/>
    <cellStyle name="___King's setup schedule 11-11E. Rev D_P58B Project Report 12.17_Q87 DVT process flow 021705" xfId="709"/>
    <cellStyle name="___King's setup schedule 11-11E. Rev D_P58B Project Report 12.17_Q87 PVT MEIE readiness 031005" xfId="710"/>
    <cellStyle name="___King's setup schedule 11-11E. Rev D_P58B Project Report 12.17_Q87 SFC process flow rev1.0 032405" xfId="711"/>
    <cellStyle name="___King's setup schedule 11-11E. Rev D_P58B Project Report 12.17_Q87 SFC process flow rev1.0 121704" xfId="712"/>
    <cellStyle name="___King's setup schedule 11-11E. Rev D_P58B PVT  Engineering Preparation" xfId="713"/>
    <cellStyle name="___King's setup schedule 11-11E. Rev D_P58B PVT  Engineering Preparation_FL Q37 Equip List V1.0_ 1027" xfId="714"/>
    <cellStyle name="___King's setup schedule 11-11E. Rev D_P58B PVT  Engineering Preparation_Line 4  Rework Process uph 60  Rev1.8 2003-07-17" xfId="715"/>
    <cellStyle name="___King's setup schedule 11-11E. Rev D_P58B PVT  Engineering Preparation_Q37 Budget UPH120_2line Rev1d9" xfId="716"/>
    <cellStyle name="___King's setup schedule 11-11E. Rev D_P58B PVT  Engineering Preparation_Q37 Budget UPH120_2line Rev2d3" xfId="717"/>
    <cellStyle name="___King's setup schedule 11-11E. Rev D_P58B PVT  Engineering Preparation_Q37 Budget UPH120_2line Rev2d5" xfId="718"/>
    <cellStyle name="___King's setup schedule 11-11E. Rev D_P58B PVT  Engineering Preparation_Q37 Process assy uph 90 and test 2x90 &amp; 60 for l5  Rev1.3 2003-07-17" xfId="719"/>
    <cellStyle name="___King's setup schedule 11-11E. Rev D_P58B PVT  Engineering Preparation_Q37 Process assy uph 90 and test 60 for l5  Rev1.1 2003-07-08" xfId="720"/>
    <cellStyle name="___King's setup schedule 11-11E. Rev D_P58B PVT  Engineering Preparation_Q37 Process assy uph2X 90 and test 2x90 &amp; 60 for l5  RevA 2003-07-24" xfId="721"/>
    <cellStyle name="___King's setup schedule 11-11E. Rev D_P58B PVT  Engineering Preparation_Q37 Process uph 180 &amp;2003-06-26 Rev.1.4" xfId="722"/>
    <cellStyle name="___King's setup schedule 11-11E. Rev D_P58B PVT  Engineering Preparation_Q37 Process uph 180 &amp;2003-07-08 Rev.1.6" xfId="723"/>
    <cellStyle name="___King's setup schedule 11-11E. Rev D_P58B PVT  Engineering Preparation_Q63 EVT MEIE readiness v.1.2 052305" xfId="724"/>
    <cellStyle name="___King's setup schedule 11-11E. Rev D_P58B PVT  Engineering Preparation_Q77 BST DVT Assy Breakdown V1.0_0422" xfId="725"/>
    <cellStyle name="___King's setup schedule 11-11E. Rev D_P58B PVT  Engineering Preparation_Q86  Yield UPH120  FATP Process  Flow Rev.c  Jun-01-2004" xfId="726"/>
    <cellStyle name="___King's setup schedule 11-11E. Rev D_P58B PVT  Engineering Preparation_Q86 EVT Workbook V1.3_1215" xfId="727"/>
    <cellStyle name="___King's setup schedule 11-11E. Rev D_P58B PVT  Engineering Preparation_Q87 DVT process flow 021705" xfId="728"/>
    <cellStyle name="___King's setup schedule 11-11E. Rev D_P58B PVT  Engineering Preparation_Q87 PVT MEIE readiness 031005" xfId="729"/>
    <cellStyle name="___King's setup schedule 11-11E. Rev D_P58B PVT  Engineering Preparation_Q87 SFC process flow rev1.0 032405" xfId="730"/>
    <cellStyle name="___King's setup schedule 11-11E. Rev D_P58B PVT  Engineering Preparation_Q87 SFC process flow rev1.0 121704" xfId="731"/>
    <cellStyle name="___King's setup schedule 11-11E. Rev D_P58B_UPH50Equipmentnewline" xfId="732"/>
    <cellStyle name="___King's setup schedule 11-11E. Rev D_P58B_UPH50Equipmentnewline_Q37 Budget UPH120_2line Rev1d9" xfId="733"/>
    <cellStyle name="___King's setup schedule 11-11E. Rev D_P58B_UPH50Equipmentnewline_Q37 Budget UPH120_2line Rev2d3" xfId="734"/>
    <cellStyle name="___King's setup schedule 11-11E. Rev D_P58B_UPH50Equipmentnewline_Q37 Budget UPH120_2line Rev2d5" xfId="735"/>
    <cellStyle name="___King's setup schedule 11-11E. Rev D_P58vsP86" xfId="736"/>
    <cellStyle name="___King's setup schedule 11-11E. Rev D_P58vsP86_FL Q37 Equip List V1.0_ 1027" xfId="737"/>
    <cellStyle name="___King's setup schedule 11-11E. Rev D_P58vsP86_Q37 Budget UPH120_2line Rev1d9" xfId="738"/>
    <cellStyle name="___King's setup schedule 11-11E. Rev D_P58vsP86_Q37 Budget UPH120_2line Rev2d3" xfId="739"/>
    <cellStyle name="___King's setup schedule 11-11E. Rev D_P58vsP86_Q37 Budget UPH120_2line Rev2d5" xfId="740"/>
    <cellStyle name="___King's setup schedule 11-11E. Rev D_P58vsP86_Q86 EVT Workbook V1.3_1215" xfId="741"/>
    <cellStyle name="___King's setup schedule 11-11E. Rev D_Q37 Budget UPH120_2line Rev1d9" xfId="742"/>
    <cellStyle name="___King's setup schedule 11-11E. Rev D_Q37 Budget UPH120_2line Rev2d3" xfId="743"/>
    <cellStyle name="___King's setup schedule 11-11E. Rev D_Q37 Budget UPH120_2line Rev2d5" xfId="744"/>
    <cellStyle name="___King's setup schedule 11-11E. Rev D_Q37 EVT Eng. Workbook V1.0_0331" xfId="745"/>
    <cellStyle name="___King's setup schedule 11-11E. Rev D_Q37 EVT Eng. Workbook V1.0_0331_Q37 Budget UPH120_2line Rev1d9" xfId="746"/>
    <cellStyle name="___King's setup schedule 11-11E. Rev D_Q37 EVT Eng. Workbook V1.0_0331_Q37 Budget UPH120_2line Rev2d3" xfId="747"/>
    <cellStyle name="___King's setup schedule 11-11E. Rev D_Q37 EVT Eng. Workbook V1.0_0331_Q37 Budget UPH120_2line Rev2d5" xfId="748"/>
    <cellStyle name="___King's setup schedule 11-11E. Rev D_Q37 EVT Incremental Equipment List for 30UPH V1.0_0329" xfId="749"/>
    <cellStyle name="___King's setup schedule 11-11E. Rev D_Q37 EVT Incremental Equipment List for 30UPH V1.0_0329_FL Q37 Equip List V1.0_ 1027" xfId="750"/>
    <cellStyle name="___King's setup schedule 11-11E. Rev D_Q37 EVT Incremental Equipment List for 30UPH V1.0_0329_Q37 Budget UPH120_2line Rev1d9" xfId="751"/>
    <cellStyle name="___King's setup schedule 11-11E. Rev D_Q37 EVT Incremental Equipment List for 30UPH V1.0_0329_Q37 Budget UPH120_2line Rev2d3" xfId="752"/>
    <cellStyle name="___King's setup schedule 11-11E. Rev D_Q37 EVT Incremental Equipment List for 30UPH V1.0_0329_Q37 Budget UPH120_2line Rev2d5" xfId="753"/>
    <cellStyle name="___King's setup schedule 11-11E. Rev D_Q37 EVT Incremental Equipment List for 30UPH V1.0_0329_Q86 EVT Workbook V1.3_1215" xfId="754"/>
    <cellStyle name="___King's setup schedule 11-11E. Rev D_Q37 Process assy uph 90 and test 2x90 &amp; 60 for l5  Rev1.3 2003-07-17" xfId="755"/>
    <cellStyle name="___King's setup schedule 11-11E. Rev D_Q37 Process assy uph 90 and test 60 for l5  Rev1.1 2003-07-08" xfId="756"/>
    <cellStyle name="___King's setup schedule 11-11E. Rev D_Q37 Process assy uph2X 90 and test 2x90 &amp; 60 for l5  RevA 2003-07-24" xfId="757"/>
    <cellStyle name="___King's setup schedule 11-11E. Rev D_Q37 Process uph 150 &amp;2003-04-29 Rev.1.1" xfId="758"/>
    <cellStyle name="___King's setup schedule 11-11E. Rev D_Q37 Process uph 150 &amp;2003-04-29 Rev.1.1_Q37 Budget UPH120_2line Rev1d9" xfId="759"/>
    <cellStyle name="___King's setup schedule 11-11E. Rev D_Q37 Process uph 150 &amp;2003-04-29 Rev.1.1_Q37 Budget UPH120_2line Rev2d3" xfId="760"/>
    <cellStyle name="___King's setup schedule 11-11E. Rev D_Q37 Process uph 150 &amp;2003-04-29 Rev.1.1_Q37 Budget UPH120_2line Rev2d5" xfId="761"/>
    <cellStyle name="___King's setup schedule 11-11E. Rev D_Q37 Process uph 180 &amp;2003-06-26 Rev.1.4" xfId="762"/>
    <cellStyle name="___King's setup schedule 11-11E. Rev D_Q37 Process uph 180 &amp;2003-07-08 Rev.1.6" xfId="763"/>
    <cellStyle name="___King's setup schedule 11-11E. Rev D_Q37_P58B_UPH50EList_1d2" xfId="764"/>
    <cellStyle name="___King's setup schedule 11-11E. Rev D_Q37_P58B_UPH50EList_1d2_Q37 Budget UPH120_2line Rev1d9" xfId="765"/>
    <cellStyle name="___King's setup schedule 11-11E. Rev D_Q37_P58B_UPH50EList_1d2_Q37 Budget UPH120_2line Rev2d3" xfId="766"/>
    <cellStyle name="___King's setup schedule 11-11E. Rev D_Q37_P58B_UPH50EList_1d2_Q37 Budget UPH120_2line Rev2d5" xfId="767"/>
    <cellStyle name="___King's setup schedule 11-11E. Rev D_Q37CapacityPlanRev0d5" xfId="768"/>
    <cellStyle name="___King's setup schedule 11-11E. Rev D_Q37CapacityPlanRev0d5_Q37 Budget UPH120_2line Rev1d9" xfId="769"/>
    <cellStyle name="___King's setup schedule 11-11E. Rev D_Q37CapacityPlanRev0d5_Q37 Budget UPH120_2line Rev2d3" xfId="770"/>
    <cellStyle name="___King's setup schedule 11-11E. Rev D_Q37CapacityPlanRev0d5_Q37 Budget UPH120_2line Rev2d5" xfId="771"/>
    <cellStyle name="___King's setup schedule 11-11E. Rev D_Q37ProcessUPH100May7Rev1d0" xfId="772"/>
    <cellStyle name="___King's setup schedule 11-11E. Rev D_Q37ProcessUPH100May7Rev1d0_Q37 Budget UPH120_2line Rev1d9" xfId="773"/>
    <cellStyle name="___King's setup schedule 11-11E. Rev D_Q37ProcessUPH100May7Rev1d0_Q37 Budget UPH120_2line Rev2d3" xfId="774"/>
    <cellStyle name="___King's setup schedule 11-11E. Rev D_Q37ProcessUPH100May7Rev1d0_Q37 Budget UPH120_2line Rev2d5" xfId="775"/>
    <cellStyle name="___King's setup schedule 11-11E. Rev D_Q37ProcessUPH150_20030426" xfId="776"/>
    <cellStyle name="___King's setup schedule 11-11E. Rev D_Q37ProcessUPH150_20030426_Q37 Budget UPH120_2line Rev1d9" xfId="777"/>
    <cellStyle name="___King's setup schedule 11-11E. Rev D_Q37ProcessUPH150_20030426_Q37 Budget UPH120_2line Rev2d3" xfId="778"/>
    <cellStyle name="___King's setup schedule 11-11E. Rev D_Q37ProcessUPH150_20030426_Q37 Budget UPH120_2line Rev2d5" xfId="779"/>
    <cellStyle name="___King's setup schedule 11-11E. Rev D_Q37ProcessUPH180May3Rev1d0" xfId="780"/>
    <cellStyle name="___King's setup schedule 11-11E. Rev D_Q37ProcessUPH180May3Rev1d0_Q37 Budget UPH120_2line Rev1d9" xfId="781"/>
    <cellStyle name="___King's setup schedule 11-11E. Rev D_Q37ProcessUPH180May3Rev1d0_Q37 Budget UPH120_2line Rev2d3" xfId="782"/>
    <cellStyle name="___King's setup schedule 11-11E. Rev D_Q37ProcessUPH180May3Rev1d0_Q37 Budget UPH120_2line Rev2d5" xfId="783"/>
    <cellStyle name="___King's setup schedule 11-11E. Rev D_Q37ReworkProcessUPH50Rev1d0" xfId="784"/>
    <cellStyle name="___King's setup schedule 11-11E. Rev D_Q37ReworkProcessUPH50Rev1d0_Q37 Budget UPH120_2line Rev1d9" xfId="785"/>
    <cellStyle name="___King's setup schedule 11-11E. Rev D_Q37ReworkProcessUPH50Rev1d0_Q37 Budget UPH120_2line Rev2d3" xfId="786"/>
    <cellStyle name="___King's setup schedule 11-11E. Rev D_Q37ReworkProcessUPH50Rev1d0_Q37 Budget UPH120_2line Rev2d5" xfId="787"/>
    <cellStyle name="___King's setup schedule 11-11E. Rev D_Q37UPH180BudgetRev0d1" xfId="788"/>
    <cellStyle name="___King's setup schedule 11-11E. Rev D_Q37UPH180BudgetRev0d1_Q37 Budget UPH120_2line Rev1d9" xfId="789"/>
    <cellStyle name="___King's setup schedule 11-11E. Rev D_Q37UPH180BudgetRev0d1_Q37 Budget UPH120_2line Rev2d3" xfId="790"/>
    <cellStyle name="___King's setup schedule 11-11E. Rev D_Q37UPH180BudgetRev0d1_Q37 Budget UPH120_2line Rev2d5" xfId="791"/>
    <cellStyle name="___King's setup schedule 11-11E. Rev D_Q63 EVT MEIE readiness v.1.2 052305" xfId="792"/>
    <cellStyle name="___King's setup schedule 11-11E. Rev D_Q77 BST DVT Assy Breakdown V1.0_0422" xfId="793"/>
    <cellStyle name="___King's setup schedule 11-11E. Rev D_Q86  Yield UPH120  FATP Process  Flow Rev.c  Jun-01-2004" xfId="794"/>
    <cellStyle name="___King's setup schedule 11-11E. Rev D_Q86 EVT Workbook V1.3_1215" xfId="795"/>
    <cellStyle name="___King's setup schedule 11-11E. Rev D_Q87 DVT process flow 021705" xfId="796"/>
    <cellStyle name="___King's setup schedule 11-11E. Rev D_Q87 PVT MEIE readiness 031005" xfId="797"/>
    <cellStyle name="___King's setup schedule 11-11E. Rev D_Q87 SFC process flow rev1.0 032405" xfId="798"/>
    <cellStyle name="___King's setup schedule 11-11E. Rev D_Q87 SFC process flow rev1.0 121704" xfId="799"/>
    <cellStyle name="___LH P62 AM Multiplex Line Document(UPH100)Rev.E 1-30 for DVT all" xfId="800"/>
    <cellStyle name="___LH P62 AM Multiplex Line Document(UPH100)Rev.E 1-30 for DVT all_FL Q37 Equip List V1.0_ 1027" xfId="801"/>
    <cellStyle name="___LH P62 AM Multiplex Line Document(UPH100)Rev.E 1-30 for DVT all_Q78 EVT Fixture List V1.0_0225" xfId="802"/>
    <cellStyle name="___LH P62 AM Multiplex Line Document(UPH100)Rev.E 1-30 for DVT all_Q86 EVT Workbook V1.3_1215" xfId="803"/>
    <cellStyle name="___LH P62 AM Unique Line Document Rev-D 1-18" xfId="804"/>
    <cellStyle name="___LH P62 AM Unique Line Document Rev-D 1-18_~2181793" xfId="805"/>
    <cellStyle name="___LH P62 AM Unique Line Document Rev-D 1-18_~2181793_FL Q37 Equip List V1.0_ 1027" xfId="806"/>
    <cellStyle name="___LH P62 AM Unique Line Document Rev-D 1-18_~2181793_Q86 EVT Workbook V1.3_1215" xfId="807"/>
    <cellStyle name="___LH P62 AM Unique Line Document Rev-D 1-18_2nd Line Inc Equip List 1.0(apple)" xfId="808"/>
    <cellStyle name="___LH P62 AM Unique Line Document Rev-D 1-18_2nd Line Inc Equip List 1.0(apple)_~1130138" xfId="809"/>
    <cellStyle name="___LH P62 AM Unique Line Document Rev-D 1-18_2nd Line Inc Equip List 1.0(apple)_~1130138_FL Q37 Equip List V1.0_ 1027" xfId="810"/>
    <cellStyle name="___LH P62 AM Unique Line Document Rev-D 1-18_2nd Line Inc Equip List 1.0(apple)_~1130138_Q86 EVT Workbook V1.3_1215" xfId="811"/>
    <cellStyle name="___LH P62 AM Unique Line Document Rev-D 1-18_2nd Line Inc Equip List 1.0(apple)_~1895038" xfId="812"/>
    <cellStyle name="___LH P62 AM Unique Line Document Rev-D 1-18_2nd Line Inc Equip List 1.0(apple)_~1895038_FL Q37 Equip List V1.0_ 1027" xfId="813"/>
    <cellStyle name="___LH P62 AM Unique Line Document Rev-D 1-18_2nd Line Inc Equip List 1.0(apple)_~1895038_Q86 EVT Workbook V1.3_1215" xfId="814"/>
    <cellStyle name="___LH P62 AM Unique Line Document Rev-D 1-18_2nd Line Inc Equip List 1.0(apple)_~3093786" xfId="815"/>
    <cellStyle name="___LH P62 AM Unique Line Document Rev-D 1-18_2nd Line Inc Equip List 1.0(apple)_~3093786_FL Q37 Equip List V1.0_ 1027" xfId="816"/>
    <cellStyle name="___LH P62 AM Unique Line Document Rev-D 1-18_2nd Line Inc Equip List 1.0(apple)_~3093786_Q86 EVT Workbook V1.3_1215" xfId="817"/>
    <cellStyle name="___LH P62 AM Unique Line Document Rev-D 1-18_2nd Line Inc Equip List 1.0(apple)_~7313603" xfId="818"/>
    <cellStyle name="___LH P62 AM Unique Line Document Rev-D 1-18_2nd Line Inc Equip List 1.0(apple)_~7313603_FL Q37 Equip List V1.0_ 1027" xfId="819"/>
    <cellStyle name="___LH P62 AM Unique Line Document Rev-D 1-18_2nd Line Inc Equip List 1.0(apple)_~7313603_Q86 EVT Workbook V1.3_1215" xfId="820"/>
    <cellStyle name="___LH P62 AM Unique Line Document Rev-D 1-18_2nd Line Inc Equip List 1.0(apple)_~7710053" xfId="821"/>
    <cellStyle name="___LH P62 AM Unique Line Document Rev-D 1-18_2nd Line Inc Equip List 1.0(apple)_~7710053_FL Q37 Equip List V1.0_ 1027" xfId="822"/>
    <cellStyle name="___LH P62 AM Unique Line Document Rev-D 1-18_2nd Line Inc Equip List 1.0(apple)_~7710053_Q86 EVT Workbook V1.3_1215" xfId="823"/>
    <cellStyle name="___LH P62 AM Unique Line Document Rev-D 1-18_2nd Line Inc Equip List 1.0(apple)_~8261527" xfId="824"/>
    <cellStyle name="___LH P62 AM Unique Line Document Rev-D 1-18_2nd Line Inc Equip List 1.0(apple)_~8261527_FL Q37 Equip List V1.0_ 1027" xfId="825"/>
    <cellStyle name="___LH P62 AM Unique Line Document Rev-D 1-18_2nd Line Inc Equip List 1.0(apple)_~8261527_Q86 EVT Workbook V1.3_1215" xfId="826"/>
    <cellStyle name="___LH P62 AM Unique Line Document Rev-D 1-18_2nd Line Inc Equip List 1.0(apple)_30" xfId="827"/>
    <cellStyle name="___LH P62 AM Unique Line Document Rev-D 1-18_2nd Line Inc Equip List 1.0(apple)_30_FL Q37 Equip List V1.0_ 1027" xfId="828"/>
    <cellStyle name="___LH P62 AM Unique Line Document Rev-D 1-18_2nd Line Inc Equip List 1.0(apple)_30_Q86 EVT Workbook V1.3_1215" xfId="829"/>
    <cellStyle name="___LH P62 AM Unique Line Document Rev-D 1-18_2nd Line Inc Equip List 1.0(apple)_EquipList ver 1.6 10-30" xfId="830"/>
    <cellStyle name="___LH P62 AM Unique Line Document Rev-D 1-18_2nd Line Inc Equip List 1.0(apple)_EquipList ver 1.6 10-30_FL Q37 Equip List V1.0_ 1027" xfId="831"/>
    <cellStyle name="___LH P62 AM Unique Line Document Rev-D 1-18_2nd Line Inc Equip List 1.0(apple)_EquipList ver 1.6 10-30_Q86 EVT Workbook V1.3_1215" xfId="832"/>
    <cellStyle name="___LH P62 AM Unique Line Document Rev-D 1-18_2nd Line Inc Equip List 1.0(apple)_FL Q37 Equip List V1.0_ 1027" xfId="833"/>
    <cellStyle name="___LH P62 AM Unique Line Document Rev-D 1-18_2nd Line Inc Equip List 1.0(apple)_P58 Equipment" xfId="834"/>
    <cellStyle name="___LH P62 AM Unique Line Document Rev-D 1-18_2nd Line Inc Equip List 1.0(apple)_P58 Equipment List" xfId="835"/>
    <cellStyle name="___LH P62 AM Unique Line Document Rev-D 1-18_2nd Line Inc Equip List 1.0(apple)_P58 Equipment List_FL Q37 Equip List V1.0_ 1027" xfId="836"/>
    <cellStyle name="___LH P62 AM Unique Line Document Rev-D 1-18_2nd Line Inc Equip List 1.0(apple)_P58 Equipment List_Q86 EVT Workbook V1.3_1215" xfId="837"/>
    <cellStyle name="___LH P62 AM Unique Line Document Rev-D 1-18_2nd Line Inc Equip List 1.0(apple)_P58 Equipment_FL Q37 Equip List V1.0_ 1027" xfId="838"/>
    <cellStyle name="___LH P62 AM Unique Line Document Rev-D 1-18_2nd Line Inc Equip List 1.0(apple)_P58 Equipment_Q86 EVT Workbook V1.3_1215" xfId="839"/>
    <cellStyle name="___LH P62 AM Unique Line Document Rev-D 1-18_2nd Line Inc Equip List 1.0(apple)_P58 king projeceport 10.30" xfId="840"/>
    <cellStyle name="___LH P62 AM Unique Line Document Rev-D 1-18_2nd Line Inc Equip List 1.0(apple)_P58 king projeceport 10.30_FL Q37 Equip List V1.0_ 1027" xfId="841"/>
    <cellStyle name="___LH P62 AM Unique Line Document Rev-D 1-18_2nd Line Inc Equip List 1.0(apple)_P58 king projeceport 10.30_Q86 EVT Workbook V1.3_1215" xfId="842"/>
    <cellStyle name="___LH P62 AM Unique Line Document Rev-D 1-18_2nd Line Inc Equip List 1.0(apple)_P58 king projeceport 11.5" xfId="843"/>
    <cellStyle name="___LH P62 AM Unique Line Document Rev-D 1-18_2nd Line Inc Equip List 1.0(apple)_P58 king projeceport 11.5_FL Q37 Equip List V1.0_ 1027" xfId="844"/>
    <cellStyle name="___LH P62 AM Unique Line Document Rev-D 1-18_2nd Line Inc Equip List 1.0(apple)_P58 king projeceport 11.5_Q86 EVT Workbook V1.3_1215" xfId="845"/>
    <cellStyle name="___LH P62 AM Unique Line Document Rev-D 1-18_2nd Line Inc Equip List 1.0(apple)_P58 king projeceport 11.6" xfId="846"/>
    <cellStyle name="___LH P62 AM Unique Line Document Rev-D 1-18_2nd Line Inc Equip List 1.0(apple)_P58 king projeceport 11.6_FL Q37 Equip List V1.0_ 1027" xfId="847"/>
    <cellStyle name="___LH P62 AM Unique Line Document Rev-D 1-18_2nd Line Inc Equip List 1.0(apple)_P58 king projeceport 11.6_Q86 EVT Workbook V1.3_1215" xfId="848"/>
    <cellStyle name="___LH P62 AM Unique Line Document Rev-D 1-18_2nd Line Inc Equip List 1.0(apple)_P58 king projeceport 11.7" xfId="849"/>
    <cellStyle name="___LH P62 AM Unique Line Document Rev-D 1-18_2nd Line Inc Equip List 1.0(apple)_P58 king projeceport 11.7_FL Q37 Equip List V1.0_ 1027" xfId="850"/>
    <cellStyle name="___LH P62 AM Unique Line Document Rev-D 1-18_2nd Line Inc Equip List 1.0(apple)_P58 king projeceport 11.7_Q86 EVT Workbook V1.3_1215" xfId="851"/>
    <cellStyle name="___LH P62 AM Unique Line Document Rev-D 1-18_2nd Line Inc Equip List 1.0(apple)_P58 king project status report" xfId="852"/>
    <cellStyle name="___LH P62 AM Unique Line Document Rev-D 1-18_2nd Line Inc Equip List 1.0(apple)_P58 king project status report 10.30" xfId="853"/>
    <cellStyle name="___LH P62 AM Unique Line Document Rev-D 1-18_2nd Line Inc Equip List 1.0(apple)_P58 king project status report 10.30_FL Q37 Equip List V1.0_ 1027" xfId="854"/>
    <cellStyle name="___LH P62 AM Unique Line Document Rev-D 1-18_2nd Line Inc Equip List 1.0(apple)_P58 king project status report 10.30_Q86 EVT Workbook V1.3_1215" xfId="855"/>
    <cellStyle name="___LH P62 AM Unique Line Document Rev-D 1-18_2nd Line Inc Equip List 1.0(apple)_P58 king project status report 11.1" xfId="856"/>
    <cellStyle name="___LH P62 AM Unique Line Document Rev-D 1-18_2nd Line Inc Equip List 1.0(apple)_P58 king project status report 11.1_FL Q37 Equip List V1.0_ 1027" xfId="857"/>
    <cellStyle name="___LH P62 AM Unique Line Document Rev-D 1-18_2nd Line Inc Equip List 1.0(apple)_P58 king project status report 11.1_Q86 EVT Workbook V1.3_1215" xfId="858"/>
    <cellStyle name="___LH P62 AM Unique Line Document Rev-D 1-18_2nd Line Inc Equip List 1.0(apple)_P58 king project status report 11.12" xfId="859"/>
    <cellStyle name="___LH P62 AM Unique Line Document Rev-D 1-18_2nd Line Inc Equip List 1.0(apple)_P58 king project status report 11.12_FL Q37 Equip List V1.0_ 1027" xfId="860"/>
    <cellStyle name="___LH P62 AM Unique Line Document Rev-D 1-18_2nd Line Inc Equip List 1.0(apple)_P58 king project status report 11.12_Q86 EVT Workbook V1.3_1215" xfId="861"/>
    <cellStyle name="___LH P62 AM Unique Line Document Rev-D 1-18_2nd Line Inc Equip List 1.0(apple)_P58 king project status report 11.14" xfId="862"/>
    <cellStyle name="___LH P62 AM Unique Line Document Rev-D 1-18_2nd Line Inc Equip List 1.0(apple)_P58 king project status report 11.14_FL Q37 Equip List V1.0_ 1027" xfId="863"/>
    <cellStyle name="___LH P62 AM Unique Line Document Rev-D 1-18_2nd Line Inc Equip List 1.0(apple)_P58 king project status report 11.14_Q86 EVT Workbook V1.3_1215" xfId="864"/>
    <cellStyle name="___LH P62 AM Unique Line Document Rev-D 1-18_2nd Line Inc Equip List 1.0(apple)_P58 king project status report_FL Q37 Equip List V1.0_ 1027" xfId="865"/>
    <cellStyle name="___LH P62 AM Unique Line Document Rev-D 1-18_2nd Line Inc Equip List 1.0(apple)_P58 king project status report_Q86 EVT Workbook V1.3_1215" xfId="866"/>
    <cellStyle name="___LH P62 AM Unique Line Document Rev-D 1-18_2nd Line Inc Equip List 1.0(apple)_P58 king projectport 10.31" xfId="867"/>
    <cellStyle name="___LH P62 AM Unique Line Document Rev-D 1-18_2nd Line Inc Equip List 1.0(apple)_P58 king projectport 10.31_FL Q37 Equip List V1.0_ 1027" xfId="868"/>
    <cellStyle name="___LH P62 AM Unique Line Document Rev-D 1-18_2nd Line Inc Equip List 1.0(apple)_P58 king projectport 10.31_Q86 EVT Workbook V1.3_1215" xfId="869"/>
    <cellStyle name="___LH P62 AM Unique Line Document Rev-D 1-18_2nd Line Inc Equip List 1.0(apple)_Q86 EVT Workbook V1.3_1215" xfId="870"/>
    <cellStyle name="___LH P62 AM Unique Line Document Rev-D 1-18_30" xfId="871"/>
    <cellStyle name="___LH P62 AM Unique Line Document Rev-D 1-18_30_FL Q37 Equip List V1.0_ 1027" xfId="872"/>
    <cellStyle name="___LH P62 AM Unique Line Document Rev-D 1-18_30_Line 4  Rework Process uph 60  Rev1.8 2003-07-17" xfId="873"/>
    <cellStyle name="___LH P62 AM Unique Line Document Rev-D 1-18_30_Power Reconfig Q37 D10 building 0626 Rev.1" xfId="874"/>
    <cellStyle name="___LH P62 AM Unique Line Document Rev-D 1-18_30_Power Reconfig Q37 F5B UPH=180 0629 Rev.1" xfId="875"/>
    <cellStyle name="___LH P62 AM Unique Line Document Rev-D 1-18_30_Q37 Budget UPH120_2line Rev1d9" xfId="876"/>
    <cellStyle name="___LH P62 AM Unique Line Document Rev-D 1-18_30_Q37 Budget UPH120_2line Rev2d3" xfId="877"/>
    <cellStyle name="___LH P62 AM Unique Line Document Rev-D 1-18_30_Q37 Budget UPH120_2line Rev2d5" xfId="878"/>
    <cellStyle name="___LH P62 AM Unique Line Document Rev-D 1-18_30_Q37 Process assy uph 90 and test 2x90 &amp; 60 for l5  Rev1.3 2003-07-17" xfId="879"/>
    <cellStyle name="___LH P62 AM Unique Line Document Rev-D 1-18_30_Q37 Process assy uph 90 and test 60 for l5  Rev1.1 2003-07-08" xfId="880"/>
    <cellStyle name="___LH P62 AM Unique Line Document Rev-D 1-18_30_Q37 Process assy uph2X 90 and test 2x90 &amp; 60 for l5  RevA 2003-07-24" xfId="881"/>
    <cellStyle name="___LH P62 AM Unique Line Document Rev-D 1-18_30_Q37 Process uph 180 &amp;2003-06-26 Rev.1.4" xfId="882"/>
    <cellStyle name="___LH P62 AM Unique Line Document Rev-D 1-18_30_Q37 Process uph 180 &amp;2003-07-08 Rev.1.6" xfId="883"/>
    <cellStyle name="___LH P62 AM Unique Line Document Rev-D 1-18_30_Q63 EVT MEIE readiness v.1.2 052305" xfId="884"/>
    <cellStyle name="___LH P62 AM Unique Line Document Rev-D 1-18_30_Q77 BST DVT Assy Breakdown V1.0_0422" xfId="885"/>
    <cellStyle name="___LH P62 AM Unique Line Document Rev-D 1-18_30_Q86  Yield UPH120  FATP Process  Flow Rev.c  Jun-01-2004" xfId="886"/>
    <cellStyle name="___LH P62 AM Unique Line Document Rev-D 1-18_30_Q86 EVT Workbook V1.3_1215" xfId="887"/>
    <cellStyle name="___LH P62 AM Unique Line Document Rev-D 1-18_30_Q87 DVT process flow 021705" xfId="888"/>
    <cellStyle name="___LH P62 AM Unique Line Document Rev-D 1-18_30_Q87 PVT MEIE readiness 031005" xfId="889"/>
    <cellStyle name="___LH P62 AM Unique Line Document Rev-D 1-18_30_Q87 SFC process flow rev1.0 032405" xfId="890"/>
    <cellStyle name="___LH P62 AM Unique Line Document Rev-D 1-18_30_Q87 SFC process flow rev1.0 121704" xfId="891"/>
    <cellStyle name="___LH P62 AM Unique Line Document Rev-D 1-18_EquipList ver 1.6 10-28" xfId="892"/>
    <cellStyle name="___LH P62 AM Unique Line Document Rev-D 1-18_EquipList ver 1.6 10-28_~1130138" xfId="893"/>
    <cellStyle name="___LH P62 AM Unique Line Document Rev-D 1-18_EquipList ver 1.6 10-28_~1130138_FL Q37 Equip List V1.0_ 1027" xfId="894"/>
    <cellStyle name="___LH P62 AM Unique Line Document Rev-D 1-18_EquipList ver 1.6 10-28_~1130138_Q86 EVT Workbook V1.3_1215" xfId="895"/>
    <cellStyle name="___LH P62 AM Unique Line Document Rev-D 1-18_EquipList ver 1.6 10-28_~1895038" xfId="896"/>
    <cellStyle name="___LH P62 AM Unique Line Document Rev-D 1-18_EquipList ver 1.6 10-28_~1895038_FL Q37 Equip List V1.0_ 1027" xfId="897"/>
    <cellStyle name="___LH P62 AM Unique Line Document Rev-D 1-18_EquipList ver 1.6 10-28_~1895038_Q86 EVT Workbook V1.3_1215" xfId="898"/>
    <cellStyle name="___LH P62 AM Unique Line Document Rev-D 1-18_EquipList ver 1.6 10-28_~3093786" xfId="899"/>
    <cellStyle name="___LH P62 AM Unique Line Document Rev-D 1-18_EquipList ver 1.6 10-28_~3093786_FL Q37 Equip List V1.0_ 1027" xfId="900"/>
    <cellStyle name="___LH P62 AM Unique Line Document Rev-D 1-18_EquipList ver 1.6 10-28_~3093786_Q86 EVT Workbook V1.3_1215" xfId="901"/>
    <cellStyle name="___LH P62 AM Unique Line Document Rev-D 1-18_EquipList ver 1.6 10-28_~7313603" xfId="902"/>
    <cellStyle name="___LH P62 AM Unique Line Document Rev-D 1-18_EquipList ver 1.6 10-28_~7313603_FL Q37 Equip List V1.0_ 1027" xfId="903"/>
    <cellStyle name="___LH P62 AM Unique Line Document Rev-D 1-18_EquipList ver 1.6 10-28_~7313603_Q86 EVT Workbook V1.3_1215" xfId="904"/>
    <cellStyle name="___LH P62 AM Unique Line Document Rev-D 1-18_EquipList ver 1.6 10-28_~7710053" xfId="905"/>
    <cellStyle name="___LH P62 AM Unique Line Document Rev-D 1-18_EquipList ver 1.6 10-28_~7710053_FL Q37 Equip List V1.0_ 1027" xfId="906"/>
    <cellStyle name="___LH P62 AM Unique Line Document Rev-D 1-18_EquipList ver 1.6 10-28_~7710053_Q86 EVT Workbook V1.3_1215" xfId="907"/>
    <cellStyle name="___LH P62 AM Unique Line Document Rev-D 1-18_EquipList ver 1.6 10-28_~8261527" xfId="908"/>
    <cellStyle name="___LH P62 AM Unique Line Document Rev-D 1-18_EquipList ver 1.6 10-28_~8261527_FL Q37 Equip List V1.0_ 1027" xfId="909"/>
    <cellStyle name="___LH P62 AM Unique Line Document Rev-D 1-18_EquipList ver 1.6 10-28_~8261527_Q86 EVT Workbook V1.3_1215" xfId="910"/>
    <cellStyle name="___LH P62 AM Unique Line Document Rev-D 1-18_EquipList ver 1.6 10-28_30" xfId="911"/>
    <cellStyle name="___LH P62 AM Unique Line Document Rev-D 1-18_EquipList ver 1.6 10-28_30_FL Q37 Equip List V1.0_ 1027" xfId="912"/>
    <cellStyle name="___LH P62 AM Unique Line Document Rev-D 1-18_EquipList ver 1.6 10-28_30_Q86 EVT Workbook V1.3_1215" xfId="913"/>
    <cellStyle name="___LH P62 AM Unique Line Document Rev-D 1-18_EquipList ver 1.6 10-28_EquipList ver 1.6 10-30" xfId="914"/>
    <cellStyle name="___LH P62 AM Unique Line Document Rev-D 1-18_EquipList ver 1.6 10-28_EquipList ver 1.6 10-30_FL Q37 Equip List V1.0_ 1027" xfId="915"/>
    <cellStyle name="___LH P62 AM Unique Line Document Rev-D 1-18_EquipList ver 1.6 10-28_EquipList ver 1.6 10-30_Q86 EVT Workbook V1.3_1215" xfId="916"/>
    <cellStyle name="___LH P62 AM Unique Line Document Rev-D 1-18_EquipList ver 1.6 10-28_FL Q37 Equip List V1.0_ 1027" xfId="917"/>
    <cellStyle name="___LH P62 AM Unique Line Document Rev-D 1-18_EquipList ver 1.6 10-28_P58 Equipment" xfId="918"/>
    <cellStyle name="___LH P62 AM Unique Line Document Rev-D 1-18_EquipList ver 1.6 10-28_P58 Equipment List" xfId="919"/>
    <cellStyle name="___LH P62 AM Unique Line Document Rev-D 1-18_EquipList ver 1.6 10-28_P58 Equipment List_FL Q37 Equip List V1.0_ 1027" xfId="920"/>
    <cellStyle name="___LH P62 AM Unique Line Document Rev-D 1-18_EquipList ver 1.6 10-28_P58 Equipment List_Q86 EVT Workbook V1.3_1215" xfId="921"/>
    <cellStyle name="___LH P62 AM Unique Line Document Rev-D 1-18_EquipList ver 1.6 10-28_P58 Equipment_FL Q37 Equip List V1.0_ 1027" xfId="922"/>
    <cellStyle name="___LH P62 AM Unique Line Document Rev-D 1-18_EquipList ver 1.6 10-28_P58 Equipment_Q86 EVT Workbook V1.3_1215" xfId="923"/>
    <cellStyle name="___LH P62 AM Unique Line Document Rev-D 1-18_EquipList ver 1.6 10-28_P58 king projeceport 10.30" xfId="924"/>
    <cellStyle name="___LH P62 AM Unique Line Document Rev-D 1-18_EquipList ver 1.6 10-28_P58 king projeceport 10.30_FL Q37 Equip List V1.0_ 1027" xfId="925"/>
    <cellStyle name="___LH P62 AM Unique Line Document Rev-D 1-18_EquipList ver 1.6 10-28_P58 king projeceport 10.30_Q86 EVT Workbook V1.3_1215" xfId="926"/>
    <cellStyle name="___LH P62 AM Unique Line Document Rev-D 1-18_EquipList ver 1.6 10-28_P58 king projeceport 11.5" xfId="927"/>
    <cellStyle name="___LH P62 AM Unique Line Document Rev-D 1-18_EquipList ver 1.6 10-28_P58 king projeceport 11.5_FL Q37 Equip List V1.0_ 1027" xfId="928"/>
    <cellStyle name="___LH P62 AM Unique Line Document Rev-D 1-18_EquipList ver 1.6 10-28_P58 king projeceport 11.5_Q86 EVT Workbook V1.3_1215" xfId="929"/>
    <cellStyle name="___LH P62 AM Unique Line Document Rev-D 1-18_EquipList ver 1.6 10-28_P58 king projeceport 11.6" xfId="930"/>
    <cellStyle name="___LH P62 AM Unique Line Document Rev-D 1-18_EquipList ver 1.6 10-28_P58 king projeceport 11.6_FL Q37 Equip List V1.0_ 1027" xfId="931"/>
    <cellStyle name="___LH P62 AM Unique Line Document Rev-D 1-18_EquipList ver 1.6 10-28_P58 king projeceport 11.6_Q86 EVT Workbook V1.3_1215" xfId="932"/>
    <cellStyle name="___LH P62 AM Unique Line Document Rev-D 1-18_EquipList ver 1.6 10-28_P58 king projeceport 11.7" xfId="933"/>
    <cellStyle name="___LH P62 AM Unique Line Document Rev-D 1-18_EquipList ver 1.6 10-28_P58 king projeceport 11.7_FL Q37 Equip List V1.0_ 1027" xfId="934"/>
    <cellStyle name="___LH P62 AM Unique Line Document Rev-D 1-18_EquipList ver 1.6 10-28_P58 king projeceport 11.7_Q86 EVT Workbook V1.3_1215" xfId="935"/>
    <cellStyle name="___LH P62 AM Unique Line Document Rev-D 1-18_EquipList ver 1.6 10-28_P58 king project status report" xfId="936"/>
    <cellStyle name="___LH P62 AM Unique Line Document Rev-D 1-18_EquipList ver 1.6 10-28_P58 king project status report 10.30" xfId="937"/>
    <cellStyle name="___LH P62 AM Unique Line Document Rev-D 1-18_EquipList ver 1.6 10-28_P58 king project status report 10.30_FL Q37 Equip List V1.0_ 1027" xfId="938"/>
    <cellStyle name="___LH P62 AM Unique Line Document Rev-D 1-18_EquipList ver 1.6 10-28_P58 king project status report 10.30_Q86 EVT Workbook V1.3_1215" xfId="939"/>
    <cellStyle name="___LH P62 AM Unique Line Document Rev-D 1-18_EquipList ver 1.6 10-28_P58 king project status report 11.1" xfId="940"/>
    <cellStyle name="___LH P62 AM Unique Line Document Rev-D 1-18_EquipList ver 1.6 10-28_P58 king project status report 11.1_FL Q37 Equip List V1.0_ 1027" xfId="941"/>
    <cellStyle name="___LH P62 AM Unique Line Document Rev-D 1-18_EquipList ver 1.6 10-28_P58 king project status report 11.1_Q86 EVT Workbook V1.3_1215" xfId="942"/>
    <cellStyle name="___LH P62 AM Unique Line Document Rev-D 1-18_EquipList ver 1.6 10-28_P58 king project status report 11.12" xfId="943"/>
    <cellStyle name="___LH P62 AM Unique Line Document Rev-D 1-18_EquipList ver 1.6 10-28_P58 king project status report 11.12_FL Q37 Equip List V1.0_ 1027" xfId="944"/>
    <cellStyle name="___LH P62 AM Unique Line Document Rev-D 1-18_EquipList ver 1.6 10-28_P58 king project status report 11.12_Q86 EVT Workbook V1.3_1215" xfId="945"/>
    <cellStyle name="___LH P62 AM Unique Line Document Rev-D 1-18_EquipList ver 1.6 10-28_P58 king project status report 11.14" xfId="946"/>
    <cellStyle name="___LH P62 AM Unique Line Document Rev-D 1-18_EquipList ver 1.6 10-28_P58 king project status report 11.14_FL Q37 Equip List V1.0_ 1027" xfId="947"/>
    <cellStyle name="___LH P62 AM Unique Line Document Rev-D 1-18_EquipList ver 1.6 10-28_P58 king project status report 11.14_Q86 EVT Workbook V1.3_1215" xfId="948"/>
    <cellStyle name="___LH P62 AM Unique Line Document Rev-D 1-18_EquipList ver 1.6 10-28_P58 king project status report_FL Q37 Equip List V1.0_ 1027" xfId="949"/>
    <cellStyle name="___LH P62 AM Unique Line Document Rev-D 1-18_EquipList ver 1.6 10-28_P58 king project status report_Q86 EVT Workbook V1.3_1215" xfId="950"/>
    <cellStyle name="___LH P62 AM Unique Line Document Rev-D 1-18_EquipList ver 1.6 10-28_P58 king projectport 10.31" xfId="951"/>
    <cellStyle name="___LH P62 AM Unique Line Document Rev-D 1-18_EquipList ver 1.6 10-28_P58 king projectport 10.31_FL Q37 Equip List V1.0_ 1027" xfId="952"/>
    <cellStyle name="___LH P62 AM Unique Line Document Rev-D 1-18_EquipList ver 1.6 10-28_P58 king projectport 10.31_Q86 EVT Workbook V1.3_1215" xfId="953"/>
    <cellStyle name="___LH P62 AM Unique Line Document Rev-D 1-18_EquipList ver 1.6 10-28_Q86 EVT Workbook V1.3_1215" xfId="954"/>
    <cellStyle name="___LH P62 AM Unique Line Document Rev-D 1-18_EquipList ver 1.6 10-29" xfId="955"/>
    <cellStyle name="___LH P62 AM Unique Line Document Rev-D 1-18_EquipList ver 1.6 10-29_~1130138" xfId="956"/>
    <cellStyle name="___LH P62 AM Unique Line Document Rev-D 1-18_EquipList ver 1.6 10-29_~1130138_FL Q37 Equip List V1.0_ 1027" xfId="957"/>
    <cellStyle name="___LH P62 AM Unique Line Document Rev-D 1-18_EquipList ver 1.6 10-29_~1130138_Q86 EVT Workbook V1.3_1215" xfId="958"/>
    <cellStyle name="___LH P62 AM Unique Line Document Rev-D 1-18_EquipList ver 1.6 10-29_~1895038" xfId="959"/>
    <cellStyle name="___LH P62 AM Unique Line Document Rev-D 1-18_EquipList ver 1.6 10-29_~1895038_FL Q37 Equip List V1.0_ 1027" xfId="960"/>
    <cellStyle name="___LH P62 AM Unique Line Document Rev-D 1-18_EquipList ver 1.6 10-29_~1895038_Q86 EVT Workbook V1.3_1215" xfId="961"/>
    <cellStyle name="___LH P62 AM Unique Line Document Rev-D 1-18_EquipList ver 1.6 10-29_~3093786" xfId="962"/>
    <cellStyle name="___LH P62 AM Unique Line Document Rev-D 1-18_EquipList ver 1.6 10-29_~3093786_FL Q37 Equip List V1.0_ 1027" xfId="963"/>
    <cellStyle name="___LH P62 AM Unique Line Document Rev-D 1-18_EquipList ver 1.6 10-29_~3093786_Q86 EVT Workbook V1.3_1215" xfId="964"/>
    <cellStyle name="___LH P62 AM Unique Line Document Rev-D 1-18_EquipList ver 1.6 10-29_~7313603" xfId="965"/>
    <cellStyle name="___LH P62 AM Unique Line Document Rev-D 1-18_EquipList ver 1.6 10-29_~7313603_FL Q37 Equip List V1.0_ 1027" xfId="966"/>
    <cellStyle name="___LH P62 AM Unique Line Document Rev-D 1-18_EquipList ver 1.6 10-29_~7313603_Q86 EVT Workbook V1.3_1215" xfId="967"/>
    <cellStyle name="___LH P62 AM Unique Line Document Rev-D 1-18_EquipList ver 1.6 10-29_~7710053" xfId="968"/>
    <cellStyle name="___LH P62 AM Unique Line Document Rev-D 1-18_EquipList ver 1.6 10-29_~7710053_FL Q37 Equip List V1.0_ 1027" xfId="969"/>
    <cellStyle name="___LH P62 AM Unique Line Document Rev-D 1-18_EquipList ver 1.6 10-29_~7710053_Q86 EVT Workbook V1.3_1215" xfId="970"/>
    <cellStyle name="___LH P62 AM Unique Line Document Rev-D 1-18_EquipList ver 1.6 10-29_~8261527" xfId="971"/>
    <cellStyle name="___LH P62 AM Unique Line Document Rev-D 1-18_EquipList ver 1.6 10-29_~8261527_FL Q37 Equip List V1.0_ 1027" xfId="972"/>
    <cellStyle name="___LH P62 AM Unique Line Document Rev-D 1-18_EquipList ver 1.6 10-29_~8261527_Q86 EVT Workbook V1.3_1215" xfId="973"/>
    <cellStyle name="___LH P62 AM Unique Line Document Rev-D 1-18_EquipList ver 1.6 10-29_30" xfId="974"/>
    <cellStyle name="___LH P62 AM Unique Line Document Rev-D 1-18_EquipList ver 1.6 10-29_30_FL Q37 Equip List V1.0_ 1027" xfId="975"/>
    <cellStyle name="___LH P62 AM Unique Line Document Rev-D 1-18_EquipList ver 1.6 10-29_30_Q86 EVT Workbook V1.3_1215" xfId="976"/>
    <cellStyle name="___LH P62 AM Unique Line Document Rev-D 1-18_EquipList ver 1.6 10-29_FL Q37 Equip List V1.0_ 1027" xfId="977"/>
    <cellStyle name="___LH P62 AM Unique Line Document Rev-D 1-18_EquipList ver 1.6 10-29_P58 Equipment" xfId="978"/>
    <cellStyle name="___LH P62 AM Unique Line Document Rev-D 1-18_EquipList ver 1.6 10-29_P58 Equipment List" xfId="979"/>
    <cellStyle name="___LH P62 AM Unique Line Document Rev-D 1-18_EquipList ver 1.6 10-29_P58 Equipment List_FL Q37 Equip List V1.0_ 1027" xfId="980"/>
    <cellStyle name="___LH P62 AM Unique Line Document Rev-D 1-18_EquipList ver 1.6 10-29_P58 Equipment List_Q86 EVT Workbook V1.3_1215" xfId="981"/>
    <cellStyle name="___LH P62 AM Unique Line Document Rev-D 1-18_EquipList ver 1.6 10-29_P58 Equipment_FL Q37 Equip List V1.0_ 1027" xfId="982"/>
    <cellStyle name="___LH P62 AM Unique Line Document Rev-D 1-18_EquipList ver 1.6 10-29_P58 Equipment_Q86 EVT Workbook V1.3_1215" xfId="983"/>
    <cellStyle name="___LH P62 AM Unique Line Document Rev-D 1-18_EquipList ver 1.6 10-29_P58 king projeceport 10.30" xfId="984"/>
    <cellStyle name="___LH P62 AM Unique Line Document Rev-D 1-18_EquipList ver 1.6 10-29_P58 king projeceport 10.30_FL Q37 Equip List V1.0_ 1027" xfId="985"/>
    <cellStyle name="___LH P62 AM Unique Line Document Rev-D 1-18_EquipList ver 1.6 10-29_P58 king projeceport 10.30_Q86 EVT Workbook V1.3_1215" xfId="986"/>
    <cellStyle name="___LH P62 AM Unique Line Document Rev-D 1-18_EquipList ver 1.6 10-29_P58 king projeceport 11.5" xfId="987"/>
    <cellStyle name="___LH P62 AM Unique Line Document Rev-D 1-18_EquipList ver 1.6 10-29_P58 king projeceport 11.5_FL Q37 Equip List V1.0_ 1027" xfId="988"/>
    <cellStyle name="___LH P62 AM Unique Line Document Rev-D 1-18_EquipList ver 1.6 10-29_P58 king projeceport 11.5_Q86 EVT Workbook V1.3_1215" xfId="989"/>
    <cellStyle name="___LH P62 AM Unique Line Document Rev-D 1-18_EquipList ver 1.6 10-29_P58 king projeceport 11.6" xfId="990"/>
    <cellStyle name="___LH P62 AM Unique Line Document Rev-D 1-18_EquipList ver 1.6 10-29_P58 king projeceport 11.6_FL Q37 Equip List V1.0_ 1027" xfId="991"/>
    <cellStyle name="___LH P62 AM Unique Line Document Rev-D 1-18_EquipList ver 1.6 10-29_P58 king projeceport 11.6_Q86 EVT Workbook V1.3_1215" xfId="992"/>
    <cellStyle name="___LH P62 AM Unique Line Document Rev-D 1-18_EquipList ver 1.6 10-29_P58 king projeceport 11.7" xfId="993"/>
    <cellStyle name="___LH P62 AM Unique Line Document Rev-D 1-18_EquipList ver 1.6 10-29_P58 king projeceport 11.7_FL Q37 Equip List V1.0_ 1027" xfId="994"/>
    <cellStyle name="___LH P62 AM Unique Line Document Rev-D 1-18_EquipList ver 1.6 10-29_P58 king projeceport 11.7_Q86 EVT Workbook V1.3_1215" xfId="995"/>
    <cellStyle name="___LH P62 AM Unique Line Document Rev-D 1-18_EquipList ver 1.6 10-29_P58 king project status report" xfId="996"/>
    <cellStyle name="___LH P62 AM Unique Line Document Rev-D 1-18_EquipList ver 1.6 10-29_P58 king project status report 10.30" xfId="997"/>
    <cellStyle name="___LH P62 AM Unique Line Document Rev-D 1-18_EquipList ver 1.6 10-29_P58 king project status report 10.30_FL Q37 Equip List V1.0_ 1027" xfId="998"/>
    <cellStyle name="___LH P62 AM Unique Line Document Rev-D 1-18_EquipList ver 1.6 10-29_P58 king project status report 10.30_Q86 EVT Workbook V1.3_1215" xfId="999"/>
    <cellStyle name="___LH P62 AM Unique Line Document Rev-D 1-18_EquipList ver 1.6 10-29_P58 king project status report 11.1" xfId="1000"/>
    <cellStyle name="___LH P62 AM Unique Line Document Rev-D 1-18_EquipList ver 1.6 10-29_P58 king project status report 11.1_FL Q37 Equip List V1.0_ 1027" xfId="1001"/>
    <cellStyle name="___LH P62 AM Unique Line Document Rev-D 1-18_EquipList ver 1.6 10-29_P58 king project status report 11.1_Q86 EVT Workbook V1.3_1215" xfId="1002"/>
    <cellStyle name="___LH P62 AM Unique Line Document Rev-D 1-18_EquipList ver 1.6 10-29_P58 king project status report 11.12" xfId="1003"/>
    <cellStyle name="___LH P62 AM Unique Line Document Rev-D 1-18_EquipList ver 1.6 10-29_P58 king project status report 11.12_FL Q37 Equip List V1.0_ 1027" xfId="1004"/>
    <cellStyle name="___LH P62 AM Unique Line Document Rev-D 1-18_EquipList ver 1.6 10-29_P58 king project status report 11.12_Q86 EVT Workbook V1.3_1215" xfId="1005"/>
    <cellStyle name="___LH P62 AM Unique Line Document Rev-D 1-18_EquipList ver 1.6 10-29_P58 king project status report 11.14" xfId="1006"/>
    <cellStyle name="___LH P62 AM Unique Line Document Rev-D 1-18_EquipList ver 1.6 10-29_P58 king project status report 11.14_FL Q37 Equip List V1.0_ 1027" xfId="1007"/>
    <cellStyle name="___LH P62 AM Unique Line Document Rev-D 1-18_EquipList ver 1.6 10-29_P58 king project status report 11.14_Q86 EVT Workbook V1.3_1215" xfId="1008"/>
    <cellStyle name="___LH P62 AM Unique Line Document Rev-D 1-18_EquipList ver 1.6 10-29_P58 king project status report_FL Q37 Equip List V1.0_ 1027" xfId="1009"/>
    <cellStyle name="___LH P62 AM Unique Line Document Rev-D 1-18_EquipList ver 1.6 10-29_P58 king project status report_Q86 EVT Workbook V1.3_1215" xfId="1010"/>
    <cellStyle name="___LH P62 AM Unique Line Document Rev-D 1-18_EquipList ver 1.6 10-29_P58 king projectport 10.31" xfId="1011"/>
    <cellStyle name="___LH P62 AM Unique Line Document Rev-D 1-18_EquipList ver 1.6 10-29_P58 king projectport 10.31_FL Q37 Equip List V1.0_ 1027" xfId="1012"/>
    <cellStyle name="___LH P62 AM Unique Line Document Rev-D 1-18_EquipList ver 1.6 10-29_P58 king projectport 10.31_Q86 EVT Workbook V1.3_1215" xfId="1013"/>
    <cellStyle name="___LH P62 AM Unique Line Document Rev-D 1-18_EquipList ver 1.6 10-29_Q86 EVT Workbook V1.3_1215" xfId="1014"/>
    <cellStyle name="___LH P62 AM Unique Line Document Rev-D 1-18_LHQ37BudgetRev0d3" xfId="1015"/>
    <cellStyle name="___LH P62 AM Unique Line Document Rev-D 1-18_LHQ37BudgetRev0d3_Q37 Budget UPH120_2line Rev1d9" xfId="1016"/>
    <cellStyle name="___LH P62 AM Unique Line Document Rev-D 1-18_LHQ37BudgetRev0d3_Q37 Budget UPH120_2line Rev2d3" xfId="1017"/>
    <cellStyle name="___LH P62 AM Unique Line Document Rev-D 1-18_LHQ37BudgetRev0d3_Q37 Budget UPH120_2line Rev2d5" xfId="1018"/>
    <cellStyle name="___LH P62 AM Unique Line Document Rev-D 1-18_LHQ37BudgetRev0d4" xfId="1019"/>
    <cellStyle name="___LH P62 AM Unique Line Document Rev-D 1-18_Line 4  Rework Process uph 60  Rev1.8 2003-07-17" xfId="1020"/>
    <cellStyle name="___LH P62 AM Unique Line Document Rev-D 1-18_P58 Incremental eqp lead time2" xfId="1021"/>
    <cellStyle name="___LH P62 AM Unique Line Document Rev-D 1-18_P58 Incremental eqp lead time2_FL Q37 Equip List V1.0_ 1027" xfId="1022"/>
    <cellStyle name="___LH P62 AM Unique Line Document Rev-D 1-18_P58 Incremental eqp lead time2_Line 4  Rework Process uph 60  Rev1.8 2003-07-17" xfId="1023"/>
    <cellStyle name="___LH P62 AM Unique Line Document Rev-D 1-18_P58 Incremental eqp lead time2_Power Reconfig Q37 D10 building 0626 Rev.1" xfId="1024"/>
    <cellStyle name="___LH P62 AM Unique Line Document Rev-D 1-18_P58 Incremental eqp lead time2_Power Reconfig Q37 F5B UPH=180 0629 Rev.1" xfId="1025"/>
    <cellStyle name="___LH P62 AM Unique Line Document Rev-D 1-18_P58 Incremental eqp lead time2_Q37 Budget UPH120_2line Rev1d9" xfId="1026"/>
    <cellStyle name="___LH P62 AM Unique Line Document Rev-D 1-18_P58 Incremental eqp lead time2_Q37 Budget UPH120_2line Rev2d3" xfId="1027"/>
    <cellStyle name="___LH P62 AM Unique Line Document Rev-D 1-18_P58 Incremental eqp lead time2_Q37 Budget UPH120_2line Rev2d5" xfId="1028"/>
    <cellStyle name="___LH P62 AM Unique Line Document Rev-D 1-18_P58 Incremental eqp lead time2_Q37 Process assy uph 90 and test 2x90 &amp; 60 for l5  Rev1.3 2003-07-17" xfId="1029"/>
    <cellStyle name="___LH P62 AM Unique Line Document Rev-D 1-18_P58 Incremental eqp lead time2_Q37 Process assy uph 90 and test 60 for l5  Rev1.1 2003-07-08" xfId="1030"/>
    <cellStyle name="___LH P62 AM Unique Line Document Rev-D 1-18_P58 Incremental eqp lead time2_Q37 Process assy uph2X 90 and test 2x90 &amp; 60 for l5  RevA 2003-07-24" xfId="1031"/>
    <cellStyle name="___LH P62 AM Unique Line Document Rev-D 1-18_P58 Incremental eqp lead time2_Q37 Process uph 180 &amp;2003-06-26 Rev.1.4" xfId="1032"/>
    <cellStyle name="___LH P62 AM Unique Line Document Rev-D 1-18_P58 Incremental eqp lead time2_Q37 Process uph 180 &amp;2003-07-08 Rev.1.6" xfId="1033"/>
    <cellStyle name="___LH P62 AM Unique Line Document Rev-D 1-18_P58 Incremental eqp lead time2_Q63 EVT MEIE readiness v.1.2 052305" xfId="1034"/>
    <cellStyle name="___LH P62 AM Unique Line Document Rev-D 1-18_P58 Incremental eqp lead time2_Q77 BST DVT Assy Breakdown V1.0_0422" xfId="1035"/>
    <cellStyle name="___LH P62 AM Unique Line Document Rev-D 1-18_P58 Incremental eqp lead time2_Q86  Yield UPH120  FATP Process  Flow Rev.c  Jun-01-2004" xfId="1036"/>
    <cellStyle name="___LH P62 AM Unique Line Document Rev-D 1-18_P58 Incremental eqp lead time2_Q86 EVT Workbook V1.3_1215" xfId="1037"/>
    <cellStyle name="___LH P62 AM Unique Line Document Rev-D 1-18_P58 Incremental eqp lead time2_Q87 DVT process flow 021705" xfId="1038"/>
    <cellStyle name="___LH P62 AM Unique Line Document Rev-D 1-18_P58 Incremental eqp lead time2_Q87 PVT MEIE readiness 031005" xfId="1039"/>
    <cellStyle name="___LH P62 AM Unique Line Document Rev-D 1-18_P58 Incremental eqp lead time2_Q87 SFC process flow rev1.0 032405" xfId="1040"/>
    <cellStyle name="___LH P62 AM Unique Line Document Rev-D 1-18_P58 Incremental eqp lead time2_Q87 SFC process flow rev1.0 121704" xfId="1041"/>
    <cellStyle name="___LH P62 AM Unique Line Document Rev-D 1-18_P58 king project actual cost  0128" xfId="1042"/>
    <cellStyle name="___LH P62 AM Unique Line Document Rev-D 1-18_P58 king project status report 11.28" xfId="1043"/>
    <cellStyle name="___LH P62 AM Unique Line Document Rev-D 1-18_P58 king project status report 11.28_FL Q37 Equip List V1.0_ 1027" xfId="1044"/>
    <cellStyle name="___LH P62 AM Unique Line Document Rev-D 1-18_P58 king project status report 11.28_Q86 EVT Workbook V1.3_1215" xfId="1045"/>
    <cellStyle name="___LH P62 AM Unique Line Document Rev-D 1-18_P58 king project status report Final Version" xfId="1046"/>
    <cellStyle name="___LH P62 AM Unique Line Document Rev-D 1-18_P58 king project status report Final Version_FL Q37 Equip List V1.0_ 1027" xfId="1047"/>
    <cellStyle name="___LH P62 AM Unique Line Document Rev-D 1-18_P58 king project status report Final Version_Q86 EVT Workbook V1.3_1215" xfId="1048"/>
    <cellStyle name="___LH P62 AM Unique Line Document Rev-D 1-18_P62A capacity wkbk2" xfId="1049"/>
    <cellStyle name="___LH P62 AM Unique Line Document Rev-D 1-18_P62A capacity wkbk2_FL Q37 Equip List V1.0_ 1027" xfId="1050"/>
    <cellStyle name="___LH P62 AM Unique Line Document Rev-D 1-18_P62A capacity wkbk2_Q78 EVT Fixture List V1.0_0225" xfId="1051"/>
    <cellStyle name="___LH P62 AM Unique Line Document Rev-D 1-18_P62A capacity wkbk2_Q86 EVT Workbook V1.3_1215" xfId="1052"/>
    <cellStyle name="___LH P62 AM Unique Line Document Rev-D 1-18_P62A Equiplistv1.6(OEM)6-6" xfId="1053"/>
    <cellStyle name="___LH P62 AM Unique Line Document Rev-D 1-18_P62A Equiplistv1.6(OEM)6-6_FL Q37 Equip List V1.0_ 1027" xfId="1054"/>
    <cellStyle name="___LH P62 AM Unique Line Document Rev-D 1-18_P62A Equiplistv1.6(OEM)6-6_Q78 EVT Fixture List V1.0_0225" xfId="1055"/>
    <cellStyle name="___LH P62 AM Unique Line Document Rev-D 1-18_P62A Equiplistv1.6(OEM)6-6_Q86 EVT Workbook V1.3_1215" xfId="1056"/>
    <cellStyle name="___LH P62 AM Unique Line Document Rev-D 1-18_P62A Invesmt-PlanVsAct(Rev7)_1031,02" xfId="1057"/>
    <cellStyle name="___LH P62 AM Unique Line Document Rev-D 1-18_P62A Invesmt-PlanVsAct(Rev7)_1031,02_FL Q37 Equip List V1.0_ 1027" xfId="1058"/>
    <cellStyle name="___LH P62 AM Unique Line Document Rev-D 1-18_P62A Invesmt-PlanVsAct(Rev7)_1031,02_Q78 EVT Fixture List V1.0_0225" xfId="1059"/>
    <cellStyle name="___LH P62 AM Unique Line Document Rev-D 1-18_P62A Invesmt-PlanVsAct(Rev7)_1031,02_Q86 EVT Workbook V1.3_1215" xfId="1060"/>
    <cellStyle name="___LH P62 AM Unique Line Document Rev-D 1-18_P62A Investmest -Plv8)_1106,02" xfId="1061"/>
    <cellStyle name="___LH P62 AM Unique Line Document Rev-D 1-18_P62A Investmest -Plv8)_1106,02_FL Q37 Equip List V1.0_ 1027" xfId="1062"/>
    <cellStyle name="___LH P62 AM Unique Line Document Rev-D 1-18_P62A Investmest -Plv8)_1106,02_Q78 EVT Fixture List V1.0_0225" xfId="1063"/>
    <cellStyle name="___LH P62 AM Unique Line Document Rev-D 1-18_P62A Investmest -Plv8)_1106,02_Q86 EVT Workbook V1.3_1215" xfId="1064"/>
    <cellStyle name="___LH P62 AM Unique Line Document Rev-D 1-18_P62A Unique Line Document Rev-31  9-27" xfId="1065"/>
    <cellStyle name="___LH P62 AM Unique Line Document Rev-D 1-18_P62A Unique Line Document Rev-31  9-27_FL Q37 Equip List V1.0_ 1027" xfId="1066"/>
    <cellStyle name="___LH P62 AM Unique Line Document Rev-D 1-18_P62A Unique Line Document Rev-31  9-27_Q78 EVT Fixture List V1.0_0225" xfId="1067"/>
    <cellStyle name="___LH P62 AM Unique Line Document Rev-D 1-18_P62A Unique Line Document Rev-31  9-27_Q86 EVT Workbook V1.3_1215" xfId="1068"/>
    <cellStyle name="___LH P62 AM Unique Line Document Rev-D 1-18_P62A Unique Line Document Rev-31 9-27" xfId="1069"/>
    <cellStyle name="___LH P62 AM Unique Line Document Rev-D 1-18_P62A Unique Line Document Rev-31 9-27_FL Q37 Equip List V1.0_ 1027" xfId="1070"/>
    <cellStyle name="___LH P62 AM Unique Line Document Rev-D 1-18_P62A Unique Line Document Rev-31 9-27_Q78 EVT Fixture List V1.0_0225" xfId="1071"/>
    <cellStyle name="___LH P62 AM Unique Line Document Rev-D 1-18_P62A Unique Line Document Rev-31 9-27_Q86 EVT Workbook V1.3_1215" xfId="1072"/>
    <cellStyle name="___LH P62 AM Unique Line Document Rev-D 1-18_P86 AMA-200uph-permV1-1" xfId="1073"/>
    <cellStyle name="___LH P62 AM Unique Line Document Rev-D 1-18_P86 AMA-200uph-permV1-1_FL Q37 Equip List V1.0_ 1027" xfId="1074"/>
    <cellStyle name="___LH P62 AM Unique Line Document Rev-D 1-18_P86 AMA-200uph-permV1-1_Q78 EVT Fixture List V1.0_0225" xfId="1075"/>
    <cellStyle name="___LH P62 AM Unique Line Document Rev-D 1-18_P86 AMA-200uph-permV1-1_Q86 EVT Workbook V1.3_1215" xfId="1076"/>
    <cellStyle name="___LH P62 AM Unique Line Document Rev-D 1-18_P86 FATP PVTRamp Training Plan v1.1_0312" xfId="1077"/>
    <cellStyle name="___LH P62 AM Unique Line Document Rev-D 1-18_P86 FATP PVTRamp Training Plan v1.1_0312_~2219095" xfId="1078"/>
    <cellStyle name="___LH P62 AM Unique Line Document Rev-D 1-18_P86 FATP PVTRamp Training Plan v1.1_0312_~3800100" xfId="1079"/>
    <cellStyle name="___LH P62 AM Unique Line Document Rev-D 1-18_P86 FATP PVTRamp Training Plan v1.1_0312_~6634077" xfId="1080"/>
    <cellStyle name="___LH P62 AM Unique Line Document Rev-D 1-18_P86 FATP PVTRamp Training Plan v1.1_0312_LHQ37BudgetRev0d4" xfId="1081"/>
    <cellStyle name="___LH P62 AM Unique Line Document Rev-D 1-18_P86 FATP PVTRamp Training Plan v1.1_0312_Q37 Budget UPH120_2line Rev1d9" xfId="1082"/>
    <cellStyle name="___LH P62 AM Unique Line Document Rev-D 1-18_P86 FATP PVTRamp Training Plan v1.1_0312_Q37 Budget UPH120_2line Rev2d3" xfId="1083"/>
    <cellStyle name="___LH P62 AM Unique Line Document Rev-D 1-18_P86 FATP PVTRamp Training Plan v1.1_0312_Q37 Budget UPH120_2line Rev2d5" xfId="1084"/>
    <cellStyle name="___LH P62 AM Unique Line Document Rev-D 1-18_P86 FATP PVTRamp Training Plan v1.1_0312_Q37 Proj Readiness May14" xfId="1085"/>
    <cellStyle name="___LH P62 AM Unique Line Document Rev-D 1-18_P86 FATP PVTRamp Training Plan v1.1_0312_Q37 Proj Readiness May15" xfId="1086"/>
    <cellStyle name="___LH P62 AM Unique Line Document Rev-D 1-18_Power Reconfig Q37 D10 building 0626 Rev.1" xfId="1087"/>
    <cellStyle name="___LH P62 AM Unique Line Document Rev-D 1-18_Power Reconfig Q37 F5B UPH=180 0629 Rev.1" xfId="1088"/>
    <cellStyle name="___LH P62 AM Unique Line Document Rev-D 1-18_PowerReconfigQ37" xfId="1089"/>
    <cellStyle name="___LH P62 AM Unique Line Document Rev-D 1-18_Q37 Budget UPH120_2line Rev1d9" xfId="1090"/>
    <cellStyle name="___LH P62 AM Unique Line Document Rev-D 1-18_Q37 Budget UPH120_2line Rev2d3" xfId="1091"/>
    <cellStyle name="___LH P62 AM Unique Line Document Rev-D 1-18_Q37 Budget UPH120_2line Rev2d5" xfId="1092"/>
    <cellStyle name="___LH P62 AM Unique Line Document Rev-D 1-18_Q37 FATP Readiness V5.13" xfId="1093"/>
    <cellStyle name="___LH P62 AM Unique Line Document Rev-D 1-18_Q37 fixture check list(v3.0)" xfId="1094"/>
    <cellStyle name="___LH P62 AM Unique Line Document Rev-D 1-18_Q37 fixture check list(v3.0)_Q37 Budget UPH120_2line Rev1d9" xfId="1095"/>
    <cellStyle name="___LH P62 AM Unique Line Document Rev-D 1-18_Q37 fixture check list(v3.0)_Q37 Budget UPH120_2line Rev2d3" xfId="1096"/>
    <cellStyle name="___LH P62 AM Unique Line Document Rev-D 1-18_Q37 fixture check list(v3.0)_Q37 Budget UPH120_2line Rev2d5" xfId="1097"/>
    <cellStyle name="___LH P62 AM Unique Line Document Rev-D 1-18_Q37 fixture check list(v4.0)" xfId="1098"/>
    <cellStyle name="___LH P62 AM Unique Line Document Rev-D 1-18_Q37 Process assy uph 90 and test 2x90 &amp; 60 for l5  Rev1.3 2003-07-17" xfId="1099"/>
    <cellStyle name="___LH P62 AM Unique Line Document Rev-D 1-18_Q37 Process assy uph 90 and test 60 for l5  Rev1.1 2003-07-08" xfId="1100"/>
    <cellStyle name="___LH P62 AM Unique Line Document Rev-D 1-18_Q37 Process assy uph2X 90 and test 2x90 &amp; 60 for l5  RevA 2003-07-24" xfId="1101"/>
    <cellStyle name="___LH P62 AM Unique Line Document Rev-D 1-18_Q37 Process uph 180 &amp;2003-05-13  Rev.1.1" xfId="1102"/>
    <cellStyle name="___LH P62 AM Unique Line Document Rev-D 1-18_Q37 Process uph 180 &amp;2003-05-13  Rev.1.1_Q37 Budget UPH120_2line Rev1d9" xfId="1103"/>
    <cellStyle name="___LH P62 AM Unique Line Document Rev-D 1-18_Q37 Process uph 180 &amp;2003-05-13  Rev.1.1_Q37 Budget UPH120_2line Rev2d3" xfId="1104"/>
    <cellStyle name="___LH P62 AM Unique Line Document Rev-D 1-18_Q37 Process uph 180 &amp;2003-05-13  Rev.1.1_Q37 Budget UPH120_2line Rev2d5" xfId="1105"/>
    <cellStyle name="___LH P62 AM Unique Line Document Rev-D 1-18_Q37 Process uph 180 &amp;2003-06-26 Rev.1.4" xfId="1106"/>
    <cellStyle name="___LH P62 AM Unique Line Document Rev-D 1-18_Q37 Process uph 180 &amp;2003-07-08 Rev.1.6" xfId="1107"/>
    <cellStyle name="___LH P62 AM Unique Line Document Rev-D 1-18_Q37 Proj Readiness May14" xfId="1108"/>
    <cellStyle name="___LH P62 AM Unique Line Document Rev-D 1-18_Q37 Rework Process uph 50 Rev1.1" xfId="1109"/>
    <cellStyle name="___LH P62 AM Unique Line Document Rev-D 1-18_Q37 Rework Process uph 50 Rev1.1_Q37 Budget UPH120_2line Rev1d9" xfId="1110"/>
    <cellStyle name="___LH P62 AM Unique Line Document Rev-D 1-18_Q37 Rework Process uph 50 Rev1.1_Q37 Budget UPH120_2line Rev2d3" xfId="1111"/>
    <cellStyle name="___LH P62 AM Unique Line Document Rev-D 1-18_Q37 Rework Process uph 50 Rev1.1_Q37 Budget UPH120_2line Rev2d5" xfId="1112"/>
    <cellStyle name="___LH P62 AM Unique Line Document Rev-D 1-18_Q37 SFC process flow Rev1.0  2003-05-13" xfId="1113"/>
    <cellStyle name="___LH P62 AM Unique Line Document Rev-D 1-18_Q37 SFC process flow Rev1.0  2003-05-13_Q37 Budget UPH120_2line Rev1d9" xfId="1114"/>
    <cellStyle name="___LH P62 AM Unique Line Document Rev-D 1-18_Q37 SFC process flow Rev1.0  2003-05-13_Q37 Budget UPH120_2line Rev2d3" xfId="1115"/>
    <cellStyle name="___LH P62 AM Unique Line Document Rev-D 1-18_Q37 SFC process flow Rev1.0  2003-05-13_Q37 Budget UPH120_2line Rev2d5" xfId="1116"/>
    <cellStyle name="___LH P62 AM Unique Line Document Rev-D 1-18_Q37A DVT Eng. Workbook V1.4_1010" xfId="1117"/>
    <cellStyle name="___LH P62 AM Unique Line Document Rev-D 1-18_Q37A DVT Eng. Workbook V1.4_1010_Q86 EVT Workbook V1.3_1215" xfId="1118"/>
    <cellStyle name="___LH P62 AM Unique Line Document Rev-D 1-18_Q37A DVT FATP Config Matrix-10-10 R05" xfId="1119"/>
    <cellStyle name="___LH P62 AM Unique Line Document Rev-D 1-18_Q37A DVT FATP Config Matrix-10-9 R04" xfId="1120"/>
    <cellStyle name="___LH P62 AM Unique Line Document Rev-D 1-18_Q63 EVT MEIE readiness v.1.2 052305" xfId="1121"/>
    <cellStyle name="___LH P62 AM Unique Line Document Rev-D 1-18_Q77 BST DVT Assy Breakdown V1.0_0422" xfId="1122"/>
    <cellStyle name="___LH P62 AM Unique Line Document Rev-D 1-18_Q78 EVT Fixture List V1.0_0225" xfId="1123"/>
    <cellStyle name="___LH P62 AM Unique Line Document Rev-D 1-18_Q86  Un-Yield UPH120  FATP Process  Flow Rev.A 2.16" xfId="1124"/>
    <cellStyle name="___LH P62 AM Unique Line Document Rev-D 1-18_Q86  Yield UPH120  FATP Process  Flow Rev.c  Jun-01-2004" xfId="1125"/>
    <cellStyle name="___LH P62 AM Unique Line Document Rev-D 1-18_Q87 DVT process flow 021705" xfId="1126"/>
    <cellStyle name="___LH P62 AM Unique Line Document Rev-D 1-18_Q87 PVT MEIE readiness 031005" xfId="1127"/>
    <cellStyle name="___LH P62 AM Unique Line Document Rev-D 1-18_Q87 SFC process flow rev1.0 032405" xfId="1128"/>
    <cellStyle name="___LH P62 AM Unique Line Document Rev-D 1-18_Q87 SFC process flow rev1.0 121704" xfId="1129"/>
    <cellStyle name="___LH P62 Document RI-8-T12 Rev_18 03-06   Tang yong sheng" xfId="1130"/>
    <cellStyle name="___LH P62 Document RI-8-T12 Rev_18 03-06   Tang yong sheng_Equipment List 12" xfId="1131"/>
    <cellStyle name="___LH P62 Document RI-8-T12 Rev_18 03-06   Tang yong sheng_Equipment List 12_FL Q37 Equip List V1.0_ 1027" xfId="1132"/>
    <cellStyle name="___LH P62 Document RI-8-T12 Rev_18 03-06   Tang yong sheng_Equipment List 12_Line 4  Rework Process uph 60  Rev1.8 2003-07-17" xfId="1133"/>
    <cellStyle name="___LH P62 Document RI-8-T12 Rev_18 03-06   Tang yong sheng_Equipment List 12_Q37 Budget UPH120_2line Rev1d9" xfId="1134"/>
    <cellStyle name="___LH P62 Document RI-8-T12 Rev_18 03-06   Tang yong sheng_Equipment List 12_Q37 Budget UPH120_2line Rev2d3" xfId="1135"/>
    <cellStyle name="___LH P62 Document RI-8-T12 Rev_18 03-06   Tang yong sheng_Equipment List 12_Q37 Budget UPH120_2line Rev2d5" xfId="1136"/>
    <cellStyle name="___LH P62 Document RI-8-T12 Rev_18 03-06   Tang yong sheng_Equipment List 12_Q37 Process assy uph 90 and test 2x90 &amp; 60 for l5  Rev1.3 2003-07-17" xfId="1137"/>
    <cellStyle name="___LH P62 Document RI-8-T12 Rev_18 03-06   Tang yong sheng_Equipment List 12_Q37 Process assy uph 90 and test 60 for l5  Rev1.1 2003-07-08" xfId="1138"/>
    <cellStyle name="___LH P62 Document RI-8-T12 Rev_18 03-06   Tang yong sheng_Equipment List 12_Q37 Process assy uph2X 90 and test 2x90 &amp; 60 for l5  RevA 2003-07-24" xfId="1139"/>
    <cellStyle name="___LH P62 Document RI-8-T12 Rev_18 03-06   Tang yong sheng_Equipment List 12_Q37 Process uph 180 &amp;2003-06-26 Rev.1.4" xfId="1140"/>
    <cellStyle name="___LH P62 Document RI-8-T12 Rev_18 03-06   Tang yong sheng_Equipment List 12_Q37 Process uph 180 &amp;2003-07-08 Rev.1.6" xfId="1141"/>
    <cellStyle name="___LH P62 Document RI-8-T12 Rev_18 03-06   Tang yong sheng_Equipment List 12_Q63 EVT MEIE readiness v.1.2 052305" xfId="1142"/>
    <cellStyle name="___LH P62 Document RI-8-T12 Rev_18 03-06   Tang yong sheng_Equipment List 12_Q77 BST DVT Assy Breakdown V1.0_0422" xfId="1143"/>
    <cellStyle name="___LH P62 Document RI-8-T12 Rev_18 03-06   Tang yong sheng_Equipment List 12_Q86  Yield UPH120  FATP Process  Flow Rev.c  Jun-01-2004" xfId="1144"/>
    <cellStyle name="___LH P62 Document RI-8-T12 Rev_18 03-06   Tang yong sheng_Equipment List 12_Q86 EVT Workbook V1.3_1215" xfId="1145"/>
    <cellStyle name="___LH P62 Document RI-8-T12 Rev_18 03-06   Tang yong sheng_Equipment List 12_Q87 DVT process flow 021705" xfId="1146"/>
    <cellStyle name="___LH P62 Document RI-8-T12 Rev_18 03-06   Tang yong sheng_Equipment List 12_Q87 PVT MEIE readiness 031005" xfId="1147"/>
    <cellStyle name="___LH P62 Document RI-8-T12 Rev_18 03-06   Tang yong sheng_Equipment List 12_Q87 SFC process flow rev1.0 032405" xfId="1148"/>
    <cellStyle name="___LH P62 Document RI-8-T12 Rev_18 03-06   Tang yong sheng_Equipment List 12_Q87 SFC process flow rev1.0 121704" xfId="1149"/>
    <cellStyle name="___LH P62 Document RI-8-T12 Rev_18 03-06   Tang yong sheng_FL Q37 Equip List V1.0_ 1027" xfId="1150"/>
    <cellStyle name="___LH P62 Document RI-8-T12 Rev_18 03-06   Tang yong sheng_Line 4  Rework Process uph 60  Rev1.8 2003-07-17" xfId="1151"/>
    <cellStyle name="___LH P62 Document RI-8-T12 Rev_18 03-06   Tang yong sheng_P58B Project Report 1.16.03" xfId="1152"/>
    <cellStyle name="___LH P62 Document RI-8-T12 Rev_18 03-06   Tang yong sheng_P58B Project Report 1.16.03_FL Q37 Equip List V1.0_ 1027" xfId="1153"/>
    <cellStyle name="___LH P62 Document RI-8-T12 Rev_18 03-06   Tang yong sheng_P58B Project Report 1.16.03_Q37 Budget UPH120_2line Rev1d9" xfId="1154"/>
    <cellStyle name="___LH P62 Document RI-8-T12 Rev_18 03-06   Tang yong sheng_P58B Project Report 1.16.03_Q37 Budget UPH120_2line Rev2d3" xfId="1155"/>
    <cellStyle name="___LH P62 Document RI-8-T12 Rev_18 03-06   Tang yong sheng_P58B Project Report 1.16.03_Q37 Budget UPH120_2line Rev2d5" xfId="1156"/>
    <cellStyle name="___LH P62 Document RI-8-T12 Rev_18 03-06   Tang yong sheng_P58B Project Report 1.16.03_Q86 EVT Workbook V1.3_1215" xfId="1157"/>
    <cellStyle name="___LH P62 Document RI-8-T12 Rev_18 03-06   Tang yong sheng_P58B Project Report 1.25New.03" xfId="1158"/>
    <cellStyle name="___LH P62 Document RI-8-T12 Rev_18 03-06   Tang yong sheng_P58B Project Report 1.25New.03_Q37 Budget UPH120_2line Rev1d9" xfId="1159"/>
    <cellStyle name="___LH P62 Document RI-8-T12 Rev_18 03-06   Tang yong sheng_P58B Project Report 1.25New.03_Q37 Budget UPH120_2line Rev2d3" xfId="1160"/>
    <cellStyle name="___LH P62 Document RI-8-T12 Rev_18 03-06   Tang yong sheng_P58B Project Report 1.25New.03_Q37 Budget UPH120_2line Rev2d5" xfId="1161"/>
    <cellStyle name="___LH P62 Document RI-8-T12 Rev_18 03-06   Tang yong sheng_P58B Project Report 12.17" xfId="1162"/>
    <cellStyle name="___LH P62 Document RI-8-T12 Rev_18 03-06   Tang yong sheng_P58B Project Report 12.17_FL Q37 Equip List V1.0_ 1027" xfId="1163"/>
    <cellStyle name="___LH P62 Document RI-8-T12 Rev_18 03-06   Tang yong sheng_P58B Project Report 12.17_Line 4  Rework Process uph 60  Rev1.8 2003-07-17" xfId="1164"/>
    <cellStyle name="___LH P62 Document RI-8-T12 Rev_18 03-06   Tang yong sheng_P58B Project Report 12.17_Q37 Budget UPH120_2line Rev1d9" xfId="1165"/>
    <cellStyle name="___LH P62 Document RI-8-T12 Rev_18 03-06   Tang yong sheng_P58B Project Report 12.17_Q37 Budget UPH120_2line Rev2d3" xfId="1166"/>
    <cellStyle name="___LH P62 Document RI-8-T12 Rev_18 03-06   Tang yong sheng_P58B Project Report 12.17_Q37 Budget UPH120_2line Rev2d5" xfId="1167"/>
    <cellStyle name="___LH P62 Document RI-8-T12 Rev_18 03-06   Tang yong sheng_P58B Project Report 12.17_Q37 Process assy uph 90 and test 2x90 &amp; 60 for l5  Rev1.3 2003-07-17" xfId="1168"/>
    <cellStyle name="___LH P62 Document RI-8-T12 Rev_18 03-06   Tang yong sheng_P58B Project Report 12.17_Q37 Process assy uph 90 and test 60 for l5  Rev1.1 2003-07-08" xfId="1169"/>
    <cellStyle name="___LH P62 Document RI-8-T12 Rev_18 03-06   Tang yong sheng_P58B Project Report 12.17_Q37 Process assy uph2X 90 and test 2x90 &amp; 60 for l5  RevA 2003-07-24" xfId="1170"/>
    <cellStyle name="___LH P62 Document RI-8-T12 Rev_18 03-06   Tang yong sheng_P58B Project Report 12.17_Q37 Process uph 180 &amp;2003-06-26 Rev.1.4" xfId="1171"/>
    <cellStyle name="___LH P62 Document RI-8-T12 Rev_18 03-06   Tang yong sheng_P58B Project Report 12.17_Q37 Process uph 180 &amp;2003-07-08 Rev.1.6" xfId="1172"/>
    <cellStyle name="___LH P62 Document RI-8-T12 Rev_18 03-06   Tang yong sheng_P58B Project Report 12.17_Q63 EVT MEIE readiness v.1.2 052305" xfId="1173"/>
    <cellStyle name="___LH P62 Document RI-8-T12 Rev_18 03-06   Tang yong sheng_P58B Project Report 12.17_Q77 BST DVT Assy Breakdown V1.0_0422" xfId="1174"/>
    <cellStyle name="___LH P62 Document RI-8-T12 Rev_18 03-06   Tang yong sheng_P58B Project Report 12.17_Q86  Yield UPH120  FATP Process  Flow Rev.c  Jun-01-2004" xfId="1175"/>
    <cellStyle name="___LH P62 Document RI-8-T12 Rev_18 03-06   Tang yong sheng_P58B Project Report 12.17_Q86 EVT Workbook V1.3_1215" xfId="1176"/>
    <cellStyle name="___LH P62 Document RI-8-T12 Rev_18 03-06   Tang yong sheng_P58B Project Report 12.17_Q87 DVT process flow 021705" xfId="1177"/>
    <cellStyle name="___LH P62 Document RI-8-T12 Rev_18 03-06   Tang yong sheng_P58B Project Report 12.17_Q87 PVT MEIE readiness 031005" xfId="1178"/>
    <cellStyle name="___LH P62 Document RI-8-T12 Rev_18 03-06   Tang yong sheng_P58B Project Report 12.17_Q87 SFC process flow rev1.0 032405" xfId="1179"/>
    <cellStyle name="___LH P62 Document RI-8-T12 Rev_18 03-06   Tang yong sheng_P58B Project Report 12.17_Q87 SFC process flow rev1.0 121704" xfId="1180"/>
    <cellStyle name="___LH P62 Document RI-8-T12 Rev_18 03-06   Tang yong sheng_P58B PVT  Engineering Preparation" xfId="1181"/>
    <cellStyle name="___LH P62 Document RI-8-T12 Rev_18 03-06   Tang yong sheng_P58B PVT  Engineering Preparation_FL Q37 Equip List V1.0_ 1027" xfId="1182"/>
    <cellStyle name="___LH P62 Document RI-8-T12 Rev_18 03-06   Tang yong sheng_P58B PVT  Engineering Preparation_Line 4  Rework Process uph 60  Rev1.8 2003-07-17" xfId="1183"/>
    <cellStyle name="___LH P62 Document RI-8-T12 Rev_18 03-06   Tang yong sheng_P58B PVT  Engineering Preparation_Q37 Budget UPH120_2line Rev1d9" xfId="1184"/>
    <cellStyle name="___LH P62 Document RI-8-T12 Rev_18 03-06   Tang yong sheng_P58B PVT  Engineering Preparation_Q37 Budget UPH120_2line Rev2d3" xfId="1185"/>
    <cellStyle name="___LH P62 Document RI-8-T12 Rev_18 03-06   Tang yong sheng_P58B PVT  Engineering Preparation_Q37 Budget UPH120_2line Rev2d5" xfId="1186"/>
    <cellStyle name="___LH P62 Document RI-8-T12 Rev_18 03-06   Tang yong sheng_P58B PVT  Engineering Preparation_Q37 Process assy uph 90 and test 2x90 &amp; 60 for l5  Rev1.3 2003-07-17" xfId="1187"/>
    <cellStyle name="___LH P62 Document RI-8-T12 Rev_18 03-06   Tang yong sheng_P58B PVT  Engineering Preparation_Q37 Process assy uph 90 and test 60 for l5  Rev1.1 2003-07-08" xfId="1188"/>
    <cellStyle name="___LH P62 Document RI-8-T12 Rev_18 03-06   Tang yong sheng_P58B PVT  Engineering Preparation_Q37 Process assy uph2X 90 and test 2x90 &amp; 60 for l5  RevA 2003-07-24" xfId="1189"/>
    <cellStyle name="___LH P62 Document RI-8-T12 Rev_18 03-06   Tang yong sheng_P58B PVT  Engineering Preparation_Q37 Process uph 180 &amp;2003-06-26 Rev.1.4" xfId="1190"/>
    <cellStyle name="___LH P62 Document RI-8-T12 Rev_18 03-06   Tang yong sheng_P58B PVT  Engineering Preparation_Q37 Process uph 180 &amp;2003-07-08 Rev.1.6" xfId="1191"/>
    <cellStyle name="___LH P62 Document RI-8-T12 Rev_18 03-06   Tang yong sheng_P58B PVT  Engineering Preparation_Q63 EVT MEIE readiness v.1.2 052305" xfId="1192"/>
    <cellStyle name="___LH P62 Document RI-8-T12 Rev_18 03-06   Tang yong sheng_P58B PVT  Engineering Preparation_Q77 BST DVT Assy Breakdown V1.0_0422" xfId="1193"/>
    <cellStyle name="___LH P62 Document RI-8-T12 Rev_18 03-06   Tang yong sheng_P58B PVT  Engineering Preparation_Q86  Yield UPH120  FATP Process  Flow Rev.c  Jun-01-2004" xfId="1194"/>
    <cellStyle name="___LH P62 Document RI-8-T12 Rev_18 03-06   Tang yong sheng_P58B PVT  Engineering Preparation_Q86 EVT Workbook V1.3_1215" xfId="1195"/>
    <cellStyle name="___LH P62 Document RI-8-T12 Rev_18 03-06   Tang yong sheng_P58B PVT  Engineering Preparation_Q87 DVT process flow 021705" xfId="1196"/>
    <cellStyle name="___LH P62 Document RI-8-T12 Rev_18 03-06   Tang yong sheng_P58B PVT  Engineering Preparation_Q87 PVT MEIE readiness 031005" xfId="1197"/>
    <cellStyle name="___LH P62 Document RI-8-T12 Rev_18 03-06   Tang yong sheng_P58B PVT  Engineering Preparation_Q87 SFC process flow rev1.0 032405" xfId="1198"/>
    <cellStyle name="___LH P62 Document RI-8-T12 Rev_18 03-06   Tang yong sheng_P58B PVT  Engineering Preparation_Q87 SFC process flow rev1.0 121704" xfId="1199"/>
    <cellStyle name="___LH P62 Document RI-8-T12 Rev_18 03-06   Tang yong sheng_P58B_UPH50Equipmentnewline" xfId="1200"/>
    <cellStyle name="___LH P62 Document RI-8-T12 Rev_18 03-06   Tang yong sheng_P58B_UPH50Equipmentnewline_Q37 Budget UPH120_2line Rev1d9" xfId="1201"/>
    <cellStyle name="___LH P62 Document RI-8-T12 Rev_18 03-06   Tang yong sheng_P58B_UPH50Equipmentnewline_Q37 Budget UPH120_2line Rev2d3" xfId="1202"/>
    <cellStyle name="___LH P62 Document RI-8-T12 Rev_18 03-06   Tang yong sheng_P58B_UPH50Equipmentnewline_Q37 Budget UPH120_2line Rev2d5" xfId="1203"/>
    <cellStyle name="___LH P62 Document RI-8-T12 Rev_18 03-06   Tang yong sheng_P58vsP86" xfId="1204"/>
    <cellStyle name="___LH P62 Document RI-8-T12 Rev_18 03-06   Tang yong sheng_P58vsP86_FL Q37 Equip List V1.0_ 1027" xfId="1205"/>
    <cellStyle name="___LH P62 Document RI-8-T12 Rev_18 03-06   Tang yong sheng_P58vsP86_Q37 Budget UPH120_2line Rev1d9" xfId="1206"/>
    <cellStyle name="___LH P62 Document RI-8-T12 Rev_18 03-06   Tang yong sheng_P58vsP86_Q37 Budget UPH120_2line Rev2d3" xfId="1207"/>
    <cellStyle name="___LH P62 Document RI-8-T12 Rev_18 03-06   Tang yong sheng_P58vsP86_Q37 Budget UPH120_2line Rev2d5" xfId="1208"/>
    <cellStyle name="___LH P62 Document RI-8-T12 Rev_18 03-06   Tang yong sheng_P58vsP86_Q86 EVT Workbook V1.3_1215" xfId="1209"/>
    <cellStyle name="___LH P62 Document RI-8-T12 Rev_18 03-06   Tang yong sheng_Q37 Budget UPH120_2line Rev1d9" xfId="1210"/>
    <cellStyle name="___LH P62 Document RI-8-T12 Rev_18 03-06   Tang yong sheng_Q37 Budget UPH120_2line Rev2d3" xfId="1211"/>
    <cellStyle name="___LH P62 Document RI-8-T12 Rev_18 03-06   Tang yong sheng_Q37 Budget UPH120_2line Rev2d5" xfId="1212"/>
    <cellStyle name="___LH P62 Document RI-8-T12 Rev_18 03-06   Tang yong sheng_Q37 EVT Eng. Workbook V1.0_0331" xfId="1213"/>
    <cellStyle name="___LH P62 Document RI-8-T12 Rev_18 03-06   Tang yong sheng_Q37 EVT Eng. Workbook V1.0_0331_Q37 Budget UPH120_2line Rev1d9" xfId="1214"/>
    <cellStyle name="___LH P62 Document RI-8-T12 Rev_18 03-06   Tang yong sheng_Q37 EVT Eng. Workbook V1.0_0331_Q37 Budget UPH120_2line Rev2d3" xfId="1215"/>
    <cellStyle name="___LH P62 Document RI-8-T12 Rev_18 03-06   Tang yong sheng_Q37 EVT Eng. Workbook V1.0_0331_Q37 Budget UPH120_2line Rev2d5" xfId="1216"/>
    <cellStyle name="___LH P62 Document RI-8-T12 Rev_18 03-06   Tang yong sheng_Q37 EVT Incremental Equipment List for 30UPH V1.0_0329" xfId="1217"/>
    <cellStyle name="___LH P62 Document RI-8-T12 Rev_18 03-06   Tang yong sheng_Q37 EVT Incremental Equipment List for 30UPH V1.0_0329_FL Q37 Equip List V1.0_ 1027" xfId="1218"/>
    <cellStyle name="___LH P62 Document RI-8-T12 Rev_18 03-06   Tang yong sheng_Q37 EVT Incremental Equipment List for 30UPH V1.0_0329_Q37 Budget UPH120_2line Rev1d9" xfId="1219"/>
    <cellStyle name="___LH P62 Document RI-8-T12 Rev_18 03-06   Tang yong sheng_Q37 EVT Incremental Equipment List for 30UPH V1.0_0329_Q37 Budget UPH120_2line Rev2d3" xfId="1220"/>
    <cellStyle name="___LH P62 Document RI-8-T12 Rev_18 03-06   Tang yong sheng_Q37 EVT Incremental Equipment List for 30UPH V1.0_0329_Q37 Budget UPH120_2line Rev2d5" xfId="1221"/>
    <cellStyle name="___LH P62 Document RI-8-T12 Rev_18 03-06   Tang yong sheng_Q37 EVT Incremental Equipment List for 30UPH V1.0_0329_Q86 EVT Workbook V1.3_1215" xfId="1222"/>
    <cellStyle name="___LH P62 Document RI-8-T12 Rev_18 03-06   Tang yong sheng_Q37 EVT Investment Workbook V1.2_0401" xfId="1223"/>
    <cellStyle name="___LH P62 Document RI-8-T12 Rev_18 03-06   Tang yong sheng_Q37 EVT Investment Workbook V1.2_0401_Q37 Budget UPH120_2line Rev1d9" xfId="1224"/>
    <cellStyle name="___LH P62 Document RI-8-T12 Rev_18 03-06   Tang yong sheng_Q37 EVT Investment Workbook V1.2_0401_Q37 Budget UPH120_2line Rev2d3" xfId="1225"/>
    <cellStyle name="___LH P62 Document RI-8-T12 Rev_18 03-06   Tang yong sheng_Q37 EVT Investment Workbook V1.2_0401_Q37 Budget UPH120_2line Rev2d5" xfId="1226"/>
    <cellStyle name="___LH P62 Document RI-8-T12 Rev_18 03-06   Tang yong sheng_Q37 Process assy uph 90 and test 2x90 &amp; 60 for l5  Rev1.3 2003-07-17" xfId="1227"/>
    <cellStyle name="___LH P62 Document RI-8-T12 Rev_18 03-06   Tang yong sheng_Q37 Process assy uph 90 and test 60 for l5  Rev1.1 2003-07-08" xfId="1228"/>
    <cellStyle name="___LH P62 Document RI-8-T12 Rev_18 03-06   Tang yong sheng_Q37 Process assy uph2X 90 and test 2x90 &amp; 60 for l5  RevA 2003-07-24" xfId="1229"/>
    <cellStyle name="___LH P62 Document RI-8-T12 Rev_18 03-06   Tang yong sheng_Q37 Process uph 150 &amp;2003-04-29 Rev.1.1" xfId="1230"/>
    <cellStyle name="___LH P62 Document RI-8-T12 Rev_18 03-06   Tang yong sheng_Q37 Process uph 150 &amp;2003-04-29 Rev.1.1_Q37 Budget UPH120_2line Rev1d9" xfId="1231"/>
    <cellStyle name="___LH P62 Document RI-8-T12 Rev_18 03-06   Tang yong sheng_Q37 Process uph 150 &amp;2003-04-29 Rev.1.1_Q37 Budget UPH120_2line Rev2d3" xfId="1232"/>
    <cellStyle name="___LH P62 Document RI-8-T12 Rev_18 03-06   Tang yong sheng_Q37 Process uph 150 &amp;2003-04-29 Rev.1.1_Q37 Budget UPH120_2line Rev2d5" xfId="1233"/>
    <cellStyle name="___LH P62 Document RI-8-T12 Rev_18 03-06   Tang yong sheng_Q37 Process uph 180 &amp;2003-06-26 Rev.1.4" xfId="1234"/>
    <cellStyle name="___LH P62 Document RI-8-T12 Rev_18 03-06   Tang yong sheng_Q37 Process uph 180 &amp;2003-07-08 Rev.1.6" xfId="1235"/>
    <cellStyle name="___LH P62 Document RI-8-T12 Rev_18 03-06   Tang yong sheng_Q37_P58B_UPH50EList_1d2" xfId="1236"/>
    <cellStyle name="___LH P62 Document RI-8-T12 Rev_18 03-06   Tang yong sheng_Q37_P58B_UPH50EList_1d2_Q37 Budget UPH120_2line Rev1d9" xfId="1237"/>
    <cellStyle name="___LH P62 Document RI-8-T12 Rev_18 03-06   Tang yong sheng_Q37_P58B_UPH50EList_1d2_Q37 Budget UPH120_2line Rev2d3" xfId="1238"/>
    <cellStyle name="___LH P62 Document RI-8-T12 Rev_18 03-06   Tang yong sheng_Q37_P58B_UPH50EList_1d2_Q37 Budget UPH120_2line Rev2d5" xfId="1239"/>
    <cellStyle name="___LH P62 Document RI-8-T12 Rev_18 03-06   Tang yong sheng_Q37CapacityPlanRev0d5" xfId="1240"/>
    <cellStyle name="___LH P62 Document RI-8-T12 Rev_18 03-06   Tang yong sheng_Q37CapacityPlanRev0d5_Q37 Budget UPH120_2line Rev1d9" xfId="1241"/>
    <cellStyle name="___LH P62 Document RI-8-T12 Rev_18 03-06   Tang yong sheng_Q37CapacityPlanRev0d5_Q37 Budget UPH120_2line Rev2d3" xfId="1242"/>
    <cellStyle name="___LH P62 Document RI-8-T12 Rev_18 03-06   Tang yong sheng_Q37CapacityPlanRev0d5_Q37 Budget UPH120_2line Rev2d5" xfId="1243"/>
    <cellStyle name="___LH P62 Document RI-8-T12 Rev_18 03-06   Tang yong sheng_Q37ProcessUPH100May7Rev1d0" xfId="1244"/>
    <cellStyle name="___LH P62 Document RI-8-T12 Rev_18 03-06   Tang yong sheng_Q37ProcessUPH100May7Rev1d0_Q37 Budget UPH120_2line Rev1d9" xfId="1245"/>
    <cellStyle name="___LH P62 Document RI-8-T12 Rev_18 03-06   Tang yong sheng_Q37ProcessUPH100May7Rev1d0_Q37 Budget UPH120_2line Rev2d3" xfId="1246"/>
    <cellStyle name="___LH P62 Document RI-8-T12 Rev_18 03-06   Tang yong sheng_Q37ProcessUPH100May7Rev1d0_Q37 Budget UPH120_2line Rev2d5" xfId="1247"/>
    <cellStyle name="___LH P62 Document RI-8-T12 Rev_18 03-06   Tang yong sheng_Q37ProcessUPH150_20030426" xfId="1248"/>
    <cellStyle name="___LH P62 Document RI-8-T12 Rev_18 03-06   Tang yong sheng_Q37ProcessUPH150_20030426_Q37 Budget UPH120_2line Rev1d9" xfId="1249"/>
    <cellStyle name="___LH P62 Document RI-8-T12 Rev_18 03-06   Tang yong sheng_Q37ProcessUPH150_20030426_Q37 Budget UPH120_2line Rev2d3" xfId="1250"/>
    <cellStyle name="___LH P62 Document RI-8-T12 Rev_18 03-06   Tang yong sheng_Q37ProcessUPH150_20030426_Q37 Budget UPH120_2line Rev2d5" xfId="1251"/>
    <cellStyle name="___LH P62 Document RI-8-T12 Rev_18 03-06   Tang yong sheng_Q37ProcessUPH180May3Rev1d0" xfId="1252"/>
    <cellStyle name="___LH P62 Document RI-8-T12 Rev_18 03-06   Tang yong sheng_Q37ProcessUPH180May3Rev1d0_Q37 Budget UPH120_2line Rev1d9" xfId="1253"/>
    <cellStyle name="___LH P62 Document RI-8-T12 Rev_18 03-06   Tang yong sheng_Q37ProcessUPH180May3Rev1d0_Q37 Budget UPH120_2line Rev2d3" xfId="1254"/>
    <cellStyle name="___LH P62 Document RI-8-T12 Rev_18 03-06   Tang yong sheng_Q37ProcessUPH180May3Rev1d0_Q37 Budget UPH120_2line Rev2d5" xfId="1255"/>
    <cellStyle name="___LH P62 Document RI-8-T12 Rev_18 03-06   Tang yong sheng_Q37ReworkProcessUPH50Rev1d0" xfId="1256"/>
    <cellStyle name="___LH P62 Document RI-8-T12 Rev_18 03-06   Tang yong sheng_Q37ReworkProcessUPH50Rev1d0_Q37 Budget UPH120_2line Rev1d9" xfId="1257"/>
    <cellStyle name="___LH P62 Document RI-8-T12 Rev_18 03-06   Tang yong sheng_Q37ReworkProcessUPH50Rev1d0_Q37 Budget UPH120_2line Rev2d3" xfId="1258"/>
    <cellStyle name="___LH P62 Document RI-8-T12 Rev_18 03-06   Tang yong sheng_Q37ReworkProcessUPH50Rev1d0_Q37 Budget UPH120_2line Rev2d5" xfId="1259"/>
    <cellStyle name="___LH P62 Document RI-8-T12 Rev_18 03-06   Tang yong sheng_Q37UPH180BudgetRev0d1" xfId="1260"/>
    <cellStyle name="___LH P62 Document RI-8-T12 Rev_18 03-06   Tang yong sheng_Q37UPH180BudgetRev0d1_Q37 Budget UPH120_2line Rev1d9" xfId="1261"/>
    <cellStyle name="___LH P62 Document RI-8-T12 Rev_18 03-06   Tang yong sheng_Q37UPH180BudgetRev0d1_Q37 Budget UPH120_2line Rev2d3" xfId="1262"/>
    <cellStyle name="___LH P62 Document RI-8-T12 Rev_18 03-06   Tang yong sheng_Q37UPH180BudgetRev0d1_Q37 Budget UPH120_2line Rev2d5" xfId="1263"/>
    <cellStyle name="___LH P62 Document RI-8-T12 Rev_18 03-06   Tang yong sheng_Q63 EVT MEIE readiness v.1.2 052305" xfId="1264"/>
    <cellStyle name="___LH P62 Document RI-8-T12 Rev_18 03-06   Tang yong sheng_Q77 BST DVT Assy Breakdown V1.0_0422" xfId="1265"/>
    <cellStyle name="___LH P62 Document RI-8-T12 Rev_18 03-06   Tang yong sheng_Q86  Yield UPH120  FATP Process  Flow Rev.c  Jun-01-2004" xfId="1266"/>
    <cellStyle name="___LH P62 Document RI-8-T12 Rev_18 03-06   Tang yong sheng_Q86 EVT Workbook V1.3_1215" xfId="1267"/>
    <cellStyle name="___LH P62 Document RI-8-T12 Rev_18 03-06   Tang yong sheng_Q87 DVT process flow 021705" xfId="1268"/>
    <cellStyle name="___LH P62 Document RI-8-T12 Rev_18 03-06   Tang yong sheng_Q87 PVT MEIE readiness 031005" xfId="1269"/>
    <cellStyle name="___LH P62 Document RI-8-T12 Rev_18 03-06   Tang yong sheng_Q87 SFC process flow rev1.0 032405" xfId="1270"/>
    <cellStyle name="___LH P62 Document RI-8-T12 Rev_18 03-06   Tang yong sheng_Q87 SFC process flow rev1.0 121704" xfId="1271"/>
    <cellStyle name="___LH P62 FATP Document Rev-08 12--28" xfId="1272"/>
    <cellStyle name="___LH P62 FATP Document Rev-08 12--28_EquipList ver 2.0 10-30.xls1" xfId="1273"/>
    <cellStyle name="___LH P62 FATP Document Rev-08 12--28_EquipList ver 2.0 10-30.xls1_FL Q37 Equip List V1.0_ 1027" xfId="1274"/>
    <cellStyle name="___LH P62 FATP Document Rev-08 12--28_EquipList ver 2.0 10-30.xls1_Q86 EVT Workbook V1.3_1215" xfId="1275"/>
    <cellStyle name="___LH P62 FATP Document Rev-08 12--28_FL Q37 Equip List V1.0_ 1027" xfId="1276"/>
    <cellStyle name="___LH P62 FATP Document Rev-08 12--28_Q78 EVT Fixture List V1.0_0225" xfId="1277"/>
    <cellStyle name="___LH P62 FATP Document Rev-08 12--28_Q86 EVT Workbook V1.3_1215" xfId="1278"/>
    <cellStyle name="___LH P62 FATP Document RI-8-T12 Rev_16 02-21" xfId="1279"/>
    <cellStyle name="___LH P62 FATP Document RI-8-T12 Rev_16 02-21_Equipment List 12" xfId="1280"/>
    <cellStyle name="___LH P62 FATP Document RI-8-T12 Rev_16 02-21_Equipment List 12_FL Q37 Equip List V1.0_ 1027" xfId="1281"/>
    <cellStyle name="___LH P62 FATP Document RI-8-T12 Rev_16 02-21_Equipment List 12_Line 4  Rework Process uph 60  Rev1.8 2003-07-17" xfId="1282"/>
    <cellStyle name="___LH P62 FATP Document RI-8-T12 Rev_16 02-21_Equipment List 12_Q37 Budget UPH120_2line Rev1d9" xfId="1283"/>
    <cellStyle name="___LH P62 FATP Document RI-8-T12 Rev_16 02-21_Equipment List 12_Q37 Budget UPH120_2line Rev2d3" xfId="1284"/>
    <cellStyle name="___LH P62 FATP Document RI-8-T12 Rev_16 02-21_Equipment List 12_Q37 Budget UPH120_2line Rev2d5" xfId="1285"/>
    <cellStyle name="___LH P62 FATP Document RI-8-T12 Rev_16 02-21_Equipment List 12_Q37 Process assy uph 90 and test 2x90 &amp; 60 for l5  Rev1.3 2003-07-17" xfId="1286"/>
    <cellStyle name="___LH P62 FATP Document RI-8-T12 Rev_16 02-21_Equipment List 12_Q37 Process assy uph 90 and test 60 for l5  Rev1.1 2003-07-08" xfId="1287"/>
    <cellStyle name="___LH P62 FATP Document RI-8-T12 Rev_16 02-21_Equipment List 12_Q37 Process assy uph2X 90 and test 2x90 &amp; 60 for l5  RevA 2003-07-24" xfId="1288"/>
    <cellStyle name="___LH P62 FATP Document RI-8-T12 Rev_16 02-21_Equipment List 12_Q37 Process uph 180 &amp;2003-06-26 Rev.1.4" xfId="1289"/>
    <cellStyle name="___LH P62 FATP Document RI-8-T12 Rev_16 02-21_Equipment List 12_Q37 Process uph 180 &amp;2003-07-08 Rev.1.6" xfId="1290"/>
    <cellStyle name="___LH P62 FATP Document RI-8-T12 Rev_16 02-21_Equipment List 12_Q63 EVT MEIE readiness v.1.2 052305" xfId="1291"/>
    <cellStyle name="___LH P62 FATP Document RI-8-T12 Rev_16 02-21_Equipment List 12_Q77 BST DVT Assy Breakdown V1.0_0422" xfId="1292"/>
    <cellStyle name="___LH P62 FATP Document RI-8-T12 Rev_16 02-21_Equipment List 12_Q86  Yield UPH120  FATP Process  Flow Rev.c  Jun-01-2004" xfId="1293"/>
    <cellStyle name="___LH P62 FATP Document RI-8-T12 Rev_16 02-21_Equipment List 12_Q86 EVT Workbook V1.3_1215" xfId="1294"/>
    <cellStyle name="___LH P62 FATP Document RI-8-T12 Rev_16 02-21_Equipment List 12_Q87 DVT process flow 021705" xfId="1295"/>
    <cellStyle name="___LH P62 FATP Document RI-8-T12 Rev_16 02-21_Equipment List 12_Q87 PVT MEIE readiness 031005" xfId="1296"/>
    <cellStyle name="___LH P62 FATP Document RI-8-T12 Rev_16 02-21_Equipment List 12_Q87 SFC process flow rev1.0 032405" xfId="1297"/>
    <cellStyle name="___LH P62 FATP Document RI-8-T12 Rev_16 02-21_Equipment List 12_Q87 SFC process flow rev1.0 121704" xfId="1298"/>
    <cellStyle name="___LH P62 FATP Document RI-8-T12 Rev_16 02-21_FL Q37 Equip List V1.0_ 1027" xfId="1299"/>
    <cellStyle name="___LH P62 FATP Document RI-8-T12 Rev_16 02-21_Line 1 Q37 UPH90 Process RevA  09-12-03" xfId="1300"/>
    <cellStyle name="___LH P62 FATP Document RI-8-T12 Rev_16 02-21_Line 1 Q37 UPH90 Process RevA  09-12-03_Q86 EVT Workbook V1.3_1215" xfId="1301"/>
    <cellStyle name="___LH P62 FATP Document RI-8-T12 Rev_16 02-21_P58B capacity plan    2003-01-03" xfId="1302"/>
    <cellStyle name="___LH P62 FATP Document RI-8-T12 Rev_16 02-21_P58B capacity plan    2003-01-03_FL Q37 Equip List V1.0_ 1027" xfId="1303"/>
    <cellStyle name="___LH P62 FATP Document RI-8-T12 Rev_16 02-21_P58B capacity plan    2003-01-03_Q86 EVT Workbook V1.3_1215" xfId="1304"/>
    <cellStyle name="___LH P62 FATP Document RI-8-T12 Rev_16 02-21_P58B Line Reconfig cost Rev.2.0 12-16-2002" xfId="1305"/>
    <cellStyle name="___LH P62 FATP Document RI-8-T12 Rev_16 02-21_P58B Line Reconfig cost Rev.2.0 12-16-2002_FL Q37 Equip List V1.0_ 1027" xfId="1306"/>
    <cellStyle name="___LH P62 FATP Document RI-8-T12 Rev_16 02-21_P58B Line Reconfig cost Rev.2.0 12-16-2002_Q86 EVT Workbook V1.3_1215" xfId="1307"/>
    <cellStyle name="___LH P62 FATP Document RI-8-T12 Rev_16 02-21_P58B line reconfiguration milestone" xfId="1308"/>
    <cellStyle name="___LH P62 FATP Document RI-8-T12 Rev_16 02-21_P58B line reconfiguration milestone_FL Q37 Equip List V1.0_ 1027" xfId="1309"/>
    <cellStyle name="___LH P62 FATP Document RI-8-T12 Rev_16 02-21_P58B line reconfiguration milestone_Line 4  Rework Process uph 60  Rev1.8 2003-07-17" xfId="1310"/>
    <cellStyle name="___LH P62 FATP Document RI-8-T12 Rev_16 02-21_P58B line reconfiguration milestone_Q37 Budget UPH120_2line Rev1d9" xfId="1311"/>
    <cellStyle name="___LH P62 FATP Document RI-8-T12 Rev_16 02-21_P58B line reconfiguration milestone_Q37 Budget UPH120_2line Rev2d3" xfId="1312"/>
    <cellStyle name="___LH P62 FATP Document RI-8-T12 Rev_16 02-21_P58B line reconfiguration milestone_Q37 Budget UPH120_2line Rev2d5" xfId="1313"/>
    <cellStyle name="___LH P62 FATP Document RI-8-T12 Rev_16 02-21_P58B line reconfiguration milestone_Q37 Process assy uph 90 and test 2x90 &amp; 60 for l5  Rev1.3 2003-07-17" xfId="1314"/>
    <cellStyle name="___LH P62 FATP Document RI-8-T12 Rev_16 02-21_P58B line reconfiguration milestone_Q37 Process assy uph 90 and test 60 for l5  Rev1.1 2003-07-08" xfId="1315"/>
    <cellStyle name="___LH P62 FATP Document RI-8-T12 Rev_16 02-21_P58B line reconfiguration milestone_Q37 Process assy uph2X 90 and test 2x90 &amp; 60 for l5  RevA 2003-07-24" xfId="1316"/>
    <cellStyle name="___LH P62 FATP Document RI-8-T12 Rev_16 02-21_P58B line reconfiguration milestone_Q37 Process uph 180 &amp;2003-06-26 Rev.1.4" xfId="1317"/>
    <cellStyle name="___LH P62 FATP Document RI-8-T12 Rev_16 02-21_P58B line reconfiguration milestone_Q37 Process uph 180 &amp;2003-07-08 Rev.1.6" xfId="1318"/>
    <cellStyle name="___LH P62 FATP Document RI-8-T12 Rev_16 02-21_P58B line reconfiguration milestone_Q63 EVT MEIE readiness v.1.2 052305" xfId="1319"/>
    <cellStyle name="___LH P62 FATP Document RI-8-T12 Rev_16 02-21_P58B line reconfiguration milestone_Q77 BST DVT Assy Breakdown V1.0_0422" xfId="1320"/>
    <cellStyle name="___LH P62 FATP Document RI-8-T12 Rev_16 02-21_P58B line reconfiguration milestone_Q86  Yield UPH120  FATP Process  Flow Rev.c  Jun-01-2004" xfId="1321"/>
    <cellStyle name="___LH P62 FATP Document RI-8-T12 Rev_16 02-21_P58B line reconfiguration milestone_Q86 EVT Workbook V1.3_1215" xfId="1322"/>
    <cellStyle name="___LH P62 FATP Document RI-8-T12 Rev_16 02-21_P58B line reconfiguration milestone_Q87 DVT process flow 021705" xfId="1323"/>
    <cellStyle name="___LH P62 FATP Document RI-8-T12 Rev_16 02-21_P58B line reconfiguration milestone_Q87 PVT MEIE readiness 031005" xfId="1324"/>
    <cellStyle name="___LH P62 FATP Document RI-8-T12 Rev_16 02-21_P58B line reconfiguration milestone_Q87 SFC process flow rev1.0 032405" xfId="1325"/>
    <cellStyle name="___LH P62 FATP Document RI-8-T12 Rev_16 02-21_P58B line reconfiguration milestone_Q87 SFC process flow rev1.0 121704" xfId="1326"/>
    <cellStyle name="___LH P62 FATP Document RI-8-T12 Rev_16 02-21_P58B Project Report 03-01-07" xfId="1327"/>
    <cellStyle name="___LH P62 FATP Document RI-8-T12 Rev_16 02-21_P58B Project Report 03-01-07_FL Q37 Equip List V1.0_ 1027" xfId="1328"/>
    <cellStyle name="___LH P62 FATP Document RI-8-T12 Rev_16 02-21_P58B Project Report 03-01-07_Line 4  Rework Process uph 60  Rev1.8 2003-07-17" xfId="1329"/>
    <cellStyle name="___LH P62 FATP Document RI-8-T12 Rev_16 02-21_P58B Project Report 03-01-07_Q37 Budget UPH120_2line Rev1d9" xfId="1330"/>
    <cellStyle name="___LH P62 FATP Document RI-8-T12 Rev_16 02-21_P58B Project Report 03-01-07_Q37 Budget UPH120_2line Rev2d3" xfId="1331"/>
    <cellStyle name="___LH P62 FATP Document RI-8-T12 Rev_16 02-21_P58B Project Report 03-01-07_Q37 Budget UPH120_2line Rev2d5" xfId="1332"/>
    <cellStyle name="___LH P62 FATP Document RI-8-T12 Rev_16 02-21_P58B Project Report 03-01-07_Q37 Process assy uph 90 and test 2x90 &amp; 60 for l5  Rev1.3 2003-07-17" xfId="1333"/>
    <cellStyle name="___LH P62 FATP Document RI-8-T12 Rev_16 02-21_P58B Project Report 03-01-07_Q37 Process assy uph 90 and test 60 for l5  Rev1.1 2003-07-08" xfId="1334"/>
    <cellStyle name="___LH P62 FATP Document RI-8-T12 Rev_16 02-21_P58B Project Report 03-01-07_Q37 Process assy uph2X 90 and test 2x90 &amp; 60 for l5  RevA 2003-07-24" xfId="1335"/>
    <cellStyle name="___LH P62 FATP Document RI-8-T12 Rev_16 02-21_P58B Project Report 03-01-07_Q37 Process uph 180 &amp;2003-06-26 Rev.1.4" xfId="1336"/>
    <cellStyle name="___LH P62 FATP Document RI-8-T12 Rev_16 02-21_P58B Project Report 03-01-07_Q37 Process uph 180 &amp;2003-07-08 Rev.1.6" xfId="1337"/>
    <cellStyle name="___LH P62 FATP Document RI-8-T12 Rev_16 02-21_P58B Project Report 03-01-07_Q63 EVT MEIE readiness v.1.2 052305" xfId="1338"/>
    <cellStyle name="___LH P62 FATP Document RI-8-T12 Rev_16 02-21_P58B Project Report 03-01-07_Q77 BST DVT Assy Breakdown V1.0_0422" xfId="1339"/>
    <cellStyle name="___LH P62 FATP Document RI-8-T12 Rev_16 02-21_P58B Project Report 03-01-07_Q86  Yield UPH120  FATP Process  Flow Rev.c  Jun-01-2004" xfId="1340"/>
    <cellStyle name="___LH P62 FATP Document RI-8-T12 Rev_16 02-21_P58B Project Report 03-01-07_Q86 EVT Workbook V1.3_1215" xfId="1341"/>
    <cellStyle name="___LH P62 FATP Document RI-8-T12 Rev_16 02-21_P58B Project Report 03-01-07_Q87 DVT process flow 021705" xfId="1342"/>
    <cellStyle name="___LH P62 FATP Document RI-8-T12 Rev_16 02-21_P58B Project Report 03-01-07_Q87 PVT MEIE readiness 031005" xfId="1343"/>
    <cellStyle name="___LH P62 FATP Document RI-8-T12 Rev_16 02-21_P58B Project Report 03-01-07_Q87 SFC process flow rev1.0 032405" xfId="1344"/>
    <cellStyle name="___LH P62 FATP Document RI-8-T12 Rev_16 02-21_P58B Project Report 03-01-07_Q87 SFC process flow rev1.0 121704" xfId="1345"/>
    <cellStyle name="___LH P62 FATP Document RI-8-T12 Rev_16 02-21_P58B Project Report 1.16.03" xfId="1346"/>
    <cellStyle name="___LH P62 FATP Document RI-8-T12 Rev_16 02-21_P58B Project Report 1.16.03_1" xfId="1347"/>
    <cellStyle name="___LH P62 FATP Document RI-8-T12 Rev_16 02-21_P58B Project Report 1.16.03_1_FL Q37 Equip List V1.0_ 1027" xfId="1348"/>
    <cellStyle name="___LH P62 FATP Document RI-8-T12 Rev_16 02-21_P58B Project Report 1.16.03_1_Q86 EVT Workbook V1.3_1215" xfId="1349"/>
    <cellStyle name="___LH P62 FATP Document RI-8-T12 Rev_16 02-21_P58B Project Report 1.16.03_FL Q37 Equip List V1.0_ 1027" xfId="1350"/>
    <cellStyle name="___LH P62 FATP Document RI-8-T12 Rev_16 02-21_P58B Project Report 1.16.03_Q37 Budget UPH120_2line Rev1d9" xfId="1351"/>
    <cellStyle name="___LH P62 FATP Document RI-8-T12 Rev_16 02-21_P58B Project Report 1.16.03_Q37 Budget UPH120_2line Rev2d3" xfId="1352"/>
    <cellStyle name="___LH P62 FATP Document RI-8-T12 Rev_16 02-21_P58B Project Report 1.16.03_Q37 Budget UPH120_2line Rev2d5" xfId="1353"/>
    <cellStyle name="___LH P62 FATP Document RI-8-T12 Rev_16 02-21_P58B Project Report 1.16.03_Q86 EVT Workbook V1.3_1215" xfId="1354"/>
    <cellStyle name="___LH P62 FATP Document RI-8-T12 Rev_16 02-21_P58B Project Report 1.25New.03" xfId="1355"/>
    <cellStyle name="___LH P62 FATP Document RI-8-T12 Rev_16 02-21_P58B Project Report 1.25New.03_1" xfId="1356"/>
    <cellStyle name="___LH P62 FATP Document RI-8-T12 Rev_16 02-21_P58B Project Report 1.25New.03_FL Q37 Equip List V1.0_ 1027" xfId="1357"/>
    <cellStyle name="___LH P62 FATP Document RI-8-T12 Rev_16 02-21_P58B Project Report 1.25New.03_Q37 Budget UPH120_2line Rev1d9" xfId="1358"/>
    <cellStyle name="___LH P62 FATP Document RI-8-T12 Rev_16 02-21_P58B Project Report 1.25New.03_Q37 Budget UPH120_2line Rev2d3" xfId="1359"/>
    <cellStyle name="___LH P62 FATP Document RI-8-T12 Rev_16 02-21_P58B Project Report 1.25New.03_Q37 Budget UPH120_2line Rev2d5" xfId="1360"/>
    <cellStyle name="___LH P62 FATP Document RI-8-T12 Rev_16 02-21_P58B Project Report 1.25New.03_Q86 EVT Workbook V1.3_1215" xfId="1361"/>
    <cellStyle name="___LH P62 FATP Document RI-8-T12 Rev_16 02-21_P58B Project Report 12.17" xfId="1362"/>
    <cellStyle name="___LH P62 FATP Document RI-8-T12 Rev_16 02-21_P58B Project Report 12.17_FL Q37 Equip List V1.0_ 1027" xfId="1363"/>
    <cellStyle name="___LH P62 FATP Document RI-8-T12 Rev_16 02-21_P58B Project Report 12.17_Line 4  Rework Process uph 60  Rev1.8 2003-07-17" xfId="1364"/>
    <cellStyle name="___LH P62 FATP Document RI-8-T12 Rev_16 02-21_P58B Project Report 12.17_Q37 Budget UPH120_2line Rev1d9" xfId="1365"/>
    <cellStyle name="___LH P62 FATP Document RI-8-T12 Rev_16 02-21_P58B Project Report 12.17_Q37 Budget UPH120_2line Rev2d3" xfId="1366"/>
    <cellStyle name="___LH P62 FATP Document RI-8-T12 Rev_16 02-21_P58B Project Report 12.17_Q37 Budget UPH120_2line Rev2d5" xfId="1367"/>
    <cellStyle name="___LH P62 FATP Document RI-8-T12 Rev_16 02-21_P58B Project Report 12.17_Q37 Process assy uph 90 and test 2x90 &amp; 60 for l5  Rev1.3 2003-07-17" xfId="1368"/>
    <cellStyle name="___LH P62 FATP Document RI-8-T12 Rev_16 02-21_P58B Project Report 12.17_Q37 Process assy uph 90 and test 60 for l5  Rev1.1 2003-07-08" xfId="1369"/>
    <cellStyle name="___LH P62 FATP Document RI-8-T12 Rev_16 02-21_P58B Project Report 12.17_Q37 Process assy uph2X 90 and test 2x90 &amp; 60 for l5  RevA 2003-07-24" xfId="1370"/>
    <cellStyle name="___LH P62 FATP Document RI-8-T12 Rev_16 02-21_P58B Project Report 12.17_Q37 Process uph 180 &amp;2003-06-26 Rev.1.4" xfId="1371"/>
    <cellStyle name="___LH P62 FATP Document RI-8-T12 Rev_16 02-21_P58B Project Report 12.17_Q37 Process uph 180 &amp;2003-07-08 Rev.1.6" xfId="1372"/>
    <cellStyle name="___LH P62 FATP Document RI-8-T12 Rev_16 02-21_P58B Project Report 12.17_Q63 EVT MEIE readiness v.1.2 052305" xfId="1373"/>
    <cellStyle name="___LH P62 FATP Document RI-8-T12 Rev_16 02-21_P58B Project Report 12.17_Q77 BST DVT Assy Breakdown V1.0_0422" xfId="1374"/>
    <cellStyle name="___LH P62 FATP Document RI-8-T12 Rev_16 02-21_P58B Project Report 12.17_Q86  Yield UPH120  FATP Process  Flow Rev.c  Jun-01-2004" xfId="1375"/>
    <cellStyle name="___LH P62 FATP Document RI-8-T12 Rev_16 02-21_P58B Project Report 12.17_Q86 EVT Workbook V1.3_1215" xfId="1376"/>
    <cellStyle name="___LH P62 FATP Document RI-8-T12 Rev_16 02-21_P58B Project Report 12.17_Q87 DVT process flow 021705" xfId="1377"/>
    <cellStyle name="___LH P62 FATP Document RI-8-T12 Rev_16 02-21_P58B Project Report 12.17_Q87 PVT MEIE readiness 031005" xfId="1378"/>
    <cellStyle name="___LH P62 FATP Document RI-8-T12 Rev_16 02-21_P58B Project Report 12.17_Q87 SFC process flow rev1.0 032405" xfId="1379"/>
    <cellStyle name="___LH P62 FATP Document RI-8-T12 Rev_16 02-21_P58B Project Report 12.17_Q87 SFC process flow rev1.0 121704" xfId="1380"/>
    <cellStyle name="___LH P62 FATP Document RI-8-T12 Rev_16 02-21_P58B PVT  Engineering Preparation" xfId="1381"/>
    <cellStyle name="___LH P62 FATP Document RI-8-T12 Rev_16 02-21_P58B PVT  Engineering Preparation_FL Q37 Equip List V1.0_ 1027" xfId="1382"/>
    <cellStyle name="___LH P62 FATP Document RI-8-T12 Rev_16 02-21_P58B PVT  Engineering Preparation_Line 4  Rework Process uph 60  Rev1.8 2003-07-17" xfId="1383"/>
    <cellStyle name="___LH P62 FATP Document RI-8-T12 Rev_16 02-21_P58B PVT  Engineering Preparation_Q37 Budget UPH120_2line Rev1d9" xfId="1384"/>
    <cellStyle name="___LH P62 FATP Document RI-8-T12 Rev_16 02-21_P58B PVT  Engineering Preparation_Q37 Budget UPH120_2line Rev2d3" xfId="1385"/>
    <cellStyle name="___LH P62 FATP Document RI-8-T12 Rev_16 02-21_P58B PVT  Engineering Preparation_Q37 Budget UPH120_2line Rev2d5" xfId="1386"/>
    <cellStyle name="___LH P62 FATP Document RI-8-T12 Rev_16 02-21_P58B PVT  Engineering Preparation_Q37 Process assy uph 90 and test 2x90 &amp; 60 for l5  Rev1.3 2003-07-17" xfId="1387"/>
    <cellStyle name="___LH P62 FATP Document RI-8-T12 Rev_16 02-21_P58B PVT  Engineering Preparation_Q37 Process assy uph 90 and test 60 for l5  Rev1.1 2003-07-08" xfId="1388"/>
    <cellStyle name="___LH P62 FATP Document RI-8-T12 Rev_16 02-21_P58B PVT  Engineering Preparation_Q37 Process assy uph2X 90 and test 2x90 &amp; 60 for l5  RevA 2003-07-24" xfId="1389"/>
    <cellStyle name="___LH P62 FATP Document RI-8-T12 Rev_16 02-21_P58B PVT  Engineering Preparation_Q37 Process uph 180 &amp;2003-06-26 Rev.1.4" xfId="1390"/>
    <cellStyle name="___LH P62 FATP Document RI-8-T12 Rev_16 02-21_P58B PVT  Engineering Preparation_Q37 Process uph 180 &amp;2003-07-08 Rev.1.6" xfId="1391"/>
    <cellStyle name="___LH P62 FATP Document RI-8-T12 Rev_16 02-21_P58B PVT  Engineering Preparation_Q63 EVT MEIE readiness v.1.2 052305" xfId="1392"/>
    <cellStyle name="___LH P62 FATP Document RI-8-T12 Rev_16 02-21_P58B PVT  Engineering Preparation_Q77 BST DVT Assy Breakdown V1.0_0422" xfId="1393"/>
    <cellStyle name="___LH P62 FATP Document RI-8-T12 Rev_16 02-21_P58B PVT  Engineering Preparation_Q86  Yield UPH120  FATP Process  Flow Rev.c  Jun-01-2004" xfId="1394"/>
    <cellStyle name="___LH P62 FATP Document RI-8-T12 Rev_16 02-21_P58B PVT  Engineering Preparation_Q86 EVT Workbook V1.3_1215" xfId="1395"/>
    <cellStyle name="___LH P62 FATP Document RI-8-T12 Rev_16 02-21_P58B PVT  Engineering Preparation_Q87 DVT process flow 021705" xfId="1396"/>
    <cellStyle name="___LH P62 FATP Document RI-8-T12 Rev_16 02-21_P58B PVT  Engineering Preparation_Q87 PVT MEIE readiness 031005" xfId="1397"/>
    <cellStyle name="___LH P62 FATP Document RI-8-T12 Rev_16 02-21_P58B PVT  Engineering Preparation_Q87 SFC process flow rev1.0 032405" xfId="1398"/>
    <cellStyle name="___LH P62 FATP Document RI-8-T12 Rev_16 02-21_P58B PVT  Engineering Preparation_Q87 SFC process flow rev1.0 121704" xfId="1399"/>
    <cellStyle name="___LH P62 FATP Document RI-8-T12 Rev_16 02-21_P58B_UPH50Equipmentnewline" xfId="1400"/>
    <cellStyle name="___LH P62 FATP Document RI-8-T12 Rev_16 02-21_P58B_UPH50Equipmentnewline_Q37 Budget UPH120_2line Rev1d9" xfId="1401"/>
    <cellStyle name="___LH P62 FATP Document RI-8-T12 Rev_16 02-21_P58B_UPH50Equipmentnewline_Q37 Budget UPH120_2line Rev2d3" xfId="1402"/>
    <cellStyle name="___LH P62 FATP Document RI-8-T12 Rev_16 02-21_P58B_UPH50Equipmentnewline_Q37 Budget UPH120_2line Rev2d5" xfId="1403"/>
    <cellStyle name="___LH P62 FATP Document RI-8-T12 Rev_16 02-21_Q37 EVT Eng. Workbook V1.0_0331" xfId="1404"/>
    <cellStyle name="___LH P62 FATP Document RI-8-T12 Rev_16 02-21_Q37 EVT Eng. Workbook V1.0_0331_Q37 Budget UPH120_2line Rev1d9" xfId="1405"/>
    <cellStyle name="___LH P62 FATP Document RI-8-T12 Rev_16 02-21_Q37 EVT Eng. Workbook V1.0_0331_Q37 Budget UPH120_2line Rev2d3" xfId="1406"/>
    <cellStyle name="___LH P62 FATP Document RI-8-T12 Rev_16 02-21_Q37 EVT Eng. Workbook V1.0_0331_Q37 Budget UPH120_2line Rev2d5" xfId="1407"/>
    <cellStyle name="___LH P62 FATP Document RI-8-T12 Rev_16 02-21_Q37 EVT Incremental Equipment List for 30UPH V1.0_0329" xfId="1408"/>
    <cellStyle name="___LH P62 FATP Document RI-8-T12 Rev_16 02-21_Q37 EVT Incremental Equipment List for 30UPH V1.0_0329_1" xfId="1409"/>
    <cellStyle name="___LH P62 FATP Document RI-8-T12 Rev_16 02-21_Q37 EVT Incremental Equipment List for 30UPH V1.0_0329_1_FL Q37 Equip List V1.0_ 1027" xfId="1410"/>
    <cellStyle name="___LH P62 FATP Document RI-8-T12 Rev_16 02-21_Q37 EVT Incremental Equipment List for 30UPH V1.0_0329_1_Q86 EVT Workbook V1.3_1215" xfId="1411"/>
    <cellStyle name="___LH P62 FATP Document RI-8-T12 Rev_16 02-21_Q37 EVT Incremental Equipment List for 30UPH V1.0_0329_FL Q37 Equip List V1.0_ 1027" xfId="1412"/>
    <cellStyle name="___LH P62 FATP Document RI-8-T12 Rev_16 02-21_Q37 EVT Incremental Equipment List for 30UPH V1.0_0329_Q37 Budget UPH120_2line Rev1d9" xfId="1413"/>
    <cellStyle name="___LH P62 FATP Document RI-8-T12 Rev_16 02-21_Q37 EVT Incremental Equipment List for 30UPH V1.0_0329_Q37 Budget UPH120_2line Rev2d3" xfId="1414"/>
    <cellStyle name="___LH P62 FATP Document RI-8-T12 Rev_16 02-21_Q37 EVT Incremental Equipment List for 30UPH V1.0_0329_Q37 Budget UPH120_2line Rev2d5" xfId="1415"/>
    <cellStyle name="___LH P62 FATP Document RI-8-T12 Rev_16 02-21_Q37 EVT Incremental Equipment List for 30UPH V1.0_0329_Q86 EVT Workbook V1.3_1215" xfId="1416"/>
    <cellStyle name="___LH P62 FATP Document RI-8-T12 Rev_16 02-21_Q37 EVT Incremental Equipment List for 30UPH V1.1_0331" xfId="1417"/>
    <cellStyle name="___LH P62 FATP Document RI-8-T12 Rev_16 02-21_Q37 EVT Incremental Equipment List for 30UPH V1.1_0331_FL Q37 Equip List V1.0_ 1027" xfId="1418"/>
    <cellStyle name="___LH P62 FATP Document RI-8-T12 Rev_16 02-21_Q37 EVT Incremental Equipment List for 30UPH V1.1_0331_Q86 EVT Workbook V1.3_1215" xfId="1419"/>
    <cellStyle name="___LH P62 FATP Document RI-8-T12 Rev_16 02-21_Q37 EVT Investment Workbook V1.2_0401" xfId="1420"/>
    <cellStyle name="___LH P62 FATP Document RI-8-T12 Rev_16 02-21_Q37 EVT Investment Workbook V1.2_0401_1" xfId="1421"/>
    <cellStyle name="___LH P62 FATP Document RI-8-T12 Rev_16 02-21_Q37 EVT Investment Workbook V1.2_0401_Q37 Budget UPH120_2line Rev1d9" xfId="1422"/>
    <cellStyle name="___LH P62 FATP Document RI-8-T12 Rev_16 02-21_Q37 EVT Investment Workbook V1.2_0401_Q37 Budget UPH120_2line Rev2d3" xfId="1423"/>
    <cellStyle name="___LH P62 FATP Document RI-8-T12 Rev_16 02-21_Q37 EVT Investment Workbook V1.2_0401_Q37 Budget UPH120_2line Rev2d5" xfId="1424"/>
    <cellStyle name="___LH P62 FATP Document RI-8-T12 Rev_16 02-21_Q37 Process uph 150 &amp;2003-04-29 Rev.1.1" xfId="1425"/>
    <cellStyle name="___LH P62 FATP Document RI-8-T12 Rev_16 02-21_Q37_P58B_L4_UPH50EList_1d3" xfId="1426"/>
    <cellStyle name="___LH P62 FATP Document RI-8-T12 Rev_16 02-21_Q37_P58B_L4_UPH50EList_1d3_Q37 Budget UPH120_2line Rev1d9" xfId="1427"/>
    <cellStyle name="___LH P62 FATP Document RI-8-T12 Rev_16 02-21_Q37_P58B_L4_UPH50EList_1d3_Q37 Budget UPH120_2line Rev2d3" xfId="1428"/>
    <cellStyle name="___LH P62 FATP Document RI-8-T12 Rev_16 02-21_Q37_P58B_L4_UPH50EList_1d3_Q37 Budget UPH120_2line Rev2d5" xfId="1429"/>
    <cellStyle name="___LH P62 FATP Document RI-8-T12 Rev_16 02-21_Q37_P58B_UPH50EList_1d2" xfId="1430"/>
    <cellStyle name="___LH P62 FATP Document RI-8-T12 Rev_16 02-21_Q37_P58B_UPH50EList_1d2_1" xfId="1431"/>
    <cellStyle name="___LH P62 FATP Document RI-8-T12 Rev_16 02-21_Q37_P58B_UPH50EList_1d2_Q37 Budget UPH120_2line Rev1d9" xfId="1432"/>
    <cellStyle name="___LH P62 FATP Document RI-8-T12 Rev_16 02-21_Q37_P58B_UPH50EList_1d2_Q37 Budget UPH120_2line Rev2d3" xfId="1433"/>
    <cellStyle name="___LH P62 FATP Document RI-8-T12 Rev_16 02-21_Q37_P58B_UPH50EList_1d2_Q37 Budget UPH120_2line Rev2d5" xfId="1434"/>
    <cellStyle name="___LH P62 FATP Document RI-8-T12 Rev_16 02-21_Q37CapacityPlanRev0d2" xfId="1435"/>
    <cellStyle name="___LH P62 FATP Document RI-8-T12 Rev_16 02-21_Q37CapacityPlanRev0d2_Q37 Budget UPH120_2line Rev1d9" xfId="1436"/>
    <cellStyle name="___LH P62 FATP Document RI-8-T12 Rev_16 02-21_Q37CapacityPlanRev0d2_Q37 Budget UPH120_2line Rev2d3" xfId="1437"/>
    <cellStyle name="___LH P62 FATP Document RI-8-T12 Rev_16 02-21_Q37CapacityPlanRev0d2_Q37 Budget UPH120_2line Rev2d5" xfId="1438"/>
    <cellStyle name="___LH P62 FATP Document RI-8-T12 Rev_16 02-21_Q37CapacityPlanRev0d5" xfId="1439"/>
    <cellStyle name="___LH P62 FATP Document RI-8-T12 Rev_16 02-21_Q37CapacityPlanRev0d5_Q37 Budget UPH120_2line Rev1d9" xfId="1440"/>
    <cellStyle name="___LH P62 FATP Document RI-8-T12 Rev_16 02-21_Q37CapacityPlanRev0d5_Q37 Budget UPH120_2line Rev2d3" xfId="1441"/>
    <cellStyle name="___LH P62 FATP Document RI-8-T12 Rev_16 02-21_Q37CapacityPlanRev0d5_Q37 Budget UPH120_2line Rev2d5" xfId="1442"/>
    <cellStyle name="___LH P62 FATP Document RI-8-T12 Rev_16 02-21_Q37CapacityPlanRev0d7" xfId="1443"/>
    <cellStyle name="___LH P62 FATP Document RI-8-T12 Rev_16 02-21_Q37CapacityPlanRev0d7_Q37 Budget UPH120_2line Rev1d9" xfId="1444"/>
    <cellStyle name="___LH P62 FATP Document RI-8-T12 Rev_16 02-21_Q37CapacityPlanRev0d7_Q37 Budget UPH120_2line Rev2d3" xfId="1445"/>
    <cellStyle name="___LH P62 FATP Document RI-8-T12 Rev_16 02-21_Q37CapacityPlanRev0d7_Q37 Budget UPH120_2line Rev2d5" xfId="1446"/>
    <cellStyle name="___LH P62 FATP Document RI-8-T12 Rev_16 02-21_Q37EFList_UPH180_Rev02" xfId="1447"/>
    <cellStyle name="___LH P62 FATP Document RI-8-T12 Rev_16 02-21_Q37EFList_UPH180_Rev02_Q37 Budget UPH120_2line Rev1d9" xfId="1448"/>
    <cellStyle name="___LH P62 FATP Document RI-8-T12 Rev_16 02-21_Q37EFList_UPH180_Rev02_Q37 Budget UPH120_2line Rev2d3" xfId="1449"/>
    <cellStyle name="___LH P62 FATP Document RI-8-T12 Rev_16 02-21_Q37EFList_UPH180_Rev02_Q37 Budget UPH120_2line Rev2d5" xfId="1450"/>
    <cellStyle name="___LH P62 FATP Document RI-8-T12 Rev_16 02-21_Q37EFList_UPH180_Rev02_Q37CapacityPlanRev0d2" xfId="1451"/>
    <cellStyle name="___LH P62 FATP Document RI-8-T12 Rev_16 02-21_Q37EFList_UPH180_Rev02_Q37CapacityPlanRev0d5" xfId="1452"/>
    <cellStyle name="___LH P62 FATP Document RI-8-T12 Rev_16 02-21_Q37EFList_UPH180_Rev02_Q37CapacityPlanRev0d7" xfId="1453"/>
    <cellStyle name="___LH P62 FATP Document RI-8-T12 Rev_16 02-21_Q37L1_EFList_UPH180_Rev03" xfId="1454"/>
    <cellStyle name="___LH P62 FATP Document RI-8-T12 Rev_16 02-21_Q37L1_EFList_UPH180_Rev03_Q37 Budget UPH120_2line Rev1d9" xfId="1455"/>
    <cellStyle name="___LH P62 FATP Document RI-8-T12 Rev_16 02-21_Q37L1_EFList_UPH180_Rev03_Q37 Budget UPH120_2line Rev2d3" xfId="1456"/>
    <cellStyle name="___LH P62 FATP Document RI-8-T12 Rev_16 02-21_Q37L1_EFList_UPH180_Rev03_Q37 Budget UPH120_2line Rev2d5" xfId="1457"/>
    <cellStyle name="___LH P62 FATP Document RI-8-T12 Rev_16 02-21_Q37L2_EFList_UPH100_Rev01" xfId="1458"/>
    <cellStyle name="___LH P62 FATP Document RI-8-T12 Rev_16 02-21_Q37L2_EFList_UPH100_Rev01_Q37 Budget UPH120_2line Rev1d9" xfId="1459"/>
    <cellStyle name="___LH P62 FATP Document RI-8-T12 Rev_16 02-21_Q37L2_EFList_UPH100_Rev01_Q37 Budget UPH120_2line Rev2d3" xfId="1460"/>
    <cellStyle name="___LH P62 FATP Document RI-8-T12 Rev_16 02-21_Q37L2_EFList_UPH100_Rev01_Q37 Budget UPH120_2line Rev2d5" xfId="1461"/>
    <cellStyle name="___LH P62 FATP Document RI-8-T12 Rev_16 02-21_Q37ProcessUPH100May7Rev1d0" xfId="1462"/>
    <cellStyle name="___LH P62 FATP Document RI-8-T12 Rev_16 02-21_Q37ProcessUPH150_20030426" xfId="1463"/>
    <cellStyle name="___LH P62 FATP Document RI-8-T12 Rev_16 02-21_Q37ProcessUPH180May3Rev1d0" xfId="1464"/>
    <cellStyle name="___LH P62 FATP Document RI-8-T12 Rev_16 02-21_Q37ReworkProcessUPH50Rev1d0" xfId="1465"/>
    <cellStyle name="___LH P62 FATP Document RI-8-T12 Rev_16 02-21_Q37UPH180BudgetRev0d1" xfId="1466"/>
    <cellStyle name="___LH P62 FATP Document RI-8-T12 Rev_16 02-21_Q78 EVT Fixture List V1.0_0225" xfId="1467"/>
    <cellStyle name="___LH P62 FATP Document RI-8-T12 Rev_16 02-21_Q86 EVT Workbook V1.3_1215" xfId="1468"/>
    <cellStyle name="___LH P62 FATP Lead Time Check List Rev_10 1-9" xfId="1469"/>
    <cellStyle name="___LH P62 FATP Lead Time Check List Rev_10 1-9_EquipList ver 2.0 10-30.xls1" xfId="1470"/>
    <cellStyle name="___LH P62 FATP Lead Time Check List Rev_10 1-9_EquipList ver 2.0 10-30.xls1_FL Q37 Equip List V1.0_ 1027" xfId="1471"/>
    <cellStyle name="___LH P62 FATP Lead Time Check List Rev_10 1-9_EquipList ver 2.0 10-30.xls1_Q86 EVT Workbook V1.3_1215" xfId="1472"/>
    <cellStyle name="___LH P62 FATP Lead Time Check List Rev_10 1-9_FL Q37 Equip List V1.0_ 1027" xfId="1473"/>
    <cellStyle name="___LH P62 FATP Lead Time Check List Rev_10 1-9_Q78 EVT Fixture List V1.0_0225" xfId="1474"/>
    <cellStyle name="___LH P62 FATP Lead Time Check List Rev_10 1-9_Q86 EVT Workbook V1.3_1215" xfId="1475"/>
    <cellStyle name="___LH Run-In Capacity Analysis Report 5(j)10-19" xfId="1476"/>
    <cellStyle name="___LH Run-In Capacity Analysis Report 5(j)10-19_Equipment List 12" xfId="1477"/>
    <cellStyle name="___LH Run-In Capacity Analysis Report 5(j)10-19_Equipment List 12_FL Q37 Equip List V1.0_ 1027" xfId="1478"/>
    <cellStyle name="___LH Run-In Capacity Analysis Report 5(j)10-19_Equipment List 12_Q86 EVT Workbook V1.3_1215" xfId="1479"/>
    <cellStyle name="___LH Run-In Capacity Analysis Report 5(j)10-19_FL Q37 Equip List V1.0_ 1027" xfId="1480"/>
    <cellStyle name="___LH Run-In Capacity Analysis Report 5(j)10-19_Line 4  Rework Process uph 45  Rev1.0 2003-05-21" xfId="1481"/>
    <cellStyle name="___LH Run-In Capacity Analysis Report 5(j)10-19_Line 4  Rework Process uph 45  Rev1.0 2003-05-21_Q63 EVT process flow v.1.1 2005-5-27" xfId="1482"/>
    <cellStyle name="___LH Run-In Capacity Analysis Report 5(j)10-19_Line 4  Rework Process uph 45  Rev1.0 2003-05-21_Q77 BST DVT Assy Breakdown V1.0_0422" xfId="1483"/>
    <cellStyle name="___LH Run-In Capacity Analysis Report 5(j)10-19_Line 4  Rework Process uph 45  Rev1.0 2003-05-21_Q87 PVT MEIE readiness 031005" xfId="1484"/>
    <cellStyle name="___LH Run-In Capacity Analysis Report 5(j)10-19_Line 4  Rework Process uph 60  Rev1.0 2003-05-27" xfId="1485"/>
    <cellStyle name="___LH Run-In Capacity Analysis Report 5(j)10-19_Line 4  Rework Process uph 60  Rev1.0 2003-05-27_Q63 EVT process flow v.1.1 2005-5-27" xfId="1486"/>
    <cellStyle name="___LH Run-In Capacity Analysis Report 5(j)10-19_Line 4  Rework Process uph 60  Rev1.0 2003-05-27_Q77 BST DVT Assy Breakdown V1.0_0422" xfId="1487"/>
    <cellStyle name="___LH Run-In Capacity Analysis Report 5(j)10-19_Line 4  Rework Process uph 60  Rev1.0 2003-05-27_Q87 PVT MEIE readiness 031005" xfId="1488"/>
    <cellStyle name="___LH Run-In Capacity Analysis Report 5(j)10-19_Line 4  Rework Process uph 60  Rev1.42003-06-10" xfId="1489"/>
    <cellStyle name="___LH Run-In Capacity Analysis Report 5(j)10-19_Line 4  Rework Process uph 60  Rev1.42003-06-10_Q63 EVT process flow v.1.1 2005-5-27" xfId="1490"/>
    <cellStyle name="___LH Run-In Capacity Analysis Report 5(j)10-19_Line 4  Rework Process uph 60  Rev1.42003-06-10_Q77 BST DVT Assy Breakdown V1.0_0422" xfId="1491"/>
    <cellStyle name="___LH Run-In Capacity Analysis Report 5(j)10-19_Line 4  Rework Process uph 60  Rev1.42003-06-10_Q87 PVT MEIE readiness 031005" xfId="1492"/>
    <cellStyle name="___LH Run-In Capacity Analysis Report 5(j)10-19_Line 4  Rework Process uph 60  Rev1.8 2003-07-17" xfId="1493"/>
    <cellStyle name="___LH Run-In Capacity Analysis Report 5(j)10-19_Line 4  Rework Process uph 60  Rev1.8 2003-07-17_Q63 EVT process flow v.1.1 2005-5-27" xfId="1494"/>
    <cellStyle name="___LH Run-In Capacity Analysis Report 5(j)10-19_Line 4  Rework Process uph 60  Rev1.8 2003-07-17_Q87 PVT MEIE readiness 031005" xfId="1495"/>
    <cellStyle name="___LH Run-In Capacity Analysis Report 5(j)10-19_P58B Line Reconfig cost Rev.2.0 12-16-2002" xfId="1496"/>
    <cellStyle name="___LH Run-In Capacity Analysis Report 5(j)10-19_P58B Line Reconfig cost Rev.2.0 12-16-2002_FL Q37 Equip List V1.0_ 1027" xfId="1497"/>
    <cellStyle name="___LH Run-In Capacity Analysis Report 5(j)10-19_P58B Line Reconfig cost Rev.2.0 12-16-2002_Q86 EVT Workbook V1.3_1215" xfId="1498"/>
    <cellStyle name="___LH Run-In Capacity Analysis Report 5(j)10-19_P58B Line Reconfig cost Rev.3.0 12-23-2002" xfId="1499"/>
    <cellStyle name="___LH Run-In Capacity Analysis Report 5(j)10-19_P58B Line Reconfig cost Rev.3.0 12-23-2002_FL Q37 Equip List V1.0_ 1027" xfId="1500"/>
    <cellStyle name="___LH Run-In Capacity Analysis Report 5(j)10-19_P58B Line Reconfig cost Rev.3.0 12-23-2002_Q86 EVT Workbook V1.3_1215" xfId="1501"/>
    <cellStyle name="___LH Run-In Capacity Analysis Report 5(j)10-19_P58B line reconfiguration milestone" xfId="1502"/>
    <cellStyle name="___LH Run-In Capacity Analysis Report 5(j)10-19_P58B line reconfiguration milestone_1" xfId="1503"/>
    <cellStyle name="___LH Run-In Capacity Analysis Report 5(j)10-19_P58B line reconfiguration milestone_1_FL Q37 Equip List V1.0_ 1027" xfId="1504"/>
    <cellStyle name="___LH Run-In Capacity Analysis Report 5(j)10-19_P58B line reconfiguration milestone_1_Q86 EVT Workbook V1.3_1215" xfId="1505"/>
    <cellStyle name="___LH Run-In Capacity Analysis Report 5(j)10-19_P58B line reconfiguration milestone_Q63 EVT process flow v.1.1 2005-5-27" xfId="1506"/>
    <cellStyle name="___LH Run-In Capacity Analysis Report 5(j)10-19_P58B line reconfiguration milestone_Q77 BST DVT Assy Breakdown V1.0_0422" xfId="1507"/>
    <cellStyle name="___LH Run-In Capacity Analysis Report 5(j)10-19_P58B line reconfiguration milestone_Q87 PVT MEIE readiness 031005" xfId="1508"/>
    <cellStyle name="___LH Run-In Capacity Analysis Report 5(j)10-19_P58B Project Report 03-01-07" xfId="1509"/>
    <cellStyle name="___LH Run-In Capacity Analysis Report 5(j)10-19_P58B Project Report 03-01-07_FL Q37 Equip List V1.0_ 1027" xfId="1510"/>
    <cellStyle name="___LH Run-In Capacity Analysis Report 5(j)10-19_P58B Project Report 03-01-07_Q86 EVT Workbook V1.3_1215" xfId="1511"/>
    <cellStyle name="___LH Run-In Capacity Analysis Report 5(j)10-19_P58B Project Report 1.16.03" xfId="1512"/>
    <cellStyle name="___LH Run-In Capacity Analysis Report 5(j)10-19_P58B Project Report 1.16.03_FL Q37 Equip List V1.0_ 1027" xfId="1513"/>
    <cellStyle name="___LH Run-In Capacity Analysis Report 5(j)10-19_P58B Project Report 1.16.03_Q86 EVT Workbook V1.3_1215" xfId="1514"/>
    <cellStyle name="___LH Run-In Capacity Analysis Report 5(j)10-19_P58B Project Report 1.25New.03" xfId="1515"/>
    <cellStyle name="___LH Run-In Capacity Analysis Report 5(j)10-19_P58B Project Report 1.25New.03_1" xfId="1516"/>
    <cellStyle name="___LH Run-In Capacity Analysis Report 5(j)10-19_P58B Project Report 1.25New.03_Q63 EVT process flow v.1.1 2005-5-27" xfId="1517"/>
    <cellStyle name="___LH Run-In Capacity Analysis Report 5(j)10-19_P58B Project Report 1.25New.03_Q77 BST DVT Assy Breakdown V1.0_0422" xfId="1518"/>
    <cellStyle name="___LH Run-In Capacity Analysis Report 5(j)10-19_P58B Project Report 1.25New.03_Q87 PVT MEIE readiness 031005" xfId="1519"/>
    <cellStyle name="___LH Run-In Capacity Analysis Report 5(j)10-19_P58B Project Report 12.17" xfId="1520"/>
    <cellStyle name="___LH Run-In Capacity Analysis Report 5(j)10-19_P58B Project Report 12.17_Q63 EVT process flow v.1.1 2005-5-27" xfId="1521"/>
    <cellStyle name="___LH Run-In Capacity Analysis Report 5(j)10-19_P58B Project Report 12.17_Q77 BST DVT Assy Breakdown V1.0_0422" xfId="1522"/>
    <cellStyle name="___LH Run-In Capacity Analysis Report 5(j)10-19_P58B Project Report 12.17_Q87 PVT MEIE readiness 031005" xfId="1523"/>
    <cellStyle name="___LH Run-In Capacity Analysis Report 5(j)10-19_P58B PVT  Engineering Preparation" xfId="1524"/>
    <cellStyle name="___LH Run-In Capacity Analysis Report 5(j)10-19_P58B PVT  Engineering Preparation_FL Q37 Equip List V1.0_ 1027" xfId="1525"/>
    <cellStyle name="___LH Run-In Capacity Analysis Report 5(j)10-19_P58B PVT  Engineering Preparation_Q86 EVT Workbook V1.3_1215" xfId="1526"/>
    <cellStyle name="___LH Run-In Capacity Analysis Report 5(j)10-19_P58B_UPH50Equipmentnewline" xfId="1527"/>
    <cellStyle name="___LH Run-In Capacity Analysis Report 5(j)10-19_Q37 EVT Eng. Workbook V1.0_0331" xfId="1528"/>
    <cellStyle name="___LH Run-In Capacity Analysis Report 5(j)10-19_Q37 EVT Eng. Workbook V1.0_0331_Q63 EVT process flow v.1.1 2005-5-27" xfId="1529"/>
    <cellStyle name="___LH Run-In Capacity Analysis Report 5(j)10-19_Q37 EVT Eng. Workbook V1.0_0331_Q77 BST DVT Assy Breakdown V1.0_0422" xfId="1530"/>
    <cellStyle name="___LH Run-In Capacity Analysis Report 5(j)10-19_Q37 EVT Eng. Workbook V1.0_0331_Q87 PVT MEIE readiness 031005" xfId="1531"/>
    <cellStyle name="___LH Run-In Capacity Analysis Report 5(j)10-19_Q37 EVT Incremental Equipment List for 30UPH V1.0_0329" xfId="1532"/>
    <cellStyle name="___LH Run-In Capacity Analysis Report 5(j)10-19_Q37 EVT Incremental Equipment List for 30UPH V1.0_0329_FL Q37 Equip List V1.0_ 1027" xfId="1533"/>
    <cellStyle name="___LH Run-In Capacity Analysis Report 5(j)10-19_Q37 EVT Incremental Equipment List for 30UPH V1.0_0329_Q86 EVT Workbook V1.3_1215" xfId="1534"/>
    <cellStyle name="___LH Run-In Capacity Analysis Report 5(j)10-19_Q37 EVT Incremental Equipment List for 30UPH V1.1_0331" xfId="1535"/>
    <cellStyle name="___LH Run-In Capacity Analysis Report 5(j)10-19_Q37 EVT Incremental Equipment List for 30UPH V1.1_0331_FL Q37 Equip List V1.0_ 1027" xfId="1536"/>
    <cellStyle name="___LH Run-In Capacity Analysis Report 5(j)10-19_Q37 EVT Incremental Equipment List for 30UPH V1.1_0331_Q86 EVT Workbook V1.3_1215" xfId="1537"/>
    <cellStyle name="___LH Run-In Capacity Analysis Report 5(j)10-19_Q37 EVT Investment Workbook V1.2_0401" xfId="1538"/>
    <cellStyle name="___LH Run-In Capacity Analysis Report 5(j)10-19_Q37 Process assy uph 90 and test 2x90 &amp; 60 for l5  Rev1.3 2003-07-17" xfId="1539"/>
    <cellStyle name="___LH Run-In Capacity Analysis Report 5(j)10-19_Q37 Process assy uph 90 and test 2x90 &amp; 60 for l5  Rev1.3 2003-07-17_Q63 EVT process flow v.1.1 2005-5-27" xfId="1540"/>
    <cellStyle name="___LH Run-In Capacity Analysis Report 5(j)10-19_Q37 Process assy uph 90 and test 2x90 &amp; 60 for l5  Rev1.3 2003-07-17_Q77 BST DVT Assy Breakdown V1.0_0422" xfId="1541"/>
    <cellStyle name="___LH Run-In Capacity Analysis Report 5(j)10-19_Q37 Process assy uph 90 and test 2x90 &amp; 60 for l5  Rev1.3 2003-07-17_Q87 PVT MEIE readiness 031005" xfId="1542"/>
    <cellStyle name="___LH Run-In Capacity Analysis Report 5(j)10-19_Q37 Process assy uph 90 and test 60 for l5  Rev1.1 2003-07-08" xfId="1543"/>
    <cellStyle name="___LH Run-In Capacity Analysis Report 5(j)10-19_Q37 Process assy uph 90 and test 60 for l5  Rev1.1 2003-07-08_Q63 EVT process flow v.1.1 2005-5-27" xfId="1544"/>
    <cellStyle name="___LH Run-In Capacity Analysis Report 5(j)10-19_Q37 Process assy uph 90 and test 60 for l5  Rev1.1 2003-07-08_Q77 BST DVT Assy Breakdown V1.0_0422" xfId="1545"/>
    <cellStyle name="___LH Run-In Capacity Analysis Report 5(j)10-19_Q37 Process assy uph 90 and test 60 for l5  Rev1.1 2003-07-08_Q87 PVT MEIE readiness 031005" xfId="1546"/>
    <cellStyle name="___LH Run-In Capacity Analysis Report 5(j)10-19_Q37 Process assy uph2X 90 and test 2x90 &amp; 60 for l5  RevA 2003-07-24" xfId="1547"/>
    <cellStyle name="___LH Run-In Capacity Analysis Report 5(j)10-19_Q37 Process assy uph2X 90 and test 2x90 &amp; 60 for l5  RevA 2003-07-24_Q63 EVT process flow v.1.1 2005-5-27" xfId="1548"/>
    <cellStyle name="___LH Run-In Capacity Analysis Report 5(j)10-19_Q37 Process assy uph2X 90 and test 2x90 &amp; 60 for l5  RevA 2003-07-24_Q77 BST DVT Assy Breakdown V1.0_0422" xfId="1549"/>
    <cellStyle name="___LH Run-In Capacity Analysis Report 5(j)10-19_Q37 Process assy uph2X 90 and test 2x90 &amp; 60 for l5  RevA 2003-07-24_Q87 PVT MEIE readiness 031005" xfId="1550"/>
    <cellStyle name="___LH Run-In Capacity Analysis Report 5(j)10-19_Q37 Process uph 120  WengHong VS Mils Wang" xfId="1551"/>
    <cellStyle name="___LH Run-In Capacity Analysis Report 5(j)10-19_Q37 Process uph 120  WengHong VS Mils Wang_Q63 EVT process flow v.1.1 2005-5-27" xfId="1552"/>
    <cellStyle name="___LH Run-In Capacity Analysis Report 5(j)10-19_Q37 Process uph 120  WengHong VS Mils Wang_Q77 BST DVT Assy Breakdown V1.0_0422" xfId="1553"/>
    <cellStyle name="___LH Run-In Capacity Analysis Report 5(j)10-19_Q37 Process uph 120  WengHong VS Mils Wang_Q87 PVT MEIE readiness 031005" xfId="1554"/>
    <cellStyle name="___LH Run-In Capacity Analysis Report 5(j)10-19_Q37 Process uph 120 &amp;2003-05-15 Rev.1.0" xfId="1555"/>
    <cellStyle name="___LH Run-In Capacity Analysis Report 5(j)10-19_Q37 Process uph 120 &amp;2003-05-15 Rev.1.0_Q63 EVT process flow v.1.1 2005-5-27" xfId="1556"/>
    <cellStyle name="___LH Run-In Capacity Analysis Report 5(j)10-19_Q37 Process uph 120 &amp;2003-05-15 Rev.1.0_Q77 BST DVT Assy Breakdown V1.0_0422" xfId="1557"/>
    <cellStyle name="___LH Run-In Capacity Analysis Report 5(j)10-19_Q37 Process uph 120 &amp;2003-05-15 Rev.1.0_Q87 PVT MEIE readiness 031005" xfId="1558"/>
    <cellStyle name="___LH Run-In Capacity Analysis Report 5(j)10-19_Q37 Process uph 120 &amp;2003-05-20  Rev.1.1" xfId="1559"/>
    <cellStyle name="___LH Run-In Capacity Analysis Report 5(j)10-19_Q37 Process uph 120 &amp;2003-05-20  Rev.1.1_Q63 EVT process flow v.1.1 2005-5-27" xfId="1560"/>
    <cellStyle name="___LH Run-In Capacity Analysis Report 5(j)10-19_Q37 Process uph 120 &amp;2003-05-20  Rev.1.1_Q77 BST DVT Assy Breakdown V1.0_0422" xfId="1561"/>
    <cellStyle name="___LH Run-In Capacity Analysis Report 5(j)10-19_Q37 Process uph 120 &amp;2003-05-20  Rev.1.1_Q87 PVT MEIE readiness 031005" xfId="1562"/>
    <cellStyle name="___LH Run-In Capacity Analysis Report 5(j)10-19_Q37 Process uph 120 &amp;2003-05-23  Rev.1.2" xfId="1563"/>
    <cellStyle name="___LH Run-In Capacity Analysis Report 5(j)10-19_Q37 Process uph 120 &amp;2003-05-23  Rev.1.2_Q63 EVT process flow v.1.1 2005-5-27" xfId="1564"/>
    <cellStyle name="___LH Run-In Capacity Analysis Report 5(j)10-19_Q37 Process uph 120 &amp;2003-05-23  Rev.1.2_Q77 BST DVT Assy Breakdown V1.0_0422" xfId="1565"/>
    <cellStyle name="___LH Run-In Capacity Analysis Report 5(j)10-19_Q37 Process uph 120 &amp;2003-05-23  Rev.1.2_Q87 PVT MEIE readiness 031005" xfId="1566"/>
    <cellStyle name="___LH Run-In Capacity Analysis Report 5(j)10-19_Q37 Process uph 120 &amp;2003-06-10  Rev.1.4" xfId="1567"/>
    <cellStyle name="___LH Run-In Capacity Analysis Report 5(j)10-19_Q37 Process uph 120 &amp;2003-06-10  Rev.1.4_Q63 EVT process flow v.1.1 2005-5-27" xfId="1568"/>
    <cellStyle name="___LH Run-In Capacity Analysis Report 5(j)10-19_Q37 Process uph 120 &amp;2003-06-10  Rev.1.4_Q77 BST DVT Assy Breakdown V1.0_0422" xfId="1569"/>
    <cellStyle name="___LH Run-In Capacity Analysis Report 5(j)10-19_Q37 Process uph 120 &amp;2003-06-10  Rev.1.4_Q87 PVT MEIE readiness 031005" xfId="1570"/>
    <cellStyle name="___LH Run-In Capacity Analysis Report 5(j)10-19_Q37 Process uph 150 &amp;2003-04-29 Rev.1.1" xfId="1571"/>
    <cellStyle name="___LH Run-In Capacity Analysis Report 5(j)10-19_Q37 Process uph 150 &amp;2003-04-29 Rev.1.1_Q63 EVT process flow v.1.1 2005-5-27" xfId="1572"/>
    <cellStyle name="___LH Run-In Capacity Analysis Report 5(j)10-19_Q37 Process uph 150 &amp;2003-04-29 Rev.1.1_Q77 BST DVT Assy Breakdown V1.0_0422" xfId="1573"/>
    <cellStyle name="___LH Run-In Capacity Analysis Report 5(j)10-19_Q37 Process uph 150 &amp;2003-04-29 Rev.1.1_Q87 PVT MEIE readiness 031005" xfId="1574"/>
    <cellStyle name="___LH Run-In Capacity Analysis Report 5(j)10-19_Q37 Process uph 180 &amp;2003-05-13  Rev.1.1" xfId="1575"/>
    <cellStyle name="___LH Run-In Capacity Analysis Report 5(j)10-19_Q37 Process uph 180 &amp;2003-05-13  Rev.1.1_Q63 EVT process flow v.1.1 2005-5-27" xfId="1576"/>
    <cellStyle name="___LH Run-In Capacity Analysis Report 5(j)10-19_Q37 Process uph 180 &amp;2003-05-13  Rev.1.1_Q77 BST DVT Assy Breakdown V1.0_0422" xfId="1577"/>
    <cellStyle name="___LH Run-In Capacity Analysis Report 5(j)10-19_Q37 Process uph 180 &amp;2003-05-13  Rev.1.1_Q87 PVT MEIE readiness 031005" xfId="1578"/>
    <cellStyle name="___LH Run-In Capacity Analysis Report 5(j)10-19_Q37 Process uph 180 &amp;2003-05-15  Rev.1.1" xfId="1579"/>
    <cellStyle name="___LH Run-In Capacity Analysis Report 5(j)10-19_Q37 Process uph 180 &amp;2003-05-15  Rev.1.1_Q63 EVT process flow v.1.1 2005-5-27" xfId="1580"/>
    <cellStyle name="___LH Run-In Capacity Analysis Report 5(j)10-19_Q37 Process uph 180 &amp;2003-05-15  Rev.1.1_Q77 BST DVT Assy Breakdown V1.0_0422" xfId="1581"/>
    <cellStyle name="___LH Run-In Capacity Analysis Report 5(j)10-19_Q37 Process uph 180 &amp;2003-05-15  Rev.1.1_Q87 PVT MEIE readiness 031005" xfId="1582"/>
    <cellStyle name="___LH Run-In Capacity Analysis Report 5(j)10-19_Q37 Process uph 180 &amp;2003-06-26 Rev.1.4" xfId="1583"/>
    <cellStyle name="___LH Run-In Capacity Analysis Report 5(j)10-19_Q37 Process uph 180 &amp;2003-06-26 Rev.1.4_Q63 EVT process flow v.1.1 2005-5-27" xfId="1584"/>
    <cellStyle name="___LH Run-In Capacity Analysis Report 5(j)10-19_Q37 Process uph 180 &amp;2003-06-26 Rev.1.4_Q77 BST DVT Assy Breakdown V1.0_0422" xfId="1585"/>
    <cellStyle name="___LH Run-In Capacity Analysis Report 5(j)10-19_Q37 Process uph 180 &amp;2003-06-26 Rev.1.4_Q87 PVT MEIE readiness 031005" xfId="1586"/>
    <cellStyle name="___LH Run-In Capacity Analysis Report 5(j)10-19_Q37 Process uph 180 &amp;2003-07-08 Rev.1.6" xfId="1587"/>
    <cellStyle name="___LH Run-In Capacity Analysis Report 5(j)10-19_Q37 Process uph 180 &amp;2003-07-08 Rev.1.6_Q63 EVT process flow v.1.1 2005-5-27" xfId="1588"/>
    <cellStyle name="___LH Run-In Capacity Analysis Report 5(j)10-19_Q37 Process uph 180 &amp;2003-07-08 Rev.1.6_Q77 BST DVT Assy Breakdown V1.0_0422" xfId="1589"/>
    <cellStyle name="___LH Run-In Capacity Analysis Report 5(j)10-19_Q37 Process uph 180 &amp;2003-07-08 Rev.1.6_Q87 PVT MEIE readiness 031005" xfId="1590"/>
    <cellStyle name="___LH Run-In Capacity Analysis Report 5(j)10-19_Q37 Rework Process uph 50 Rev1.1" xfId="1591"/>
    <cellStyle name="___LH Run-In Capacity Analysis Report 5(j)10-19_Q37 Rework Process uph 50 Rev1.1 &amp; 2003-05-15" xfId="1592"/>
    <cellStyle name="___LH Run-In Capacity Analysis Report 5(j)10-19_Q37 Rework Process uph 50 Rev1.1 &amp; 2003-05-15_Q63 EVT process flow v.1.1 2005-5-27" xfId="1593"/>
    <cellStyle name="___LH Run-In Capacity Analysis Report 5(j)10-19_Q37 Rework Process uph 50 Rev1.1 &amp; 2003-05-15_Q77 BST DVT Assy Breakdown V1.0_0422" xfId="1594"/>
    <cellStyle name="___LH Run-In Capacity Analysis Report 5(j)10-19_Q37 Rework Process uph 50 Rev1.1 &amp; 2003-05-15_Q87 PVT MEIE readiness 031005" xfId="1595"/>
    <cellStyle name="___LH Run-In Capacity Analysis Report 5(j)10-19_Q37 Rework Process uph 50 Rev1.1_Q63 EVT process flow v.1.1 2005-5-27" xfId="1596"/>
    <cellStyle name="___LH Run-In Capacity Analysis Report 5(j)10-19_Q37 Rework Process uph 50 Rev1.1_Q77 BST DVT Assy Breakdown V1.0_0422" xfId="1597"/>
    <cellStyle name="___LH Run-In Capacity Analysis Report 5(j)10-19_Q37 Rework Process uph 50 Rev1.1_Q87 PVT MEIE readiness 031005" xfId="1598"/>
    <cellStyle name="___LH Run-In Capacity Analysis Report 5(j)10-19_Q37 Rework Process uph 60 Rev1.0 &amp; 2003-05-15" xfId="1599"/>
    <cellStyle name="___LH Run-In Capacity Analysis Report 5(j)10-19_Q37 Rework Process uph 60 Rev1.0 &amp; 2003-05-15_Q63 EVT process flow v.1.1 2005-5-27" xfId="1600"/>
    <cellStyle name="___LH Run-In Capacity Analysis Report 5(j)10-19_Q37 Rework Process uph 60 Rev1.0 &amp; 2003-05-15_Q77 BST DVT Assy Breakdown V1.0_0422" xfId="1601"/>
    <cellStyle name="___LH Run-In Capacity Analysis Report 5(j)10-19_Q37 Rework Process uph 60 Rev1.0 &amp; 2003-05-15_Q87 PVT MEIE readiness 031005" xfId="1602"/>
    <cellStyle name="___LH Run-In Capacity Analysis Report 5(j)10-19_Q37 SFC process flow Rev1.0  2003-05-13" xfId="1603"/>
    <cellStyle name="___LH Run-In Capacity Analysis Report 5(j)10-19_Q37 SFC process flow Rev1.0  2003-05-13_Q63 EVT process flow v.1.1 2005-5-27" xfId="1604"/>
    <cellStyle name="___LH Run-In Capacity Analysis Report 5(j)10-19_Q37 SFC process flow Rev1.0  2003-05-13_Q77 BST DVT Assy Breakdown V1.0_0422" xfId="1605"/>
    <cellStyle name="___LH Run-In Capacity Analysis Report 5(j)10-19_Q37 SFC process flow Rev1.0  2003-05-13_Q87 PVT MEIE readiness 031005" xfId="1606"/>
    <cellStyle name="___LH Run-In Capacity Analysis Report 5(j)10-19_Q37 SFC process flow Rev1.1  2003-05-15" xfId="1607"/>
    <cellStyle name="___LH Run-In Capacity Analysis Report 5(j)10-19_Q37 SFC process flow Rev1.1  2003-05-15_Q63 EVT process flow v.1.1 2005-5-27" xfId="1608"/>
    <cellStyle name="___LH Run-In Capacity Analysis Report 5(j)10-19_Q37 SFC process flow Rev1.1  2003-05-15_Q77 BST DVT Assy Breakdown V1.0_0422" xfId="1609"/>
    <cellStyle name="___LH Run-In Capacity Analysis Report 5(j)10-19_Q37 SFC process flow Rev1.1  2003-05-15_Q87 PVT MEIE readiness 031005" xfId="1610"/>
    <cellStyle name="___LH Run-In Capacity Analysis Report 5(j)10-19_Q37_P58B_L4_UPH50EList_1d3" xfId="1611"/>
    <cellStyle name="___LH Run-In Capacity Analysis Report 5(j)10-19_Q37_P58B_L4_UPH50EList_1d3_Q63 EVT process flow v.1.1 2005-5-27" xfId="1612"/>
    <cellStyle name="___LH Run-In Capacity Analysis Report 5(j)10-19_Q37_P58B_L4_UPH50EList_1d3_Q77 BST DVT Assy Breakdown V1.0_0422" xfId="1613"/>
    <cellStyle name="___LH Run-In Capacity Analysis Report 5(j)10-19_Q37_P58B_L4_UPH50EList_1d3_Q87 PVT MEIE readiness 031005" xfId="1614"/>
    <cellStyle name="___LH Run-In Capacity Analysis Report 5(j)10-19_Q37_P58B_UPH50EList_1d2" xfId="1615"/>
    <cellStyle name="___LH Run-In Capacity Analysis Report 5(j)10-19_Q37_P58B_UPH50EList_1d2_Q63 EVT process flow v.1.1 2005-5-27" xfId="1616"/>
    <cellStyle name="___LH Run-In Capacity Analysis Report 5(j)10-19_Q37_P58B_UPH50EList_1d2_Q77 BST DVT Assy Breakdown V1.0_0422" xfId="1617"/>
    <cellStyle name="___LH Run-In Capacity Analysis Report 5(j)10-19_Q37_P58B_UPH50EList_1d2_Q87 PVT MEIE readiness 031005" xfId="1618"/>
    <cellStyle name="___LH Run-In Capacity Analysis Report 5(j)10-19_Q37CapacityPlanRev0d2" xfId="1619"/>
    <cellStyle name="___LH Run-In Capacity Analysis Report 5(j)10-19_Q37CapacityPlanRev0d2_Q63 EVT process flow v.1.1 2005-5-27" xfId="1620"/>
    <cellStyle name="___LH Run-In Capacity Analysis Report 5(j)10-19_Q37CapacityPlanRev0d2_Q77 BST DVT Assy Breakdown V1.0_0422" xfId="1621"/>
    <cellStyle name="___LH Run-In Capacity Analysis Report 5(j)10-19_Q37CapacityPlanRev0d2_Q87 PVT MEIE readiness 031005" xfId="1622"/>
    <cellStyle name="___LH Run-In Capacity Analysis Report 5(j)10-19_Q37CapacityPlanRev0d5" xfId="1623"/>
    <cellStyle name="___LH Run-In Capacity Analysis Report 5(j)10-19_Q37CapacityPlanRev0d5_Q63 EVT process flow v.1.1 2005-5-27" xfId="1624"/>
    <cellStyle name="___LH Run-In Capacity Analysis Report 5(j)10-19_Q37CapacityPlanRev0d5_Q77 BST DVT Assy Breakdown V1.0_0422" xfId="1625"/>
    <cellStyle name="___LH Run-In Capacity Analysis Report 5(j)10-19_Q37CapacityPlanRev0d5_Q87 PVT MEIE readiness 031005" xfId="1626"/>
    <cellStyle name="___LH Run-In Capacity Analysis Report 5(j)10-19_Q37CapacityPlanRev0d7" xfId="1627"/>
    <cellStyle name="___LH Run-In Capacity Analysis Report 5(j)10-19_Q37CapacityPlanRev0d7_Q63 EVT process flow v.1.1 2005-5-27" xfId="1628"/>
    <cellStyle name="___LH Run-In Capacity Analysis Report 5(j)10-19_Q37CapacityPlanRev0d7_Q77 BST DVT Assy Breakdown V1.0_0422" xfId="1629"/>
    <cellStyle name="___LH Run-In Capacity Analysis Report 5(j)10-19_Q37CapacityPlanRev0d7_Q87 PVT MEIE readiness 031005" xfId="1630"/>
    <cellStyle name="___LH Run-In Capacity Analysis Report 5(j)10-19_Q37EFList_UPH180_Rev02" xfId="1631"/>
    <cellStyle name="___LH Run-In Capacity Analysis Report 5(j)10-19_Q37EFList_UPH180_Rev02_Q37CapacityPlanRev0d2" xfId="1632"/>
    <cellStyle name="___LH Run-In Capacity Analysis Report 5(j)10-19_Q37EFList_UPH180_Rev02_Q37CapacityPlanRev0d5" xfId="1633"/>
    <cellStyle name="___LH Run-In Capacity Analysis Report 5(j)10-19_Q37EFList_UPH180_Rev02_Q37CapacityPlanRev0d7" xfId="1634"/>
    <cellStyle name="___LH Run-In Capacity Analysis Report 5(j)10-19_Q37EFList_UPH180_Rev02_Q63 EVT process flow v.1.1 2005-5-27" xfId="1635"/>
    <cellStyle name="___LH Run-In Capacity Analysis Report 5(j)10-19_Q37EFList_UPH180_Rev02_Q77 BST DVT Assy Breakdown V1.0_0422" xfId="1636"/>
    <cellStyle name="___LH Run-In Capacity Analysis Report 5(j)10-19_Q37EFList_UPH180_Rev02_Q87 PVT MEIE readiness 031005" xfId="1637"/>
    <cellStyle name="___LH Run-In Capacity Analysis Report 5(j)10-19_Q37L1_EFList_UPH180_Rev03" xfId="1638"/>
    <cellStyle name="___LH Run-In Capacity Analysis Report 5(j)10-19_Q37L1_EFList_UPH180_Rev03_Q63 EVT process flow v.1.1 2005-5-27" xfId="1639"/>
    <cellStyle name="___LH Run-In Capacity Analysis Report 5(j)10-19_Q37L1_EFList_UPH180_Rev03_Q77 BST DVT Assy Breakdown V1.0_0422" xfId="1640"/>
    <cellStyle name="___LH Run-In Capacity Analysis Report 5(j)10-19_Q37L1_EFList_UPH180_Rev03_Q87 PVT MEIE readiness 031005" xfId="1641"/>
    <cellStyle name="___LH Run-In Capacity Analysis Report 5(j)10-19_Q37L2_EFList_UPH100_Rev01" xfId="1642"/>
    <cellStyle name="___LH Run-In Capacity Analysis Report 5(j)10-19_Q37L2_EFList_UPH100_Rev01_Q63 EVT process flow v.1.1 2005-5-27" xfId="1643"/>
    <cellStyle name="___LH Run-In Capacity Analysis Report 5(j)10-19_Q37L2_EFList_UPH100_Rev01_Q77 BST DVT Assy Breakdown V1.0_0422" xfId="1644"/>
    <cellStyle name="___LH Run-In Capacity Analysis Report 5(j)10-19_Q37L2_EFList_UPH100_Rev01_Q87 PVT MEIE readiness 031005" xfId="1645"/>
    <cellStyle name="___LH Run-In Capacity Analysis Report 5(j)10-19_Q37ProcessUPH100May7Rev1d0" xfId="1646"/>
    <cellStyle name="___LH Run-In Capacity Analysis Report 5(j)10-19_Q37ProcessUPH100May7Rev1d0_Q63 EVT process flow v.1.1 2005-5-27" xfId="1647"/>
    <cellStyle name="___LH Run-In Capacity Analysis Report 5(j)10-19_Q37ProcessUPH100May7Rev1d0_Q77 BST DVT Assy Breakdown V1.0_0422" xfId="1648"/>
    <cellStyle name="___LH Run-In Capacity Analysis Report 5(j)10-19_Q37ProcessUPH100May7Rev1d0_Q87 PVT MEIE readiness 031005" xfId="1649"/>
    <cellStyle name="___LH Run-In Capacity Analysis Report 5(j)10-19_Q37ProcessUPH150_20030426" xfId="1650"/>
    <cellStyle name="___LH Run-In Capacity Analysis Report 5(j)10-19_Q37ProcessUPH150_20030426_Q63 EVT process flow v.1.1 2005-5-27" xfId="1651"/>
    <cellStyle name="___LH Run-In Capacity Analysis Report 5(j)10-19_Q37ProcessUPH150_20030426_Q77 BST DVT Assy Breakdown V1.0_0422" xfId="1652"/>
    <cellStyle name="___LH Run-In Capacity Analysis Report 5(j)10-19_Q37ProcessUPH150_20030426_Q87 PVT MEIE readiness 031005" xfId="1653"/>
    <cellStyle name="___LH Run-In Capacity Analysis Report 5(j)10-19_Q37ProcessUPH180May3Rev1d0" xfId="1654"/>
    <cellStyle name="___LH Run-In Capacity Analysis Report 5(j)10-19_Q37ProcessUPH180May3Rev1d0_Q63 EVT process flow v.1.1 2005-5-27" xfId="1655"/>
    <cellStyle name="___LH Run-In Capacity Analysis Report 5(j)10-19_Q37ProcessUPH180May3Rev1d0_Q77 BST DVT Assy Breakdown V1.0_0422" xfId="1656"/>
    <cellStyle name="___LH Run-In Capacity Analysis Report 5(j)10-19_Q37ProcessUPH180May3Rev1d0_Q87 PVT MEIE readiness 031005" xfId="1657"/>
    <cellStyle name="___LH Run-In Capacity Analysis Report 5(j)10-19_Q37ReworkProcessUPH50Rev1d0" xfId="1658"/>
    <cellStyle name="___LH Run-In Capacity Analysis Report 5(j)10-19_Q37ReworkProcessUPH50Rev1d0_Q63 EVT process flow v.1.1 2005-5-27" xfId="1659"/>
    <cellStyle name="___LH Run-In Capacity Analysis Report 5(j)10-19_Q37ReworkProcessUPH50Rev1d0_Q77 BST DVT Assy Breakdown V1.0_0422" xfId="1660"/>
    <cellStyle name="___LH Run-In Capacity Analysis Report 5(j)10-19_Q37ReworkProcessUPH50Rev1d0_Q87 PVT MEIE readiness 031005" xfId="1661"/>
    <cellStyle name="___LH Run-In Capacity Analysis Report 5(j)10-19_Q37UPH180BudgetRev0d1" xfId="1662"/>
    <cellStyle name="___LH Run-In Capacity Analysis Report 5(j)10-19_Q63 EVT process flow v.1.1 2005-5-27" xfId="1663"/>
    <cellStyle name="___LH Run-In Capacity Analysis Report 5(j)10-19_Q77 BST DVT Assy Breakdown V1.0_0422" xfId="1664"/>
    <cellStyle name="___LH Run-In Capacity Analysis Report 5(j)10-19_Q86  Yield UPH120  FATP Process  Flow Rev.c  Jun-01-2004" xfId="1665"/>
    <cellStyle name="___LH Run-In Capacity Analysis Report 5(j)10-19_Q87 PVT MEIE readiness 031005" xfId="1666"/>
    <cellStyle name="___LH Run-In Capacity Analysis Report 6(j)10-19" xfId="1667"/>
    <cellStyle name="___LH Run-In Capacity Analysis Report 6(j)10-19_FL Q37 Equip List V1.0_ 1027" xfId="1668"/>
    <cellStyle name="___LH Run-In Capacity Analysis Report 6(j)10-19_Q86 EVT Workbook V1.3_1215" xfId="1669"/>
    <cellStyle name="___P58 Control CTO Built Process Flow 10-24" xfId="1670"/>
    <cellStyle name="___P58 Control CTO Built Process Flow 10-24_FL Q37 Equip List V1.0_ 1027" xfId="1671"/>
    <cellStyle name="___P58 Control CTO Built Process Flow 10-24_Line 4  Rework Process uph 60  Rev1.8 2003-07-17" xfId="1672"/>
    <cellStyle name="___P58 Control CTO Built Process Flow 10-24_Q37 Budget UPH120_2line Rev1d9" xfId="1673"/>
    <cellStyle name="___P58 Control CTO Built Process Flow 10-24_Q37 Budget UPH120_2line Rev2d3" xfId="1674"/>
    <cellStyle name="___P58 Control CTO Built Process Flow 10-24_Q37 Budget UPH120_2line Rev2d5" xfId="1675"/>
    <cellStyle name="___P58 Control CTO Built Process Flow 10-24_Q37 Process assy uph 90 and test 2x90 &amp; 60 for l5  Rev1.3 2003-07-17" xfId="1676"/>
    <cellStyle name="___P58 Control CTO Built Process Flow 10-24_Q37 Process assy uph 90 and test 60 for l5  Rev1.1 2003-07-08" xfId="1677"/>
    <cellStyle name="___P58 Control CTO Built Process Flow 10-24_Q37 Process assy uph2X 90 and test 2x90 &amp; 60 for l5  RevA 2003-07-24" xfId="1678"/>
    <cellStyle name="___P58 Control CTO Built Process Flow 10-24_Q37 Process uph 180 &amp;2003-06-26 Rev.1.4" xfId="1679"/>
    <cellStyle name="___P58 Control CTO Built Process Flow 10-24_Q37 Process uph 180 &amp;2003-07-08 Rev.1.6" xfId="1680"/>
    <cellStyle name="___P58 Control CTO Built Process Flow 10-24_Q63 EVT MEIE readiness v.1.2 052305" xfId="1681"/>
    <cellStyle name="___P58 Control CTO Built Process Flow 10-24_Q77 BST DVT Assy Breakdown V1.0_0422" xfId="1682"/>
    <cellStyle name="___P58 Control CTO Built Process Flow 10-24_Q86  Yield UPH120  FATP Process  Flow Rev.c  Jun-01-2004" xfId="1683"/>
    <cellStyle name="___P58 Control CTO Built Process Flow 10-24_Q86 EVT Workbook V1.3_1215" xfId="1684"/>
    <cellStyle name="___P58 Control CTO Built Process Flow 10-24_Q87 DVT process flow 021705" xfId="1685"/>
    <cellStyle name="___P58 Control CTO Built Process Flow 10-24_Q87 PVT MEIE readiness 031005" xfId="1686"/>
    <cellStyle name="___P58 Control CTO Built Process Flow 10-24_Q87 SFC process flow rev1.0 032405" xfId="1687"/>
    <cellStyle name="___P58 Control CTO Built Process Flow 10-24_Q87 SFC process flow rev1.0 121704" xfId="1688"/>
    <cellStyle name="___P58 CTO Rework Plan(Rev.A)" xfId="1689"/>
    <cellStyle name="___P58 CTO Rework Plan(Rev.A)_FL Q37 Equip List V1.0_ 1027" xfId="1690"/>
    <cellStyle name="___P58 CTO Rework Plan(Rev.A)_Line 4  Rework Process uph 60  Rev1.8 2003-07-17" xfId="1691"/>
    <cellStyle name="___P58 CTO Rework Plan(Rev.A)_Q37 Budget UPH120_2line Rev1d9" xfId="1692"/>
    <cellStyle name="___P58 CTO Rework Plan(Rev.A)_Q37 Budget UPH120_2line Rev2d3" xfId="1693"/>
    <cellStyle name="___P58 CTO Rework Plan(Rev.A)_Q37 Budget UPH120_2line Rev2d5" xfId="1694"/>
    <cellStyle name="___P58 CTO Rework Plan(Rev.A)_Q37 Process assy uph 90 and test 2x90 &amp; 60 for l5  Rev1.3 2003-07-17" xfId="1695"/>
    <cellStyle name="___P58 CTO Rework Plan(Rev.A)_Q37 Process assy uph 90 and test 60 for l5  Rev1.1 2003-07-08" xfId="1696"/>
    <cellStyle name="___P58 CTO Rework Plan(Rev.A)_Q37 Process assy uph2X 90 and test 2x90 &amp; 60 for l5  RevA 2003-07-24" xfId="1697"/>
    <cellStyle name="___P58 CTO Rework Plan(Rev.A)_Q37 Process uph 180 &amp;2003-06-26 Rev.1.4" xfId="1698"/>
    <cellStyle name="___P58 CTO Rework Plan(Rev.A)_Q37 Process uph 180 &amp;2003-07-08 Rev.1.6" xfId="1699"/>
    <cellStyle name="___P58 CTO Rework Plan(Rev.A)_Q63 EVT MEIE readiness v.1.2 052305" xfId="1700"/>
    <cellStyle name="___P58 CTO Rework Plan(Rev.A)_Q77 BST DVT Assy Breakdown V1.0_0422" xfId="1701"/>
    <cellStyle name="___P58 CTO Rework Plan(Rev.A)_Q86  Yield UPH120  FATP Process  Flow Rev.c  Jun-01-2004" xfId="1702"/>
    <cellStyle name="___P58 CTO Rework Plan(Rev.A)_Q86 EVT Workbook V1.3_1215" xfId="1703"/>
    <cellStyle name="___P58 CTO Rework Plan(Rev.A)_Q87 DVT process flow 021705" xfId="1704"/>
    <cellStyle name="___P58 CTO Rework Plan(Rev.A)_Q87 PVT MEIE readiness 031005" xfId="1705"/>
    <cellStyle name="___P58 CTO Rework Plan(Rev.A)_Q87 SFC process flow rev1.0 032405" xfId="1706"/>
    <cellStyle name="___P58 CTO Rework Plan(Rev.A)_Q87 SFC process flow rev1.0 121704" xfId="1707"/>
    <cellStyle name="___P58 Equipment &amp; Budget  list 8-8_2nd Line Inc Equip List 1.0(apple)" xfId="1708"/>
    <cellStyle name="___P58 Equipment &amp; Budget  list 8-8_2nd Line Inc Equip List 1.0(apple)_FL Q37 Equip List V1.0_ 1027" xfId="1709"/>
    <cellStyle name="___P58 Equipment &amp; Budget  list 8-8_2nd Line Inc Equip List 1.0(apple)_Q86 EVT Workbook V1.3_1215" xfId="1710"/>
    <cellStyle name="___P58 Equipment &amp; Budget  list 8-8_EquipList ver 2.0 10-30.xls1" xfId="1711"/>
    <cellStyle name="___P58 Equipment &amp; Budget  list 8-8_EquipList ver 2.0 10-30.xls1_FL Q37 Equip List V1.0_ 1027" xfId="1712"/>
    <cellStyle name="___P58 Equipment &amp; Budget  list 8-8_EquipList ver 2.0 10-30.xls1_Q86 EVT Workbook V1.3_1215" xfId="1713"/>
    <cellStyle name="___P58 King Process UPH=100 Rev.A  10-15" xfId="1714"/>
    <cellStyle name="___P58 King Process UPH=100 Rev.A  10-15_Equipment List 12" xfId="1715"/>
    <cellStyle name="___P58 King Process UPH=100 Rev.A  10-15_Equipment List 12_FL Q37 Equip List V1.0_ 1027" xfId="1716"/>
    <cellStyle name="___P58 King Process UPH=100 Rev.A  10-15_Equipment List 12_Line 4  Rework Process uph 60  Rev1.8 2003-07-17" xfId="1717"/>
    <cellStyle name="___P58 King Process UPH=100 Rev.A  10-15_Equipment List 12_Q37 Budget UPH120_2line Rev1d9" xfId="1718"/>
    <cellStyle name="___P58 King Process UPH=100 Rev.A  10-15_Equipment List 12_Q37 Budget UPH120_2line Rev2d3" xfId="1719"/>
    <cellStyle name="___P58 King Process UPH=100 Rev.A  10-15_Equipment List 12_Q37 Budget UPH120_2line Rev2d5" xfId="1720"/>
    <cellStyle name="___P58 King Process UPH=100 Rev.A  10-15_Equipment List 12_Q37 Process assy uph 90 and test 2x90 &amp; 60 for l5  Rev1.3 2003-07-17" xfId="1721"/>
    <cellStyle name="___P58 King Process UPH=100 Rev.A  10-15_Equipment List 12_Q37 Process assy uph 90 and test 60 for l5  Rev1.1 2003-07-08" xfId="1722"/>
    <cellStyle name="___P58 King Process UPH=100 Rev.A  10-15_Equipment List 12_Q37 Process assy uph2X 90 and test 2x90 &amp; 60 for l5  RevA 2003-07-24" xfId="1723"/>
    <cellStyle name="___P58 King Process UPH=100 Rev.A  10-15_Equipment List 12_Q37 Process uph 180 &amp;2003-06-26 Rev.1.4" xfId="1724"/>
    <cellStyle name="___P58 King Process UPH=100 Rev.A  10-15_Equipment List 12_Q37 Process uph 180 &amp;2003-07-08 Rev.1.6" xfId="1725"/>
    <cellStyle name="___P58 King Process UPH=100 Rev.A  10-15_Equipment List 12_Q63 EVT MEIE readiness v.1.2 052305" xfId="1726"/>
    <cellStyle name="___P58 King Process UPH=100 Rev.A  10-15_Equipment List 12_Q77 BST DVT Assy Breakdown V1.0_0422" xfId="1727"/>
    <cellStyle name="___P58 King Process UPH=100 Rev.A  10-15_Equipment List 12_Q86  Yield UPH120  FATP Process  Flow Rev.c  Jun-01-2004" xfId="1728"/>
    <cellStyle name="___P58 King Process UPH=100 Rev.A  10-15_Equipment List 12_Q86 EVT Workbook V1.3_1215" xfId="1729"/>
    <cellStyle name="___P58 King Process UPH=100 Rev.A  10-15_Equipment List 12_Q87 DVT process flow 021705" xfId="1730"/>
    <cellStyle name="___P58 King Process UPH=100 Rev.A  10-15_Equipment List 12_Q87 PVT MEIE readiness 031005" xfId="1731"/>
    <cellStyle name="___P58 King Process UPH=100 Rev.A  10-15_Equipment List 12_Q87 SFC process flow rev1.0 032405" xfId="1732"/>
    <cellStyle name="___P58 King Process UPH=100 Rev.A  10-15_Equipment List 12_Q87 SFC process flow rev1.0 121704" xfId="1733"/>
    <cellStyle name="___P58 King Process UPH=100 Rev.A  10-15_FL Q37 Equip List V1.0_ 1027" xfId="1734"/>
    <cellStyle name="___P58 King Process UPH=100 Rev.A  10-15_Line 4  Rework Process uph 60  Rev1.8 2003-07-17" xfId="1735"/>
    <cellStyle name="___P58 King Process UPH=100 Rev.A  10-15_P58 UPH=100 Process(Rev.A,10.29)" xfId="1736"/>
    <cellStyle name="___P58 King Process UPH=100 Rev.A  10-15_P58 UPH=100 Process(Rev.A,10.29)_FL Q37 Equip List V1.0_ 1027" xfId="1737"/>
    <cellStyle name="___P58 King Process UPH=100 Rev.A  10-15_P58 UPH=100 Process(Rev.A,10.29)_Line 4  Rework Process uph 60  Rev1.8 2003-07-17" xfId="1738"/>
    <cellStyle name="___P58 King Process UPH=100 Rev.A  10-15_P58 UPH=100 Process(Rev.A,10.29)_Q37 Budget UPH120_2line Rev1d9" xfId="1739"/>
    <cellStyle name="___P58 King Process UPH=100 Rev.A  10-15_P58 UPH=100 Process(Rev.A,10.29)_Q37 Budget UPH120_2line Rev2d3" xfId="1740"/>
    <cellStyle name="___P58 King Process UPH=100 Rev.A  10-15_P58 UPH=100 Process(Rev.A,10.29)_Q37 Budget UPH120_2line Rev2d5" xfId="1741"/>
    <cellStyle name="___P58 King Process UPH=100 Rev.A  10-15_P58 UPH=100 Process(Rev.A,10.29)_Q37 Process assy uph 90 and test 2x90 &amp; 60 for l5  Rev1.3 2003-07-17" xfId="1742"/>
    <cellStyle name="___P58 King Process UPH=100 Rev.A  10-15_P58 UPH=100 Process(Rev.A,10.29)_Q37 Process assy uph 90 and test 60 for l5  Rev1.1 2003-07-08" xfId="1743"/>
    <cellStyle name="___P58 King Process UPH=100 Rev.A  10-15_P58 UPH=100 Process(Rev.A,10.29)_Q37 Process assy uph2X 90 and test 2x90 &amp; 60 for l5  RevA 2003-07-24" xfId="1744"/>
    <cellStyle name="___P58 King Process UPH=100 Rev.A  10-15_P58 UPH=100 Process(Rev.A,10.29)_Q37 Process uph 180 &amp;2003-06-26 Rev.1.4" xfId="1745"/>
    <cellStyle name="___P58 King Process UPH=100 Rev.A  10-15_P58 UPH=100 Process(Rev.A,10.29)_Q37 Process uph 180 &amp;2003-07-08 Rev.1.6" xfId="1746"/>
    <cellStyle name="___P58 King Process UPH=100 Rev.A  10-15_P58 UPH=100 Process(Rev.A,10.29)_Q63 EVT MEIE readiness v.1.2 052305" xfId="1747"/>
    <cellStyle name="___P58 King Process UPH=100 Rev.A  10-15_P58 UPH=100 Process(Rev.A,10.29)_Q77 BST DVT Assy Breakdown V1.0_0422" xfId="1748"/>
    <cellStyle name="___P58 King Process UPH=100 Rev.A  10-15_P58 UPH=100 Process(Rev.A,10.29)_Q86  Yield UPH120  FATP Process  Flow Rev.c  Jun-01-2004" xfId="1749"/>
    <cellStyle name="___P58 King Process UPH=100 Rev.A  10-15_P58 UPH=100 Process(Rev.A,10.29)_Q86 EVT Workbook V1.3_1215" xfId="1750"/>
    <cellStyle name="___P58 King Process UPH=100 Rev.A  10-15_P58 UPH=100 Process(Rev.A,10.29)_Q87 DVT process flow 021705" xfId="1751"/>
    <cellStyle name="___P58 King Process UPH=100 Rev.A  10-15_P58 UPH=100 Process(Rev.A,10.29)_Q87 PVT MEIE readiness 031005" xfId="1752"/>
    <cellStyle name="___P58 King Process UPH=100 Rev.A  10-15_P58 UPH=100 Process(Rev.A,10.29)_Q87 SFC process flow rev1.0 032405" xfId="1753"/>
    <cellStyle name="___P58 King Process UPH=100 Rev.A  10-15_P58 UPH=100 Process(Rev.A,10.29)_Q87 SFC process flow rev1.0 121704" xfId="1754"/>
    <cellStyle name="___P58 King Process UPH=100 Rev.A  10-15_P58B Project Report 1.16.03" xfId="1755"/>
    <cellStyle name="___P58 King Process UPH=100 Rev.A  10-15_P58B Project Report 1.16.03_FL Q37 Equip List V1.0_ 1027" xfId="1756"/>
    <cellStyle name="___P58 King Process UPH=100 Rev.A  10-15_P58B Project Report 1.16.03_Q37 Budget UPH120_2line Rev1d9" xfId="1757"/>
    <cellStyle name="___P58 King Process UPH=100 Rev.A  10-15_P58B Project Report 1.16.03_Q37 Budget UPH120_2line Rev2d3" xfId="1758"/>
    <cellStyle name="___P58 King Process UPH=100 Rev.A  10-15_P58B Project Report 1.16.03_Q37 Budget UPH120_2line Rev2d5" xfId="1759"/>
    <cellStyle name="___P58 King Process UPH=100 Rev.A  10-15_P58B Project Report 1.16.03_Q86 EVT Workbook V1.3_1215" xfId="1760"/>
    <cellStyle name="___P58 King Process UPH=100 Rev.A  10-15_P58B Project Report 1.25New.03" xfId="1761"/>
    <cellStyle name="___P58 King Process UPH=100 Rev.A  10-15_P58B Project Report 1.25New.03_Q37 Budget UPH120_2line Rev1d9" xfId="1762"/>
    <cellStyle name="___P58 King Process UPH=100 Rev.A  10-15_P58B Project Report 1.25New.03_Q37 Budget UPH120_2line Rev2d3" xfId="1763"/>
    <cellStyle name="___P58 King Process UPH=100 Rev.A  10-15_P58B Project Report 1.25New.03_Q37 Budget UPH120_2line Rev2d5" xfId="1764"/>
    <cellStyle name="___P58 King Process UPH=100 Rev.A  10-15_P58B Project Report 12.17" xfId="1765"/>
    <cellStyle name="___P58 King Process UPH=100 Rev.A  10-15_P58B Project Report 12.17_FL Q37 Equip List V1.0_ 1027" xfId="1766"/>
    <cellStyle name="___P58 King Process UPH=100 Rev.A  10-15_P58B Project Report 12.17_Line 4  Rework Process uph 60  Rev1.8 2003-07-17" xfId="1767"/>
    <cellStyle name="___P58 King Process UPH=100 Rev.A  10-15_P58B Project Report 12.17_Q37 Budget UPH120_2line Rev1d9" xfId="1768"/>
    <cellStyle name="___P58 King Process UPH=100 Rev.A  10-15_P58B Project Report 12.17_Q37 Budget UPH120_2line Rev2d3" xfId="1769"/>
    <cellStyle name="___P58 King Process UPH=100 Rev.A  10-15_P58B Project Report 12.17_Q37 Budget UPH120_2line Rev2d5" xfId="1770"/>
    <cellStyle name="___P58 King Process UPH=100 Rev.A  10-15_P58B Project Report 12.17_Q37 Process assy uph 90 and test 2x90 &amp; 60 for l5  Rev1.3 2003-07-17" xfId="1771"/>
    <cellStyle name="___P58 King Process UPH=100 Rev.A  10-15_P58B Project Report 12.17_Q37 Process assy uph 90 and test 60 for l5  Rev1.1 2003-07-08" xfId="1772"/>
    <cellStyle name="___P58 King Process UPH=100 Rev.A  10-15_P58B Project Report 12.17_Q37 Process assy uph2X 90 and test 2x90 &amp; 60 for l5  RevA 2003-07-24" xfId="1773"/>
    <cellStyle name="___P58 King Process UPH=100 Rev.A  10-15_P58B Project Report 12.17_Q37 Process uph 180 &amp;2003-06-26 Rev.1.4" xfId="1774"/>
    <cellStyle name="___P58 King Process UPH=100 Rev.A  10-15_P58B Project Report 12.17_Q37 Process uph 180 &amp;2003-07-08 Rev.1.6" xfId="1775"/>
    <cellStyle name="___P58 King Process UPH=100 Rev.A  10-15_P58B Project Report 12.17_Q63 EVT MEIE readiness v.1.2 052305" xfId="1776"/>
    <cellStyle name="___P58 King Process UPH=100 Rev.A  10-15_P58B Project Report 12.17_Q77 BST DVT Assy Breakdown V1.0_0422" xfId="1777"/>
    <cellStyle name="___P58 King Process UPH=100 Rev.A  10-15_P58B Project Report 12.17_Q86  Yield UPH120  FATP Process  Flow Rev.c  Jun-01-2004" xfId="1778"/>
    <cellStyle name="___P58 King Process UPH=100 Rev.A  10-15_P58B Project Report 12.17_Q86 EVT Workbook V1.3_1215" xfId="1779"/>
    <cellStyle name="___P58 King Process UPH=100 Rev.A  10-15_P58B Project Report 12.17_Q87 DVT process flow 021705" xfId="1780"/>
    <cellStyle name="___P58 King Process UPH=100 Rev.A  10-15_P58B Project Report 12.17_Q87 PVT MEIE readiness 031005" xfId="1781"/>
    <cellStyle name="___P58 King Process UPH=100 Rev.A  10-15_P58B Project Report 12.17_Q87 SFC process flow rev1.0 032405" xfId="1782"/>
    <cellStyle name="___P58 King Process UPH=100 Rev.A  10-15_P58B Project Report 12.17_Q87 SFC process flow rev1.0 121704" xfId="1783"/>
    <cellStyle name="___P58 King Process UPH=100 Rev.A  10-15_P58B PVT  Engineering Preparation" xfId="1784"/>
    <cellStyle name="___P58 King Process UPH=100 Rev.A  10-15_P58B PVT  Engineering Preparation_FL Q37 Equip List V1.0_ 1027" xfId="1785"/>
    <cellStyle name="___P58 King Process UPH=100 Rev.A  10-15_P58B PVT  Engineering Preparation_Line 4  Rework Process uph 60  Rev1.8 2003-07-17" xfId="1786"/>
    <cellStyle name="___P58 King Process UPH=100 Rev.A  10-15_P58B PVT  Engineering Preparation_Q37 Budget UPH120_2line Rev1d9" xfId="1787"/>
    <cellStyle name="___P58 King Process UPH=100 Rev.A  10-15_P58B PVT  Engineering Preparation_Q37 Budget UPH120_2line Rev2d3" xfId="1788"/>
    <cellStyle name="___P58 King Process UPH=100 Rev.A  10-15_P58B PVT  Engineering Preparation_Q37 Budget UPH120_2line Rev2d5" xfId="1789"/>
    <cellStyle name="___P58 King Process UPH=100 Rev.A  10-15_P58B PVT  Engineering Preparation_Q37 Process assy uph 90 and test 2x90 &amp; 60 for l5  Rev1.3 2003-07-17" xfId="1790"/>
    <cellStyle name="___P58 King Process UPH=100 Rev.A  10-15_P58B PVT  Engineering Preparation_Q37 Process assy uph 90 and test 60 for l5  Rev1.1 2003-07-08" xfId="1791"/>
    <cellStyle name="___P58 King Process UPH=100 Rev.A  10-15_P58B PVT  Engineering Preparation_Q37 Process assy uph2X 90 and test 2x90 &amp; 60 for l5  RevA 2003-07-24" xfId="1792"/>
    <cellStyle name="___P58 King Process UPH=100 Rev.A  10-15_P58B PVT  Engineering Preparation_Q37 Process uph 180 &amp;2003-06-26 Rev.1.4" xfId="1793"/>
    <cellStyle name="___P58 King Process UPH=100 Rev.A  10-15_P58B PVT  Engineering Preparation_Q37 Process uph 180 &amp;2003-07-08 Rev.1.6" xfId="1794"/>
    <cellStyle name="___P58 King Process UPH=100 Rev.A  10-15_P58B PVT  Engineering Preparation_Q63 EVT MEIE readiness v.1.2 052305" xfId="1795"/>
    <cellStyle name="___P58 King Process UPH=100 Rev.A  10-15_P58B PVT  Engineering Preparation_Q77 BST DVT Assy Breakdown V1.0_0422" xfId="1796"/>
    <cellStyle name="___P58 King Process UPH=100 Rev.A  10-15_P58B PVT  Engineering Preparation_Q86  Yield UPH120  FATP Process  Flow Rev.c  Jun-01-2004" xfId="1797"/>
    <cellStyle name="___P58 King Process UPH=100 Rev.A  10-15_P58B PVT  Engineering Preparation_Q86 EVT Workbook V1.3_1215" xfId="1798"/>
    <cellStyle name="___P58 King Process UPH=100 Rev.A  10-15_P58B PVT  Engineering Preparation_Q87 DVT process flow 021705" xfId="1799"/>
    <cellStyle name="___P58 King Process UPH=100 Rev.A  10-15_P58B PVT  Engineering Preparation_Q87 PVT MEIE readiness 031005" xfId="1800"/>
    <cellStyle name="___P58 King Process UPH=100 Rev.A  10-15_P58B PVT  Engineering Preparation_Q87 SFC process flow rev1.0 032405" xfId="1801"/>
    <cellStyle name="___P58 King Process UPH=100 Rev.A  10-15_P58B PVT  Engineering Preparation_Q87 SFC process flow rev1.0 121704" xfId="1802"/>
    <cellStyle name="___P58 King Process UPH=100 Rev.A  10-15_P58B_UPH50Equipmentnewline" xfId="1803"/>
    <cellStyle name="___P58 King Process UPH=100 Rev.A  10-15_P58B_UPH50Equipmentnewline_Q37 Budget UPH120_2line Rev1d9" xfId="1804"/>
    <cellStyle name="___P58 King Process UPH=100 Rev.A  10-15_P58B_UPH50Equipmentnewline_Q37 Budget UPH120_2line Rev2d3" xfId="1805"/>
    <cellStyle name="___P58 King Process UPH=100 Rev.A  10-15_P58B_UPH50Equipmentnewline_Q37 Budget UPH120_2line Rev2d5" xfId="1806"/>
    <cellStyle name="___P58 King Process UPH=100 Rev.A  10-15_P58vsP86" xfId="1807"/>
    <cellStyle name="___P58 King Process UPH=100 Rev.A  10-15_P58vsP86_FL Q37 Equip List V1.0_ 1027" xfId="1808"/>
    <cellStyle name="___P58 King Process UPH=100 Rev.A  10-15_P58vsP86_Q37 Budget UPH120_2line Rev1d9" xfId="1809"/>
    <cellStyle name="___P58 King Process UPH=100 Rev.A  10-15_P58vsP86_Q37 Budget UPH120_2line Rev2d3" xfId="1810"/>
    <cellStyle name="___P58 King Process UPH=100 Rev.A  10-15_P58vsP86_Q37 Budget UPH120_2line Rev2d5" xfId="1811"/>
    <cellStyle name="___P58 King Process UPH=100 Rev.A  10-15_P58vsP86_Q86 EVT Workbook V1.3_1215" xfId="1812"/>
    <cellStyle name="___P58 King Process UPH=100 Rev.A  10-15_Q37 Budget UPH120_2line Rev1d9" xfId="1813"/>
    <cellStyle name="___P58 King Process UPH=100 Rev.A  10-15_Q37 Budget UPH120_2line Rev2d3" xfId="1814"/>
    <cellStyle name="___P58 King Process UPH=100 Rev.A  10-15_Q37 Budget UPH120_2line Rev2d5" xfId="1815"/>
    <cellStyle name="___P58 King Process UPH=100 Rev.A  10-15_Q37 EVT Eng. Workbook V1.0_0331" xfId="1816"/>
    <cellStyle name="___P58 King Process UPH=100 Rev.A  10-15_Q37 EVT Eng. Workbook V1.0_0331_Q37 Budget UPH120_2line Rev1d9" xfId="1817"/>
    <cellStyle name="___P58 King Process UPH=100 Rev.A  10-15_Q37 EVT Eng. Workbook V1.0_0331_Q37 Budget UPH120_2line Rev2d3" xfId="1818"/>
    <cellStyle name="___P58 King Process UPH=100 Rev.A  10-15_Q37 EVT Eng. Workbook V1.0_0331_Q37 Budget UPH120_2line Rev2d5" xfId="1819"/>
    <cellStyle name="___P58 King Process UPH=100 Rev.A  10-15_Q37 EVT Incremental Equipment List for 30UPH V1.0_0329" xfId="1820"/>
    <cellStyle name="___P58 King Process UPH=100 Rev.A  10-15_Q37 EVT Incremental Equipment List for 30UPH V1.0_0329_FL Q37 Equip List V1.0_ 1027" xfId="1821"/>
    <cellStyle name="___P58 King Process UPH=100 Rev.A  10-15_Q37 EVT Incremental Equipment List for 30UPH V1.0_0329_Q37 Budget UPH120_2line Rev1d9" xfId="1822"/>
    <cellStyle name="___P58 King Process UPH=100 Rev.A  10-15_Q37 EVT Incremental Equipment List for 30UPH V1.0_0329_Q37 Budget UPH120_2line Rev2d3" xfId="1823"/>
    <cellStyle name="___P58 King Process UPH=100 Rev.A  10-15_Q37 EVT Incremental Equipment List for 30UPH V1.0_0329_Q37 Budget UPH120_2line Rev2d5" xfId="1824"/>
    <cellStyle name="___P58 King Process UPH=100 Rev.A  10-15_Q37 EVT Incremental Equipment List for 30UPH V1.0_0329_Q86 EVT Workbook V1.3_1215" xfId="1825"/>
    <cellStyle name="___P58 King Process UPH=100 Rev.A  10-15_Q37 EVT Investment Workbook V1.2_0401" xfId="1826"/>
    <cellStyle name="___P58 King Process UPH=100 Rev.A  10-15_Q37 EVT Investment Workbook V1.2_0401_Q37 Budget UPH120_2line Rev1d9" xfId="1827"/>
    <cellStyle name="___P58 King Process UPH=100 Rev.A  10-15_Q37 EVT Investment Workbook V1.2_0401_Q37 Budget UPH120_2line Rev2d3" xfId="1828"/>
    <cellStyle name="___P58 King Process UPH=100 Rev.A  10-15_Q37 EVT Investment Workbook V1.2_0401_Q37 Budget UPH120_2line Rev2d5" xfId="1829"/>
    <cellStyle name="___P58 King Process UPH=100 Rev.A  10-15_Q37 Process assy uph 90 and test 2x90 &amp; 60 for l5  Rev1.3 2003-07-17" xfId="1830"/>
    <cellStyle name="___P58 King Process UPH=100 Rev.A  10-15_Q37 Process assy uph 90 and test 60 for l5  Rev1.1 2003-07-08" xfId="1831"/>
    <cellStyle name="___P58 King Process UPH=100 Rev.A  10-15_Q37 Process assy uph2X 90 and test 2x90 &amp; 60 for l5  RevA 2003-07-24" xfId="1832"/>
    <cellStyle name="___P58 King Process UPH=100 Rev.A  10-15_Q37 Process uph 150 &amp;2003-04-29 Rev.1.1" xfId="1833"/>
    <cellStyle name="___P58 King Process UPH=100 Rev.A  10-15_Q37 Process uph 150 &amp;2003-04-29 Rev.1.1_Q37 Budget UPH120_2line Rev1d9" xfId="1834"/>
    <cellStyle name="___P58 King Process UPH=100 Rev.A  10-15_Q37 Process uph 150 &amp;2003-04-29 Rev.1.1_Q37 Budget UPH120_2line Rev2d3" xfId="1835"/>
    <cellStyle name="___P58 King Process UPH=100 Rev.A  10-15_Q37 Process uph 150 &amp;2003-04-29 Rev.1.1_Q37 Budget UPH120_2line Rev2d5" xfId="1836"/>
    <cellStyle name="___P58 King Process UPH=100 Rev.A  10-15_Q37 Process uph 180 &amp;2003-06-26 Rev.1.4" xfId="1837"/>
    <cellStyle name="___P58 King Process UPH=100 Rev.A  10-15_Q37 Process uph 180 &amp;2003-07-08 Rev.1.6" xfId="1838"/>
    <cellStyle name="___P58 King Process UPH=100 Rev.A  10-15_Q37_P58B_UPH50EList_1d2" xfId="1839"/>
    <cellStyle name="___P58 King Process UPH=100 Rev.A  10-15_Q37_P58B_UPH50EList_1d2_Q37 Budget UPH120_2line Rev1d9" xfId="1840"/>
    <cellStyle name="___P58 King Process UPH=100 Rev.A  10-15_Q37_P58B_UPH50EList_1d2_Q37 Budget UPH120_2line Rev2d3" xfId="1841"/>
    <cellStyle name="___P58 King Process UPH=100 Rev.A  10-15_Q37_P58B_UPH50EList_1d2_Q37 Budget UPH120_2line Rev2d5" xfId="1842"/>
    <cellStyle name="___P58 King Process UPH=100 Rev.A  10-15_Q37CapacityPlanRev0d5" xfId="1843"/>
    <cellStyle name="___P58 King Process UPH=100 Rev.A  10-15_Q37CapacityPlanRev0d5_Q37 Budget UPH120_2line Rev1d9" xfId="1844"/>
    <cellStyle name="___P58 King Process UPH=100 Rev.A  10-15_Q37CapacityPlanRev0d5_Q37 Budget UPH120_2line Rev2d3" xfId="1845"/>
    <cellStyle name="___P58 King Process UPH=100 Rev.A  10-15_Q37CapacityPlanRev0d5_Q37 Budget UPH120_2line Rev2d5" xfId="1846"/>
    <cellStyle name="___P58 King Process UPH=100 Rev.A  10-15_Q37ProcessUPH100May7Rev1d0" xfId="1847"/>
    <cellStyle name="___P58 King Process UPH=100 Rev.A  10-15_Q37ProcessUPH100May7Rev1d0_Q37 Budget UPH120_2line Rev1d9" xfId="1848"/>
    <cellStyle name="___P58 King Process UPH=100 Rev.A  10-15_Q37ProcessUPH100May7Rev1d0_Q37 Budget UPH120_2line Rev2d3" xfId="1849"/>
    <cellStyle name="___P58 King Process UPH=100 Rev.A  10-15_Q37ProcessUPH100May7Rev1d0_Q37 Budget UPH120_2line Rev2d5" xfId="1850"/>
    <cellStyle name="___P58 King Process UPH=100 Rev.A  10-15_Q37ProcessUPH150_20030426" xfId="1851"/>
    <cellStyle name="___P58 King Process UPH=100 Rev.A  10-15_Q37ProcessUPH150_20030426_Q37 Budget UPH120_2line Rev1d9" xfId="1852"/>
    <cellStyle name="___P58 King Process UPH=100 Rev.A  10-15_Q37ProcessUPH150_20030426_Q37 Budget UPH120_2line Rev2d3" xfId="1853"/>
    <cellStyle name="___P58 King Process UPH=100 Rev.A  10-15_Q37ProcessUPH150_20030426_Q37 Budget UPH120_2line Rev2d5" xfId="1854"/>
    <cellStyle name="___P58 King Process UPH=100 Rev.A  10-15_Q37ProcessUPH180May3Rev1d0" xfId="1855"/>
    <cellStyle name="___P58 King Process UPH=100 Rev.A  10-15_Q37ProcessUPH180May3Rev1d0_Q37 Budget UPH120_2line Rev1d9" xfId="1856"/>
    <cellStyle name="___P58 King Process UPH=100 Rev.A  10-15_Q37ProcessUPH180May3Rev1d0_Q37 Budget UPH120_2line Rev2d3" xfId="1857"/>
    <cellStyle name="___P58 King Process UPH=100 Rev.A  10-15_Q37ProcessUPH180May3Rev1d0_Q37 Budget UPH120_2line Rev2d5" xfId="1858"/>
    <cellStyle name="___P58 King Process UPH=100 Rev.A  10-15_Q37ReworkProcessUPH50Rev1d0" xfId="1859"/>
    <cellStyle name="___P58 King Process UPH=100 Rev.A  10-15_Q37ReworkProcessUPH50Rev1d0_Q37 Budget UPH120_2line Rev1d9" xfId="1860"/>
    <cellStyle name="___P58 King Process UPH=100 Rev.A  10-15_Q37ReworkProcessUPH50Rev1d0_Q37 Budget UPH120_2line Rev2d3" xfId="1861"/>
    <cellStyle name="___P58 King Process UPH=100 Rev.A  10-15_Q37ReworkProcessUPH50Rev1d0_Q37 Budget UPH120_2line Rev2d5" xfId="1862"/>
    <cellStyle name="___P58 King Process UPH=100 Rev.A  10-15_Q37UPH180BudgetRev0d1" xfId="1863"/>
    <cellStyle name="___P58 King Process UPH=100 Rev.A  10-15_Q37UPH180BudgetRev0d1_Q37 Budget UPH120_2line Rev1d9" xfId="1864"/>
    <cellStyle name="___P58 King Process UPH=100 Rev.A  10-15_Q37UPH180BudgetRev0d1_Q37 Budget UPH120_2line Rev2d3" xfId="1865"/>
    <cellStyle name="___P58 King Process UPH=100 Rev.A  10-15_Q37UPH180BudgetRev0d1_Q37 Budget UPH120_2line Rev2d5" xfId="1866"/>
    <cellStyle name="___P58 King Process UPH=100 Rev.A  10-15_Q63 EVT MEIE readiness v.1.2 052305" xfId="1867"/>
    <cellStyle name="___P58 King Process UPH=100 Rev.A  10-15_Q77 BST DVT Assy Breakdown V1.0_0422" xfId="1868"/>
    <cellStyle name="___P58 King Process UPH=100 Rev.A  10-15_Q86  Yield UPH120  FATP Process  Flow Rev.c  Jun-01-2004" xfId="1869"/>
    <cellStyle name="___P58 King Process UPH=100 Rev.A  10-15_Q86 EVT Workbook V1.3_1215" xfId="1870"/>
    <cellStyle name="___P58 King Process UPH=100 Rev.A  10-15_Q87 DVT process flow 021705" xfId="1871"/>
    <cellStyle name="___P58 King Process UPH=100 Rev.A  10-15_Q87 PVT MEIE readiness 031005" xfId="1872"/>
    <cellStyle name="___P58 King Process UPH=100 Rev.A  10-15_Q87 SFC process flow rev1.0 032405" xfId="1873"/>
    <cellStyle name="___P58 King Process UPH=100 Rev.A  10-15_Q87 SFC process flow rev1.0 121704" xfId="1874"/>
    <cellStyle name="___P58 Readiness check list801" xfId="1875"/>
    <cellStyle name="___P58 Readiness check list801_Equipment List 12" xfId="1876"/>
    <cellStyle name="___P58 Readiness check list801_Equipment List 12_FL Q37 Equip List V1.0_ 1027" xfId="1877"/>
    <cellStyle name="___P58 Readiness check list801_Equipment List 12_Line 4  Rework Process uph 60  Rev1.8 2003-07-17" xfId="1878"/>
    <cellStyle name="___P58 Readiness check list801_Equipment List 12_Q37 Budget UPH120_2line Rev1d9" xfId="1879"/>
    <cellStyle name="___P58 Readiness check list801_Equipment List 12_Q37 Budget UPH120_2line Rev2d3" xfId="1880"/>
    <cellStyle name="___P58 Readiness check list801_Equipment List 12_Q37 Budget UPH120_2line Rev2d5" xfId="1881"/>
    <cellStyle name="___P58 Readiness check list801_Equipment List 12_Q37 Process assy uph 90 and test 2x90 &amp; 60 for l5  Rev1.3 2003-07-17" xfId="1882"/>
    <cellStyle name="___P58 Readiness check list801_Equipment List 12_Q37 Process assy uph 90 and test 60 for l5  Rev1.1 2003-07-08" xfId="1883"/>
    <cellStyle name="___P58 Readiness check list801_Equipment List 12_Q37 Process assy uph2X 90 and test 2x90 &amp; 60 for l5  RevA 2003-07-24" xfId="1884"/>
    <cellStyle name="___P58 Readiness check list801_Equipment List 12_Q37 Process uph 180 &amp;2003-06-26 Rev.1.4" xfId="1885"/>
    <cellStyle name="___P58 Readiness check list801_Equipment List 12_Q37 Process uph 180 &amp;2003-07-08 Rev.1.6" xfId="1886"/>
    <cellStyle name="___P58 Readiness check list801_Equipment List 12_Q63 EVT MEIE readiness v.1.2 052305" xfId="1887"/>
    <cellStyle name="___P58 Readiness check list801_Equipment List 12_Q77 BST DVT Assy Breakdown V1.0_0422" xfId="1888"/>
    <cellStyle name="___P58 Readiness check list801_Equipment List 12_Q86  Yield UPH120  FATP Process  Flow Rev.c  Jun-01-2004" xfId="1889"/>
    <cellStyle name="___P58 Readiness check list801_Equipment List 12_Q86 EVT Workbook V1.3_1215" xfId="1890"/>
    <cellStyle name="___P58 Readiness check list801_Equipment List 12_Q87 DVT process flow 021705" xfId="1891"/>
    <cellStyle name="___P58 Readiness check list801_Equipment List 12_Q87 PVT MEIE readiness 031005" xfId="1892"/>
    <cellStyle name="___P58 Readiness check list801_Equipment List 12_Q87 SFC process flow rev1.0 032405" xfId="1893"/>
    <cellStyle name="___P58 Readiness check list801_Equipment List 12_Q87 SFC process flow rev1.0 121704" xfId="1894"/>
    <cellStyle name="___P58 Readiness check list801_FL Q37 Equip List V1.0_ 1027" xfId="1895"/>
    <cellStyle name="___P58 Readiness check list801_Line 4  Rework Process uph 60  Rev1.8 2003-07-17" xfId="1896"/>
    <cellStyle name="___P58 Readiness check list801_P58B Line Reconfig cost Rev.2.0 12-16-2002" xfId="1897"/>
    <cellStyle name="___P58 Readiness check list801_P58B Line Reconfig cost Rev.2.0 12-16-2002_FL Q37 Equip List V1.0_ 1027" xfId="1898"/>
    <cellStyle name="___P58 Readiness check list801_P58B Line Reconfig cost Rev.2.0 12-16-2002_Line 4  Rework Process uph 60  Rev1.8 2003-07-17" xfId="1899"/>
    <cellStyle name="___P58 Readiness check list801_P58B Line Reconfig cost Rev.2.0 12-16-2002_Q37 Budget UPH120_2line Rev1d9" xfId="1900"/>
    <cellStyle name="___P58 Readiness check list801_P58B Line Reconfig cost Rev.2.0 12-16-2002_Q37 Budget UPH120_2line Rev2d3" xfId="1901"/>
    <cellStyle name="___P58 Readiness check list801_P58B Line Reconfig cost Rev.2.0 12-16-2002_Q37 Budget UPH120_2line Rev2d5" xfId="1902"/>
    <cellStyle name="___P58 Readiness check list801_P58B Line Reconfig cost Rev.2.0 12-16-2002_Q37 Process assy uph 90 and test 2x90 &amp; 60 for l5  Rev1.3 2003-07-17" xfId="1903"/>
    <cellStyle name="___P58 Readiness check list801_P58B Line Reconfig cost Rev.2.0 12-16-2002_Q37 Process assy uph 90 and test 60 for l5  Rev1.1 2003-07-08" xfId="1904"/>
    <cellStyle name="___P58 Readiness check list801_P58B Line Reconfig cost Rev.2.0 12-16-2002_Q37 Process assy uph2X 90 and test 2x90 &amp; 60 for l5  RevA 2003-07-24" xfId="1905"/>
    <cellStyle name="___P58 Readiness check list801_P58B Line Reconfig cost Rev.2.0 12-16-2002_Q37 Process uph 180 &amp;2003-06-26 Rev.1.4" xfId="1906"/>
    <cellStyle name="___P58 Readiness check list801_P58B Line Reconfig cost Rev.2.0 12-16-2002_Q37 Process uph 180 &amp;2003-07-08 Rev.1.6" xfId="1907"/>
    <cellStyle name="___P58 Readiness check list801_P58B Line Reconfig cost Rev.2.0 12-16-2002_Q63 EVT MEIE readiness v.1.2 052305" xfId="1908"/>
    <cellStyle name="___P58 Readiness check list801_P58B Line Reconfig cost Rev.2.0 12-16-2002_Q77 BST DVT Assy Breakdown V1.0_0422" xfId="1909"/>
    <cellStyle name="___P58 Readiness check list801_P58B Line Reconfig cost Rev.2.0 12-16-2002_Q86  Yield UPH120  FATP Process  Flow Rev.c  Jun-01-2004" xfId="1910"/>
    <cellStyle name="___P58 Readiness check list801_P58B Line Reconfig cost Rev.2.0 12-16-2002_Q86 EVT Workbook V1.3_1215" xfId="1911"/>
    <cellStyle name="___P58 Readiness check list801_P58B Line Reconfig cost Rev.2.0 12-16-2002_Q87 DVT process flow 021705" xfId="1912"/>
    <cellStyle name="___P58 Readiness check list801_P58B Line Reconfig cost Rev.2.0 12-16-2002_Q87 PVT MEIE readiness 031005" xfId="1913"/>
    <cellStyle name="___P58 Readiness check list801_P58B Line Reconfig cost Rev.2.0 12-16-2002_Q87 SFC process flow rev1.0 032405" xfId="1914"/>
    <cellStyle name="___P58 Readiness check list801_P58B Line Reconfig cost Rev.2.0 12-16-2002_Q87 SFC process flow rev1.0 121704" xfId="1915"/>
    <cellStyle name="___P58 Readiness check list801_P58B Line Reconfig cost Rev.3.0 12-23-2002" xfId="1916"/>
    <cellStyle name="___P58 Readiness check list801_P58B Line Reconfig cost Rev.3.0 12-23-2002_FL Q37 Equip List V1.0_ 1027" xfId="1917"/>
    <cellStyle name="___P58 Readiness check list801_P58B Line Reconfig cost Rev.3.0 12-23-2002_Line 4  Rework Process uph 60  Rev1.8 2003-07-17" xfId="1918"/>
    <cellStyle name="___P58 Readiness check list801_P58B Line Reconfig cost Rev.3.0 12-23-2002_Q37 Budget UPH120_2line Rev1d9" xfId="1919"/>
    <cellStyle name="___P58 Readiness check list801_P58B Line Reconfig cost Rev.3.0 12-23-2002_Q37 Budget UPH120_2line Rev2d3" xfId="1920"/>
    <cellStyle name="___P58 Readiness check list801_P58B Line Reconfig cost Rev.3.0 12-23-2002_Q37 Budget UPH120_2line Rev2d5" xfId="1921"/>
    <cellStyle name="___P58 Readiness check list801_P58B Line Reconfig cost Rev.3.0 12-23-2002_Q37 Process assy uph 90 and test 2x90 &amp; 60 for l5  Rev1.3 2003-07-17" xfId="1922"/>
    <cellStyle name="___P58 Readiness check list801_P58B Line Reconfig cost Rev.3.0 12-23-2002_Q37 Process assy uph 90 and test 60 for l5  Rev1.1 2003-07-08" xfId="1923"/>
    <cellStyle name="___P58 Readiness check list801_P58B Line Reconfig cost Rev.3.0 12-23-2002_Q37 Process assy uph2X 90 and test 2x90 &amp; 60 for l5  RevA 2003-07-24" xfId="1924"/>
    <cellStyle name="___P58 Readiness check list801_P58B Line Reconfig cost Rev.3.0 12-23-2002_Q37 Process uph 180 &amp;2003-06-26 Rev.1.4" xfId="1925"/>
    <cellStyle name="___P58 Readiness check list801_P58B Line Reconfig cost Rev.3.0 12-23-2002_Q37 Process uph 180 &amp;2003-07-08 Rev.1.6" xfId="1926"/>
    <cellStyle name="___P58 Readiness check list801_P58B Line Reconfig cost Rev.3.0 12-23-2002_Q63 EVT MEIE readiness v.1.2 052305" xfId="1927"/>
    <cellStyle name="___P58 Readiness check list801_P58B Line Reconfig cost Rev.3.0 12-23-2002_Q77 BST DVT Assy Breakdown V1.0_0422" xfId="1928"/>
    <cellStyle name="___P58 Readiness check list801_P58B Line Reconfig cost Rev.3.0 12-23-2002_Q86  Yield UPH120  FATP Process  Flow Rev.c  Jun-01-2004" xfId="1929"/>
    <cellStyle name="___P58 Readiness check list801_P58B Line Reconfig cost Rev.3.0 12-23-2002_Q86 EVT Workbook V1.3_1215" xfId="1930"/>
    <cellStyle name="___P58 Readiness check list801_P58B Line Reconfig cost Rev.3.0 12-23-2002_Q87 DVT process flow 021705" xfId="1931"/>
    <cellStyle name="___P58 Readiness check list801_P58B Line Reconfig cost Rev.3.0 12-23-2002_Q87 PVT MEIE readiness 031005" xfId="1932"/>
    <cellStyle name="___P58 Readiness check list801_P58B Line Reconfig cost Rev.3.0 12-23-2002_Q87 SFC process flow rev1.0 032405" xfId="1933"/>
    <cellStyle name="___P58 Readiness check list801_P58B Line Reconfig cost Rev.3.0 12-23-2002_Q87 SFC process flow rev1.0 121704" xfId="1934"/>
    <cellStyle name="___P58 Readiness check list801_P58B Project Report 1.25New.03" xfId="1935"/>
    <cellStyle name="___P58 Readiness check list801_P58B Project Report 1.25New.03_Q37 Budget UPH120_2line Rev1d9" xfId="1936"/>
    <cellStyle name="___P58 Readiness check list801_P58B Project Report 1.25New.03_Q37 Budget UPH120_2line Rev2d3" xfId="1937"/>
    <cellStyle name="___P58 Readiness check list801_P58B Project Report 1.25New.03_Q37 Budget UPH120_2line Rev2d5" xfId="1938"/>
    <cellStyle name="___P58 Readiness check list801_P58B Project Report 12.17" xfId="1939"/>
    <cellStyle name="___P58 Readiness check list801_P58B Project Report 12.17_FL Q37 Equip List V1.0_ 1027" xfId="1940"/>
    <cellStyle name="___P58 Readiness check list801_P58B Project Report 12.17_Line 4  Rework Process uph 60  Rev1.8 2003-07-17" xfId="1941"/>
    <cellStyle name="___P58 Readiness check list801_P58B Project Report 12.17_Q37 Budget UPH120_2line Rev1d9" xfId="1942"/>
    <cellStyle name="___P58 Readiness check list801_P58B Project Report 12.17_Q37 Budget UPH120_2line Rev2d3" xfId="1943"/>
    <cellStyle name="___P58 Readiness check list801_P58B Project Report 12.17_Q37 Budget UPH120_2line Rev2d5" xfId="1944"/>
    <cellStyle name="___P58 Readiness check list801_P58B Project Report 12.17_Q37 Process assy uph 90 and test 2x90 &amp; 60 for l5  Rev1.3 2003-07-17" xfId="1945"/>
    <cellStyle name="___P58 Readiness check list801_P58B Project Report 12.17_Q37 Process assy uph 90 and test 60 for l5  Rev1.1 2003-07-08" xfId="1946"/>
    <cellStyle name="___P58 Readiness check list801_P58B Project Report 12.17_Q37 Process assy uph2X 90 and test 2x90 &amp; 60 for l5  RevA 2003-07-24" xfId="1947"/>
    <cellStyle name="___P58 Readiness check list801_P58B Project Report 12.17_Q37 Process uph 180 &amp;2003-06-26 Rev.1.4" xfId="1948"/>
    <cellStyle name="___P58 Readiness check list801_P58B Project Report 12.17_Q37 Process uph 180 &amp;2003-07-08 Rev.1.6" xfId="1949"/>
    <cellStyle name="___P58 Readiness check list801_P58B Project Report 12.17_Q63 EVT MEIE readiness v.1.2 052305" xfId="1950"/>
    <cellStyle name="___P58 Readiness check list801_P58B Project Report 12.17_Q77 BST DVT Assy Breakdown V1.0_0422" xfId="1951"/>
    <cellStyle name="___P58 Readiness check list801_P58B Project Report 12.17_Q86  Yield UPH120  FATP Process  Flow Rev.c  Jun-01-2004" xfId="1952"/>
    <cellStyle name="___P58 Readiness check list801_P58B Project Report 12.17_Q86 EVT Workbook V1.3_1215" xfId="1953"/>
    <cellStyle name="___P58 Readiness check list801_P58B Project Report 12.17_Q87 DVT process flow 021705" xfId="1954"/>
    <cellStyle name="___P58 Readiness check list801_P58B Project Report 12.17_Q87 PVT MEIE readiness 031005" xfId="1955"/>
    <cellStyle name="___P58 Readiness check list801_P58B Project Report 12.17_Q87 SFC process flow rev1.0 032405" xfId="1956"/>
    <cellStyle name="___P58 Readiness check list801_P58B Project Report 12.17_Q87 SFC process flow rev1.0 121704" xfId="1957"/>
    <cellStyle name="___P58 Readiness check list801_P58B_UPH50Equipmentnewline" xfId="1958"/>
    <cellStyle name="___P58 Readiness check list801_P58B_UPH50Equipmentnewline_Q37 Budget UPH120_2line Rev1d9" xfId="1959"/>
    <cellStyle name="___P58 Readiness check list801_P58B_UPH50Equipmentnewline_Q37 Budget UPH120_2line Rev2d3" xfId="1960"/>
    <cellStyle name="___P58 Readiness check list801_P58B_UPH50Equipmentnewline_Q37 Budget UPH120_2line Rev2d5" xfId="1961"/>
    <cellStyle name="___P58 Readiness check list801_Q37 Budget UPH120_2line Rev1d9" xfId="1962"/>
    <cellStyle name="___P58 Readiness check list801_Q37 Budget UPH120_2line Rev2d3" xfId="1963"/>
    <cellStyle name="___P58 Readiness check list801_Q37 Budget UPH120_2line Rev2d5" xfId="1964"/>
    <cellStyle name="___P58 Readiness check list801_Q37 EVT Eng. Workbook V1.0_0331" xfId="1965"/>
    <cellStyle name="___P58 Readiness check list801_Q37 EVT Eng. Workbook V1.0_0331_Q37 Budget UPH120_2line Rev1d9" xfId="1966"/>
    <cellStyle name="___P58 Readiness check list801_Q37 EVT Eng. Workbook V1.0_0331_Q37 Budget UPH120_2line Rev2d3" xfId="1967"/>
    <cellStyle name="___P58 Readiness check list801_Q37 EVT Eng. Workbook V1.0_0331_Q37 Budget UPH120_2line Rev2d5" xfId="1968"/>
    <cellStyle name="___P58 Readiness check list801_Q37 EVT Investment Workbook V1.2_0401" xfId="1969"/>
    <cellStyle name="___P58 Readiness check list801_Q37 EVT Investment Workbook V1.2_0401_Q37 Budget UPH120_2line Rev1d9" xfId="1970"/>
    <cellStyle name="___P58 Readiness check list801_Q37 EVT Investment Workbook V1.2_0401_Q37 Budget UPH120_2line Rev2d3" xfId="1971"/>
    <cellStyle name="___P58 Readiness check list801_Q37 EVT Investment Workbook V1.2_0401_Q37 Budget UPH120_2line Rev2d5" xfId="1972"/>
    <cellStyle name="___P58 Readiness check list801_Q37 Process assy uph 90 and test 2x90 &amp; 60 for l5  Rev1.3 2003-07-17" xfId="1973"/>
    <cellStyle name="___P58 Readiness check list801_Q37 Process assy uph 90 and test 60 for l5  Rev1.1 2003-07-08" xfId="1974"/>
    <cellStyle name="___P58 Readiness check list801_Q37 Process assy uph2X 90 and test 2x90 &amp; 60 for l5  RevA 2003-07-24" xfId="1975"/>
    <cellStyle name="___P58 Readiness check list801_Q37 Process uph 150 &amp;2003-04-29 Rev.1.1" xfId="1976"/>
    <cellStyle name="___P58 Readiness check list801_Q37 Process uph 150 &amp;2003-04-29 Rev.1.1_Q37 Budget UPH120_2line Rev1d9" xfId="1977"/>
    <cellStyle name="___P58 Readiness check list801_Q37 Process uph 150 &amp;2003-04-29 Rev.1.1_Q37 Budget UPH120_2line Rev2d3" xfId="1978"/>
    <cellStyle name="___P58 Readiness check list801_Q37 Process uph 150 &amp;2003-04-29 Rev.1.1_Q37 Budget UPH120_2line Rev2d5" xfId="1979"/>
    <cellStyle name="___P58 Readiness check list801_Q37 Process uph 180 &amp;2003-06-26 Rev.1.4" xfId="1980"/>
    <cellStyle name="___P58 Readiness check list801_Q37 Process uph 180 &amp;2003-07-08 Rev.1.6" xfId="1981"/>
    <cellStyle name="___P58 Readiness check list801_Q37_P58B_UPH50EList_1d2" xfId="1982"/>
    <cellStyle name="___P58 Readiness check list801_Q37_P58B_UPH50EList_1d2_Q37 Budget UPH120_2line Rev1d9" xfId="1983"/>
    <cellStyle name="___P58 Readiness check list801_Q37_P58B_UPH50EList_1d2_Q37 Budget UPH120_2line Rev2d3" xfId="1984"/>
    <cellStyle name="___P58 Readiness check list801_Q37_P58B_UPH50EList_1d2_Q37 Budget UPH120_2line Rev2d5" xfId="1985"/>
    <cellStyle name="___P58 Readiness check list801_Q37ReworkProcessUPH50Rev1d0" xfId="1986"/>
    <cellStyle name="___P58 Readiness check list801_Q37ReworkProcessUPH50Rev1d0_Q37 Budget UPH120_2line Rev1d9" xfId="1987"/>
    <cellStyle name="___P58 Readiness check list801_Q37ReworkProcessUPH50Rev1d0_Q37 Budget UPH120_2line Rev2d3" xfId="1988"/>
    <cellStyle name="___P58 Readiness check list801_Q37ReworkProcessUPH50Rev1d0_Q37 Budget UPH120_2line Rev2d5" xfId="1989"/>
    <cellStyle name="___P58 Readiness check list801_Q37UPH180BudgetRev0d1" xfId="1990"/>
    <cellStyle name="___P58 Readiness check list801_Q37UPH180BudgetRev0d1_Q37 Budget UPH120_2line Rev1d9" xfId="1991"/>
    <cellStyle name="___P58 Readiness check list801_Q37UPH180BudgetRev0d1_Q37 Budget UPH120_2line Rev2d3" xfId="1992"/>
    <cellStyle name="___P58 Readiness check list801_Q37UPH180BudgetRev0d1_Q37 Budget UPH120_2line Rev2d5" xfId="1993"/>
    <cellStyle name="___P58 Readiness check list801_Q63 EVT MEIE readiness v.1.2 052305" xfId="1994"/>
    <cellStyle name="___P58 Readiness check list801_Q77 BST DVT Assy Breakdown V1.0_0422" xfId="1995"/>
    <cellStyle name="___P58 Readiness check list801_Q86  Yield UPH120  FATP Process  Flow Rev.c  Jun-01-2004" xfId="1996"/>
    <cellStyle name="___P58 Readiness check list801_Q86 EVT Workbook V1.3_1215" xfId="1997"/>
    <cellStyle name="___P58 Readiness check list801_Q87 DVT process flow 021705" xfId="1998"/>
    <cellStyle name="___P58 Readiness check list801_Q87 PVT MEIE readiness 031005" xfId="1999"/>
    <cellStyle name="___P58 Readiness check list801_Q87 SFC process flow rev1.0 032405" xfId="2000"/>
    <cellStyle name="___P58 Readiness check list801_Q87 SFC process flow rev1.0 121704" xfId="2001"/>
    <cellStyle name="___P58B Line Reconfig cost Rev.1.0 12-14-2002" xfId="2002"/>
    <cellStyle name="___P58B Line Reconfig cost Rev.1.0 12-14-2002_Line 4  Rework Process uph 60  Rev1.8 2003-07-17" xfId="2003"/>
    <cellStyle name="___P58B Line Reconfig cost Rev.1.0 12-14-2002_Q37 Budget UPH120_2line Rev1d9" xfId="2004"/>
    <cellStyle name="___P58B Line Reconfig cost Rev.1.0 12-14-2002_Q37 Budget UPH120_2line Rev2d3" xfId="2005"/>
    <cellStyle name="___P58B Line Reconfig cost Rev.1.0 12-14-2002_Q37 Budget UPH120_2line Rev2d5" xfId="2006"/>
    <cellStyle name="___P58B Line Reconfig cost Rev.1.0 12-14-2002_Q37 Process assy uph 90 and test 2x90 &amp; 60 for l5  Rev1.3 2003-07-17" xfId="2007"/>
    <cellStyle name="___P58B Line Reconfig cost Rev.1.0 12-14-2002_Q37 Process assy uph 90 and test 60 for l5  Rev1.1 2003-07-08" xfId="2008"/>
    <cellStyle name="___P58B Line Reconfig cost Rev.1.0 12-14-2002_Q37 Process assy uph2X 90 and test 2x90 &amp; 60 for l5  RevA 2003-07-24" xfId="2009"/>
    <cellStyle name="___P58B Line Reconfig cost Rev.1.0 12-14-2002_Q37 Process uph 180 &amp;2003-06-26 Rev.1.4" xfId="2010"/>
    <cellStyle name="___P58B Line Reconfig cost Rev.1.0 12-14-2002_Q37 Process uph 180 &amp;2003-07-08 Rev.1.6" xfId="2011"/>
    <cellStyle name="___P58B Line Reconfig cost Rev.1.0 12-14-2002_Q63 EVT MEIE readiness v.1.2 052305" xfId="2012"/>
    <cellStyle name="___P58B Line Reconfig cost Rev.1.0 12-14-2002_Q77 BST DVT Assy Breakdown V1.0_0422" xfId="2013"/>
    <cellStyle name="___P58B Line Reconfig cost Rev.1.0 12-14-2002_Q86  Yield UPH120  FATP Process  Flow Rev.c  Jun-01-2004" xfId="2014"/>
    <cellStyle name="___P58B Line Reconfig cost Rev.1.0 12-14-2002_Q87 DVT process flow 021705" xfId="2015"/>
    <cellStyle name="___P58B Line Reconfig cost Rev.1.0 12-14-2002_Q87 PVT MEIE readiness 031005" xfId="2016"/>
    <cellStyle name="___P58B Line Reconfig cost Rev.1.0 12-14-2002_Q87 SFC process flow rev1.0 032405" xfId="2017"/>
    <cellStyle name="___P58B Line Reconfig cost Rev.1.0 12-14-2002_Q87 SFC process flow rev1.0 121704" xfId="2018"/>
    <cellStyle name="___P62 AM leadtime  2-22" xfId="2019"/>
    <cellStyle name="___P62 AM leadtime  2-22_FL Q37 Equip List V1.0_ 1027" xfId="2020"/>
    <cellStyle name="___P62 AM leadtime  2-22_Q78 EVT Fixture List V1.0_0225" xfId="2021"/>
    <cellStyle name="___P62 AM leadtime  2-22_Q86 EVT Workbook V1.3_1215" xfId="2022"/>
    <cellStyle name="___P62 AM setup check list 1-23" xfId="2023"/>
    <cellStyle name="___P62 BOM Ver 6.4 purchasimg &amp; LT wkst 0420" xfId="2024"/>
    <cellStyle name="___P62 BOM Ver 6.4 purchasimg &amp; LT wkst 0420_FL Q37 Equip List V1.0_ 1027" xfId="2025"/>
    <cellStyle name="___P62 BOM Ver 6.4 purchasimg &amp; LT wkst 0420_Q37A DVT FATP Config Matrix-10-10 R05" xfId="2026"/>
    <cellStyle name="___P62 BOM Ver 6.4 purchasimg &amp; LT wkst 0420_Q37A DVT FATP Config Matrix-10-10 R05_Q86 EVT Workbook V1.3_1215" xfId="2027"/>
    <cellStyle name="___P62 BOM Ver 6.4 purchasimg &amp; LT wkst 0420_Q37A DVT FATP Config Matrix-10-9 R04" xfId="2028"/>
    <cellStyle name="___P62 BOM Ver 6.4 purchasimg &amp; LT wkst 0420_Q37A DVT FATP Config Matrix-10-9 R04_Q86 EVT Workbook V1.3_1215" xfId="2029"/>
    <cellStyle name="___P62 BOM Ver 6.4 purchasimg &amp; LT wkst 0420_Q78 EVT Fixture List V1.0_0225" xfId="2030"/>
    <cellStyle name="___P62 BOM Ver 6.4 purchasimg &amp; LT wkst 0420_Q86 EVT Workbook V1.3_1215" xfId="2031"/>
    <cellStyle name="___P62-100engv(OEM)6-3-7" xfId="2032"/>
    <cellStyle name="___P62-100LH(OEM-Sub)6-3-5" xfId="2033"/>
    <cellStyle name="___P62A Unique Line Document Rev-29  8-14" xfId="2034"/>
    <cellStyle name="___P62A Unique Line Document Rev-29  8-14_Q63 EVT process flow v.1.1 2005-5-27" xfId="2035"/>
    <cellStyle name="___P62A Unique Line Document Rev-29  8-14_Q77 BST DVT Assy Breakdown V1.0_0422" xfId="2036"/>
    <cellStyle name="___P62A Unique Line Document Rev-29  8-14_Q87 PVT MEIE readiness 031005" xfId="2037"/>
    <cellStyle name="___P62A Unique Line Document Rev-F 2-27 With 2-2-6-2" xfId="2038"/>
    <cellStyle name="___P62A Unique Line Document Rev-F 2-27 With 2-2-6-2_~2219095" xfId="2039"/>
    <cellStyle name="___P62A Unique Line Document Rev-F 2-27 With 2-2-6-2_~2219095_Q63 EVT process flow v.1.1 2005-5-27" xfId="2040"/>
    <cellStyle name="___P62A Unique Line Document Rev-F 2-27 With 2-2-6-2_~2219095_Q77 BST DVT Assy Breakdown V1.0_0422" xfId="2041"/>
    <cellStyle name="___P62A Unique Line Document Rev-F 2-27 With 2-2-6-2_~2219095_Q87 PVT MEIE readiness 031005" xfId="2042"/>
    <cellStyle name="___P62A Unique Line Document Rev-F 2-27 With 2-2-6-2_~3800100" xfId="2043"/>
    <cellStyle name="___P62A Unique Line Document Rev-F 2-27 With 2-2-6-2_~3800100_Q63 EVT process flow v.1.1 2005-5-27" xfId="2044"/>
    <cellStyle name="___P62A Unique Line Document Rev-F 2-27 With 2-2-6-2_~3800100_Q77 BST DVT Assy Breakdown V1.0_0422" xfId="2045"/>
    <cellStyle name="___P62A Unique Line Document Rev-F 2-27 With 2-2-6-2_~3800100_Q87 PVT MEIE readiness 031005" xfId="2046"/>
    <cellStyle name="___P62A Unique Line Document Rev-F 2-27 With 2-2-6-2_~6634077" xfId="2047"/>
    <cellStyle name="___P62A Unique Line Document Rev-F 2-27 With 2-2-6-2_~6634077_Q63 EVT process flow v.1.1 2005-5-27" xfId="2048"/>
    <cellStyle name="___P62A Unique Line Document Rev-F 2-27 With 2-2-6-2_~6634077_Q77 BST DVT Assy Breakdown V1.0_0422" xfId="2049"/>
    <cellStyle name="___P62A Unique Line Document Rev-F 2-27 With 2-2-6-2_~6634077_Q87 PVT MEIE readiness 031005" xfId="2050"/>
    <cellStyle name="___P62A Unique Line Document Rev-F 2-27 With 2-2-6-2_LHQ37BudgetRev0d3" xfId="2051"/>
    <cellStyle name="___P62A Unique Line Document Rev-F 2-27 With 2-2-6-2_LHQ37BudgetRev0d3_Q63 EVT process flow v.1.1 2005-5-27" xfId="2052"/>
    <cellStyle name="___P62A Unique Line Document Rev-F 2-27 With 2-2-6-2_LHQ37BudgetRev0d3_Q77 BST DVT Assy Breakdown V1.0_0422" xfId="2053"/>
    <cellStyle name="___P62A Unique Line Document Rev-F 2-27 With 2-2-6-2_LHQ37BudgetRev0d3_Q87 PVT MEIE readiness 031005" xfId="2054"/>
    <cellStyle name="___P62A Unique Line Document Rev-F 2-27 With 2-2-6-2_LHQ37BudgetRev0d4" xfId="2055"/>
    <cellStyle name="___P62A Unique Line Document Rev-F 2-27 With 2-2-6-2_LHQ37BudgetRev0d4_Q63 EVT process flow v.1.1 2005-5-27" xfId="2056"/>
    <cellStyle name="___P62A Unique Line Document Rev-F 2-27 With 2-2-6-2_LHQ37BudgetRev0d4_Q77 BST DVT Assy Breakdown V1.0_0422" xfId="2057"/>
    <cellStyle name="___P62A Unique Line Document Rev-F 2-27 With 2-2-6-2_LHQ37BudgetRev0d4_Q87 PVT MEIE readiness 031005" xfId="2058"/>
    <cellStyle name="___P62A Unique Line Document Rev-F 2-27 With 2-2-6-2_Line 4  Rework Process uph 60  Rev1.8 2003-07-17" xfId="2059"/>
    <cellStyle name="___P62A Unique Line Document Rev-F 2-27 With 2-2-6-2_Line 4  Rework Process uph 60  Rev1.8 2003-07-17_Q63 EVT process flow v.1.1 2005-5-27" xfId="2060"/>
    <cellStyle name="___P62A Unique Line Document Rev-F 2-27 With 2-2-6-2_Line 4  Rework Process uph 60  Rev1.8 2003-07-17_Q87 PVT MEIE readiness 031005" xfId="2061"/>
    <cellStyle name="___P62A Unique Line Document Rev-F 2-27 With 2-2-6-2_P62A Unique Line Document Rev-29  8-14" xfId="2062"/>
    <cellStyle name="___P62A Unique Line Document Rev-F 2-27 With 2-2-6-2_P62A Unique Line Document Rev-29  8-14_~2219095" xfId="2063"/>
    <cellStyle name="___P62A Unique Line Document Rev-F 2-27 With 2-2-6-2_P62A Unique Line Document Rev-29  8-14_~2219095_Q63 EVT process flow v.1.1 2005-5-27" xfId="2064"/>
    <cellStyle name="___P62A Unique Line Document Rev-F 2-27 With 2-2-6-2_P62A Unique Line Document Rev-29  8-14_~2219095_Q77 BST DVT Assy Breakdown V1.0_0422" xfId="2065"/>
    <cellStyle name="___P62A Unique Line Document Rev-F 2-27 With 2-2-6-2_P62A Unique Line Document Rev-29  8-14_~2219095_Q87 PVT MEIE readiness 031005" xfId="2066"/>
    <cellStyle name="___P62A Unique Line Document Rev-F 2-27 With 2-2-6-2_P62A Unique Line Document Rev-29  8-14_~3800100" xfId="2067"/>
    <cellStyle name="___P62A Unique Line Document Rev-F 2-27 With 2-2-6-2_P62A Unique Line Document Rev-29  8-14_~3800100_Q63 EVT process flow v.1.1 2005-5-27" xfId="2068"/>
    <cellStyle name="___P62A Unique Line Document Rev-F 2-27 With 2-2-6-2_P62A Unique Line Document Rev-29  8-14_~3800100_Q77 BST DVT Assy Breakdown V1.0_0422" xfId="2069"/>
    <cellStyle name="___P62A Unique Line Document Rev-F 2-27 With 2-2-6-2_P62A Unique Line Document Rev-29  8-14_~3800100_Q87 PVT MEIE readiness 031005" xfId="2070"/>
    <cellStyle name="___P62A Unique Line Document Rev-F 2-27 With 2-2-6-2_P62A Unique Line Document Rev-29  8-14_~6634077" xfId="2071"/>
    <cellStyle name="___P62A Unique Line Document Rev-F 2-27 With 2-2-6-2_P62A Unique Line Document Rev-29  8-14_~6634077_Q63 EVT process flow v.1.1 2005-5-27" xfId="2072"/>
    <cellStyle name="___P62A Unique Line Document Rev-F 2-27 With 2-2-6-2_P62A Unique Line Document Rev-29  8-14_~6634077_Q77 BST DVT Assy Breakdown V1.0_0422" xfId="2073"/>
    <cellStyle name="___P62A Unique Line Document Rev-F 2-27 With 2-2-6-2_P62A Unique Line Document Rev-29  8-14_~6634077_Q87 PVT MEIE readiness 031005" xfId="2074"/>
    <cellStyle name="___P62A Unique Line Document Rev-F 2-27 With 2-2-6-2_P62A Unique Line Document Rev-29  8-14_LHQ37BudgetRev0d3" xfId="2075"/>
    <cellStyle name="___P62A Unique Line Document Rev-F 2-27 With 2-2-6-2_P62A Unique Line Document Rev-29  8-14_LHQ37BudgetRev0d3_Q63 EVT process flow v.1.1 2005-5-27" xfId="2076"/>
    <cellStyle name="___P62A Unique Line Document Rev-F 2-27 With 2-2-6-2_P62A Unique Line Document Rev-29  8-14_LHQ37BudgetRev0d3_Q77 BST DVT Assy Breakdown V1.0_0422" xfId="2077"/>
    <cellStyle name="___P62A Unique Line Document Rev-F 2-27 With 2-2-6-2_P62A Unique Line Document Rev-29  8-14_LHQ37BudgetRev0d3_Q87 PVT MEIE readiness 031005" xfId="2078"/>
    <cellStyle name="___P62A Unique Line Document Rev-F 2-27 With 2-2-6-2_P62A Unique Line Document Rev-29  8-14_LHQ37BudgetRev0d4" xfId="2079"/>
    <cellStyle name="___P62A Unique Line Document Rev-F 2-27 With 2-2-6-2_P62A Unique Line Document Rev-29  8-14_LHQ37BudgetRev0d4_Q63 EVT process flow v.1.1 2005-5-27" xfId="2080"/>
    <cellStyle name="___P62A Unique Line Document Rev-F 2-27 With 2-2-6-2_P62A Unique Line Document Rev-29  8-14_LHQ37BudgetRev0d4_Q77 BST DVT Assy Breakdown V1.0_0422" xfId="2081"/>
    <cellStyle name="___P62A Unique Line Document Rev-F 2-27 With 2-2-6-2_P62A Unique Line Document Rev-29  8-14_LHQ37BudgetRev0d4_Q87 PVT MEIE readiness 031005" xfId="2082"/>
    <cellStyle name="___P62A Unique Line Document Rev-F 2-27 With 2-2-6-2_P62A Unique Line Document Rev-29  8-14_Line 4  Rework Process uph 60  Rev1.8 2003-07-17" xfId="2083"/>
    <cellStyle name="___P62A Unique Line Document Rev-F 2-27 With 2-2-6-2_P62A Unique Line Document Rev-29  8-14_Line 4  Rework Process uph 60  Rev1.8 2003-07-17_Q63 EVT process flow v.1.1 2005-5-27" xfId="2084"/>
    <cellStyle name="___P62A Unique Line Document Rev-F 2-27 With 2-2-6-2_P62A Unique Line Document Rev-29  8-14_Line 4  Rework Process uph 60  Rev1.8 2003-07-17_Q87 PVT MEIE readiness 031005" xfId="2085"/>
    <cellStyle name="___P62A Unique Line Document Rev-F 2-27 With 2-2-6-2_P62A Unique Line Document Rev-29  8-14_Q37 Budget UPH120_2line Rev1d9" xfId="2086"/>
    <cellStyle name="___P62A Unique Line Document Rev-F 2-27 With 2-2-6-2_P62A Unique Line Document Rev-29  8-14_Q37 Budget UPH120_2line Rev1d9_Q63 EVT process flow v.1.1 2005-5-27" xfId="2087"/>
    <cellStyle name="___P62A Unique Line Document Rev-F 2-27 With 2-2-6-2_P62A Unique Line Document Rev-29  8-14_Q37 Budget UPH120_2line Rev1d9_Q77 BST DVT Assy Breakdown V1.0_0422" xfId="2088"/>
    <cellStyle name="___P62A Unique Line Document Rev-F 2-27 With 2-2-6-2_P62A Unique Line Document Rev-29  8-14_Q37 Budget UPH120_2line Rev1d9_Q87 PVT MEIE readiness 031005" xfId="2089"/>
    <cellStyle name="___P62A Unique Line Document Rev-F 2-27 With 2-2-6-2_P62A Unique Line Document Rev-29  8-14_Q37 Budget UPH120_2line Rev2d3" xfId="2090"/>
    <cellStyle name="___P62A Unique Line Document Rev-F 2-27 With 2-2-6-2_P62A Unique Line Document Rev-29  8-14_Q37 Budget UPH120_2line Rev2d3_Q63 EVT process flow v.1.1 2005-5-27" xfId="2091"/>
    <cellStyle name="___P62A Unique Line Document Rev-F 2-27 With 2-2-6-2_P62A Unique Line Document Rev-29  8-14_Q37 Budget UPH120_2line Rev2d3_Q77 BST DVT Assy Breakdown V1.0_0422" xfId="2092"/>
    <cellStyle name="___P62A Unique Line Document Rev-F 2-27 With 2-2-6-2_P62A Unique Line Document Rev-29  8-14_Q37 Budget UPH120_2line Rev2d3_Q87 PVT MEIE readiness 031005" xfId="2093"/>
    <cellStyle name="___P62A Unique Line Document Rev-F 2-27 With 2-2-6-2_P62A Unique Line Document Rev-29  8-14_Q37 Budget UPH120_2line Rev2d5" xfId="2094"/>
    <cellStyle name="___P62A Unique Line Document Rev-F 2-27 With 2-2-6-2_P62A Unique Line Document Rev-29  8-14_Q37 Budget UPH120_2line Rev2d5_Q63 EVT process flow v.1.1 2005-5-27" xfId="2095"/>
    <cellStyle name="___P62A Unique Line Document Rev-F 2-27 With 2-2-6-2_P62A Unique Line Document Rev-29  8-14_Q37 Budget UPH120_2line Rev2d5_Q77 BST DVT Assy Breakdown V1.0_0422" xfId="2096"/>
    <cellStyle name="___P62A Unique Line Document Rev-F 2-27 With 2-2-6-2_P62A Unique Line Document Rev-29  8-14_Q37 Budget UPH120_2line Rev2d5_Q87 PVT MEIE readiness 031005" xfId="2097"/>
    <cellStyle name="___P62A Unique Line Document Rev-F 2-27 With 2-2-6-2_P62A Unique Line Document Rev-29  8-14_Q37 FATP Readiness V5.13" xfId="2098"/>
    <cellStyle name="___P62A Unique Line Document Rev-F 2-27 With 2-2-6-2_P62A Unique Line Document Rev-29  8-14_Q37 FATP Readiness V5.13_Q63 EVT process flow v.1.1 2005-5-27" xfId="2099"/>
    <cellStyle name="___P62A Unique Line Document Rev-F 2-27 With 2-2-6-2_P62A Unique Line Document Rev-29  8-14_Q37 FATP Readiness V5.13_Q77 BST DVT Assy Breakdown V1.0_0422" xfId="2100"/>
    <cellStyle name="___P62A Unique Line Document Rev-F 2-27 With 2-2-6-2_P62A Unique Line Document Rev-29  8-14_Q37 FATP Readiness V5.13_Q87 PVT MEIE readiness 031005" xfId="2101"/>
    <cellStyle name="___P62A Unique Line Document Rev-F 2-27 With 2-2-6-2_P62A Unique Line Document Rev-29  8-14_Q37 fixture check list(v3.0)" xfId="2102"/>
    <cellStyle name="___P62A Unique Line Document Rev-F 2-27 With 2-2-6-2_P62A Unique Line Document Rev-29  8-14_Q37 fixture check list(v3.0)_Q63 EVT process flow v.1.1 2005-5-27" xfId="2103"/>
    <cellStyle name="___P62A Unique Line Document Rev-F 2-27 With 2-2-6-2_P62A Unique Line Document Rev-29  8-14_Q37 fixture check list(v3.0)_Q77 BST DVT Assy Breakdown V1.0_0422" xfId="2104"/>
    <cellStyle name="___P62A Unique Line Document Rev-F 2-27 With 2-2-6-2_P62A Unique Line Document Rev-29  8-14_Q37 fixture check list(v3.0)_Q87 PVT MEIE readiness 031005" xfId="2105"/>
    <cellStyle name="___P62A Unique Line Document Rev-F 2-27 With 2-2-6-2_P62A Unique Line Document Rev-29  8-14_Q37 fixture check list(v4.0)" xfId="2106"/>
    <cellStyle name="___P62A Unique Line Document Rev-F 2-27 With 2-2-6-2_P62A Unique Line Document Rev-29  8-14_Q37 fixture check list(v4.0)_Q63 EVT process flow v.1.1 2005-5-27" xfId="2107"/>
    <cellStyle name="___P62A Unique Line Document Rev-F 2-27 With 2-2-6-2_P62A Unique Line Document Rev-29  8-14_Q37 fixture check list(v4.0)_Q77 BST DVT Assy Breakdown V1.0_0422" xfId="2108"/>
    <cellStyle name="___P62A Unique Line Document Rev-F 2-27 With 2-2-6-2_P62A Unique Line Document Rev-29  8-14_Q37 fixture check list(v4.0)_Q87 PVT MEIE readiness 031005" xfId="2109"/>
    <cellStyle name="___P62A Unique Line Document Rev-F 2-27 With 2-2-6-2_P62A Unique Line Document Rev-29  8-14_Q37 Process uph 180 &amp;2003-05-13  Rev.1.1" xfId="2110"/>
    <cellStyle name="___P62A Unique Line Document Rev-F 2-27 With 2-2-6-2_P62A Unique Line Document Rev-29  8-14_Q37 Process uph 180 &amp;2003-05-13  Rev.1.1_Q63 EVT process flow v.1.1 2005-5-27" xfId="2111"/>
    <cellStyle name="___P62A Unique Line Document Rev-F 2-27 With 2-2-6-2_P62A Unique Line Document Rev-29  8-14_Q37 Process uph 180 &amp;2003-05-13  Rev.1.1_Q77 BST DVT Assy Breakdown V1.0_0422" xfId="2112"/>
    <cellStyle name="___P62A Unique Line Document Rev-F 2-27 With 2-2-6-2_P62A Unique Line Document Rev-29  8-14_Q37 Process uph 180 &amp;2003-05-13  Rev.1.1_Q87 PVT MEIE readiness 031005" xfId="2113"/>
    <cellStyle name="___P62A Unique Line Document Rev-F 2-27 With 2-2-6-2_P62A Unique Line Document Rev-29  8-14_Q37 Proj Readiness May14" xfId="2114"/>
    <cellStyle name="___P62A Unique Line Document Rev-F 2-27 With 2-2-6-2_P62A Unique Line Document Rev-29  8-14_Q37 Proj Readiness May14_Q63 EVT process flow v.1.1 2005-5-27" xfId="2115"/>
    <cellStyle name="___P62A Unique Line Document Rev-F 2-27 With 2-2-6-2_P62A Unique Line Document Rev-29  8-14_Q37 Proj Readiness May14_Q77 BST DVT Assy Breakdown V1.0_0422" xfId="2116"/>
    <cellStyle name="___P62A Unique Line Document Rev-F 2-27 With 2-2-6-2_P62A Unique Line Document Rev-29  8-14_Q37 Proj Readiness May14_Q87 PVT MEIE readiness 031005" xfId="2117"/>
    <cellStyle name="___P62A Unique Line Document Rev-F 2-27 With 2-2-6-2_P62A Unique Line Document Rev-29  8-14_Q37 Proj Readiness May15" xfId="2118"/>
    <cellStyle name="___P62A Unique Line Document Rev-F 2-27 With 2-2-6-2_P62A Unique Line Document Rev-29  8-14_Q37 Proj Readiness May15_Q63 EVT process flow v.1.1 2005-5-27" xfId="2119"/>
    <cellStyle name="___P62A Unique Line Document Rev-F 2-27 With 2-2-6-2_P62A Unique Line Document Rev-29  8-14_Q37 Proj Readiness May15_Q77 BST DVT Assy Breakdown V1.0_0422" xfId="2120"/>
    <cellStyle name="___P62A Unique Line Document Rev-F 2-27 With 2-2-6-2_P62A Unique Line Document Rev-29  8-14_Q37 Proj Readiness May15_Q87 PVT MEIE readiness 031005" xfId="2121"/>
    <cellStyle name="___P62A Unique Line Document Rev-F 2-27 With 2-2-6-2_P62A Unique Line Document Rev-29  8-14_Q37 Rework Process uph 50 Rev1.1" xfId="2122"/>
    <cellStyle name="___P62A Unique Line Document Rev-F 2-27 With 2-2-6-2_P62A Unique Line Document Rev-29  8-14_Q37 Rework Process uph 50 Rev1.1_Q63 EVT process flow v.1.1 2005-5-27" xfId="2123"/>
    <cellStyle name="___P62A Unique Line Document Rev-F 2-27 With 2-2-6-2_P62A Unique Line Document Rev-29  8-14_Q37 Rework Process uph 50 Rev1.1_Q77 BST DVT Assy Breakdown V1.0_0422" xfId="2124"/>
    <cellStyle name="___P62A Unique Line Document Rev-F 2-27 With 2-2-6-2_P62A Unique Line Document Rev-29  8-14_Q37 Rework Process uph 50 Rev1.1_Q87 PVT MEIE readiness 031005" xfId="2125"/>
    <cellStyle name="___P62A Unique Line Document Rev-F 2-27 With 2-2-6-2_P62A Unique Line Document Rev-29  8-14_Q37 SFC process flow Rev1.0  2003-05-13" xfId="2126"/>
    <cellStyle name="___P62A Unique Line Document Rev-F 2-27 With 2-2-6-2_P62A Unique Line Document Rev-29  8-14_Q37 SFC process flow Rev1.0  2003-05-13_Q63 EVT process flow v.1.1 2005-5-27" xfId="2127"/>
    <cellStyle name="___P62A Unique Line Document Rev-F 2-27 With 2-2-6-2_P62A Unique Line Document Rev-29  8-14_Q37 SFC process flow Rev1.0  2003-05-13_Q77 BST DVT Assy Breakdown V1.0_0422" xfId="2128"/>
    <cellStyle name="___P62A Unique Line Document Rev-F 2-27 With 2-2-6-2_P62A Unique Line Document Rev-29  8-14_Q37 SFC process flow Rev1.0  2003-05-13_Q87 PVT MEIE readiness 031005" xfId="2129"/>
    <cellStyle name="___P62A Unique Line Document Rev-F 2-27 With 2-2-6-2_P62A Unique Line Document Rev-29  8-14_Q63 EVT process flow v.1.1 2005-5-27" xfId="2130"/>
    <cellStyle name="___P62A Unique Line Document Rev-F 2-27 With 2-2-6-2_P62A Unique Line Document Rev-29  8-14_Q77 BST DVT Assy Breakdown V1.0_0422" xfId="2131"/>
    <cellStyle name="___P62A Unique Line Document Rev-F 2-27 With 2-2-6-2_P62A Unique Line Document Rev-29  8-14_Q87 PVT MEIE readiness 031005" xfId="2132"/>
    <cellStyle name="___P62A Unique Line Document Rev-F 2-27 With 2-2-6-2_Q37 Budget UPH120_2line Rev1d9" xfId="2133"/>
    <cellStyle name="___P62A Unique Line Document Rev-F 2-27 With 2-2-6-2_Q37 Budget UPH120_2line Rev1d9_Q63 EVT process flow v.1.1 2005-5-27" xfId="2134"/>
    <cellStyle name="___P62A Unique Line Document Rev-F 2-27 With 2-2-6-2_Q37 Budget UPH120_2line Rev1d9_Q77 BST DVT Assy Breakdown V1.0_0422" xfId="2135"/>
    <cellStyle name="___P62A Unique Line Document Rev-F 2-27 With 2-2-6-2_Q37 Budget UPH120_2line Rev1d9_Q87 PVT MEIE readiness 031005" xfId="2136"/>
    <cellStyle name="___P62A Unique Line Document Rev-F 2-27 With 2-2-6-2_Q37 Budget UPH120_2line Rev2d3" xfId="2137"/>
    <cellStyle name="___P62A Unique Line Document Rev-F 2-27 With 2-2-6-2_Q37 Budget UPH120_2line Rev2d3_Q63 EVT process flow v.1.1 2005-5-27" xfId="2138"/>
    <cellStyle name="___P62A Unique Line Document Rev-F 2-27 With 2-2-6-2_Q37 Budget UPH120_2line Rev2d3_Q77 BST DVT Assy Breakdown V1.0_0422" xfId="2139"/>
    <cellStyle name="___P62A Unique Line Document Rev-F 2-27 With 2-2-6-2_Q37 Budget UPH120_2line Rev2d3_Q87 PVT MEIE readiness 031005" xfId="2140"/>
    <cellStyle name="___P62A Unique Line Document Rev-F 2-27 With 2-2-6-2_Q37 Budget UPH120_2line Rev2d5" xfId="2141"/>
    <cellStyle name="___P62A Unique Line Document Rev-F 2-27 With 2-2-6-2_Q37 Budget UPH120_2line Rev2d5_Q63 EVT process flow v.1.1 2005-5-27" xfId="2142"/>
    <cellStyle name="___P62A Unique Line Document Rev-F 2-27 With 2-2-6-2_Q37 Budget UPH120_2line Rev2d5_Q77 BST DVT Assy Breakdown V1.0_0422" xfId="2143"/>
    <cellStyle name="___P62A Unique Line Document Rev-F 2-27 With 2-2-6-2_Q37 Budget UPH120_2line Rev2d5_Q87 PVT MEIE readiness 031005" xfId="2144"/>
    <cellStyle name="___P62A Unique Line Document Rev-F 2-27 With 2-2-6-2_Q37 FATP Readiness V5.13" xfId="2145"/>
    <cellStyle name="___P62A Unique Line Document Rev-F 2-27 With 2-2-6-2_Q37 FATP Readiness V5.13_Q63 EVT process flow v.1.1 2005-5-27" xfId="2146"/>
    <cellStyle name="___P62A Unique Line Document Rev-F 2-27 With 2-2-6-2_Q37 FATP Readiness V5.13_Q77 BST DVT Assy Breakdown V1.0_0422" xfId="2147"/>
    <cellStyle name="___P62A Unique Line Document Rev-F 2-27 With 2-2-6-2_Q37 FATP Readiness V5.13_Q87 PVT MEIE readiness 031005" xfId="2148"/>
    <cellStyle name="___P62A Unique Line Document Rev-F 2-27 With 2-2-6-2_Q37 fixture check list(v3.0)" xfId="2149"/>
    <cellStyle name="___P62A Unique Line Document Rev-F 2-27 With 2-2-6-2_Q37 fixture check list(v3.0)_Q63 EVT process flow v.1.1 2005-5-27" xfId="2150"/>
    <cellStyle name="___P62A Unique Line Document Rev-F 2-27 With 2-2-6-2_Q37 fixture check list(v3.0)_Q77 BST DVT Assy Breakdown V1.0_0422" xfId="2151"/>
    <cellStyle name="___P62A Unique Line Document Rev-F 2-27 With 2-2-6-2_Q37 fixture check list(v3.0)_Q87 PVT MEIE readiness 031005" xfId="2152"/>
    <cellStyle name="___P62A Unique Line Document Rev-F 2-27 With 2-2-6-2_Q37 fixture check list(v4.0)" xfId="2153"/>
    <cellStyle name="___P62A Unique Line Document Rev-F 2-27 With 2-2-6-2_Q37 fixture check list(v4.0)_Q63 EVT process flow v.1.1 2005-5-27" xfId="2154"/>
    <cellStyle name="___P62A Unique Line Document Rev-F 2-27 With 2-2-6-2_Q37 fixture check list(v4.0)_Q77 BST DVT Assy Breakdown V1.0_0422" xfId="2155"/>
    <cellStyle name="___P62A Unique Line Document Rev-F 2-27 With 2-2-6-2_Q37 fixture check list(v4.0)_Q87 PVT MEIE readiness 031005" xfId="2156"/>
    <cellStyle name="___P62A Unique Line Document Rev-F 2-27 With 2-2-6-2_Q37 Process uph 180 &amp;2003-05-13  Rev.1.1" xfId="2157"/>
    <cellStyle name="___P62A Unique Line Document Rev-F 2-27 With 2-2-6-2_Q37 Process uph 180 &amp;2003-05-13  Rev.1.1_Q63 EVT process flow v.1.1 2005-5-27" xfId="2158"/>
    <cellStyle name="___P62A Unique Line Document Rev-F 2-27 With 2-2-6-2_Q37 Process uph 180 &amp;2003-05-13  Rev.1.1_Q77 BST DVT Assy Breakdown V1.0_0422" xfId="2159"/>
    <cellStyle name="___P62A Unique Line Document Rev-F 2-27 With 2-2-6-2_Q37 Process uph 180 &amp;2003-05-13  Rev.1.1_Q87 PVT MEIE readiness 031005" xfId="2160"/>
    <cellStyle name="___P62A Unique Line Document Rev-F 2-27 With 2-2-6-2_Q37 Proj Readiness May14" xfId="2161"/>
    <cellStyle name="___P62A Unique Line Document Rev-F 2-27 With 2-2-6-2_Q37 Proj Readiness May14_Q63 EVT process flow v.1.1 2005-5-27" xfId="2162"/>
    <cellStyle name="___P62A Unique Line Document Rev-F 2-27 With 2-2-6-2_Q37 Proj Readiness May14_Q77 BST DVT Assy Breakdown V1.0_0422" xfId="2163"/>
    <cellStyle name="___P62A Unique Line Document Rev-F 2-27 With 2-2-6-2_Q37 Proj Readiness May14_Q87 PVT MEIE readiness 031005" xfId="2164"/>
    <cellStyle name="___P62A Unique Line Document Rev-F 2-27 With 2-2-6-2_Q37 Proj Readiness May15" xfId="2165"/>
    <cellStyle name="___P62A Unique Line Document Rev-F 2-27 With 2-2-6-2_Q37 Proj Readiness May15_Q63 EVT process flow v.1.1 2005-5-27" xfId="2166"/>
    <cellStyle name="___P62A Unique Line Document Rev-F 2-27 With 2-2-6-2_Q37 Proj Readiness May15_Q77 BST DVT Assy Breakdown V1.0_0422" xfId="2167"/>
    <cellStyle name="___P62A Unique Line Document Rev-F 2-27 With 2-2-6-2_Q37 Proj Readiness May15_Q87 PVT MEIE readiness 031005" xfId="2168"/>
    <cellStyle name="___P62A Unique Line Document Rev-F 2-27 With 2-2-6-2_Q37 Rework Process uph 50 Rev1.1" xfId="2169"/>
    <cellStyle name="___P62A Unique Line Document Rev-F 2-27 With 2-2-6-2_Q37 Rework Process uph 50 Rev1.1_Q63 EVT process flow v.1.1 2005-5-27" xfId="2170"/>
    <cellStyle name="___P62A Unique Line Document Rev-F 2-27 With 2-2-6-2_Q37 Rework Process uph 50 Rev1.1_Q77 BST DVT Assy Breakdown V1.0_0422" xfId="2171"/>
    <cellStyle name="___P62A Unique Line Document Rev-F 2-27 With 2-2-6-2_Q37 Rework Process uph 50 Rev1.1_Q87 PVT MEIE readiness 031005" xfId="2172"/>
    <cellStyle name="___P62A Unique Line Document Rev-F 2-27 With 2-2-6-2_Q37 SFC process flow Rev1.0  2003-05-13" xfId="2173"/>
    <cellStyle name="___P62A Unique Line Document Rev-F 2-27 With 2-2-6-2_Q37 SFC process flow Rev1.0  2003-05-13_Q63 EVT process flow v.1.1 2005-5-27" xfId="2174"/>
    <cellStyle name="___P62A Unique Line Document Rev-F 2-27 With 2-2-6-2_Q37 SFC process flow Rev1.0  2003-05-13_Q77 BST DVT Assy Breakdown V1.0_0422" xfId="2175"/>
    <cellStyle name="___P62A Unique Line Document Rev-F 2-27 With 2-2-6-2_Q37 SFC process flow Rev1.0  2003-05-13_Q87 PVT MEIE readiness 031005" xfId="2176"/>
    <cellStyle name="___P62A Unique Line Document Rev-F 2-27 With 2-2-6-2_Q63 EVT process flow v.1.1 2005-5-27" xfId="2177"/>
    <cellStyle name="___P62A Unique Line Document Rev-F 2-27 With 2-2-6-2_Q77 BST DVT Assy Breakdown V1.0_0422" xfId="2178"/>
    <cellStyle name="___P62A Unique Line Document Rev-F 2-27 With 2-2-6-2_Q87 PVT MEIE readiness 031005" xfId="2179"/>
    <cellStyle name="___P62A_Process_Flow(4.3)" xfId="2180"/>
    <cellStyle name="___P62A_Process_Flow(4.3)_~2181793" xfId="2181"/>
    <cellStyle name="___P62A_Process_Flow(4.3)_~2181793_FL Q37 Equip List V1.0_ 1027" xfId="2182"/>
    <cellStyle name="___P62A_Process_Flow(4.3)_~2181793_Q86 EVT Workbook V1.3_1215" xfId="2183"/>
    <cellStyle name="___P62A_Process_Flow(4.3)_2nd Line Inc Equip List 1.0(apple)" xfId="2184"/>
    <cellStyle name="___P62A_Process_Flow(4.3)_2nd Line Inc Equip List 1.0(apple)_~1130138" xfId="2185"/>
    <cellStyle name="___P62A_Process_Flow(4.3)_2nd Line Inc Equip List 1.0(apple)_~1130138_FL Q37 Equip List V1.0_ 1027" xfId="2186"/>
    <cellStyle name="___P62A_Process_Flow(4.3)_2nd Line Inc Equip List 1.0(apple)_~1130138_Q86 EVT Workbook V1.3_1215" xfId="2187"/>
    <cellStyle name="___P62A_Process_Flow(4.3)_2nd Line Inc Equip List 1.0(apple)_~1895038" xfId="2188"/>
    <cellStyle name="___P62A_Process_Flow(4.3)_2nd Line Inc Equip List 1.0(apple)_~1895038_FL Q37 Equip List V1.0_ 1027" xfId="2189"/>
    <cellStyle name="___P62A_Process_Flow(4.3)_2nd Line Inc Equip List 1.0(apple)_~1895038_Q86 EVT Workbook V1.3_1215" xfId="2190"/>
    <cellStyle name="___P62A_Process_Flow(4.3)_2nd Line Inc Equip List 1.0(apple)_~3093786" xfId="2191"/>
    <cellStyle name="___P62A_Process_Flow(4.3)_2nd Line Inc Equip List 1.0(apple)_~3093786_FL Q37 Equip List V1.0_ 1027" xfId="2192"/>
    <cellStyle name="___P62A_Process_Flow(4.3)_2nd Line Inc Equip List 1.0(apple)_~3093786_Q86 EVT Workbook V1.3_1215" xfId="2193"/>
    <cellStyle name="___P62A_Process_Flow(4.3)_2nd Line Inc Equip List 1.0(apple)_~7313603" xfId="2194"/>
    <cellStyle name="___P62A_Process_Flow(4.3)_2nd Line Inc Equip List 1.0(apple)_~7313603_FL Q37 Equip List V1.0_ 1027" xfId="2195"/>
    <cellStyle name="___P62A_Process_Flow(4.3)_2nd Line Inc Equip List 1.0(apple)_~7313603_Q86 EVT Workbook V1.3_1215" xfId="2196"/>
    <cellStyle name="___P62A_Process_Flow(4.3)_2nd Line Inc Equip List 1.0(apple)_~7710053" xfId="2197"/>
    <cellStyle name="___P62A_Process_Flow(4.3)_2nd Line Inc Equip List 1.0(apple)_~7710053_FL Q37 Equip List V1.0_ 1027" xfId="2198"/>
    <cellStyle name="___P62A_Process_Flow(4.3)_2nd Line Inc Equip List 1.0(apple)_~7710053_Q86 EVT Workbook V1.3_1215" xfId="2199"/>
    <cellStyle name="___P62A_Process_Flow(4.3)_2nd Line Inc Equip List 1.0(apple)_~8261527" xfId="2200"/>
    <cellStyle name="___P62A_Process_Flow(4.3)_2nd Line Inc Equip List 1.0(apple)_~8261527_FL Q37 Equip List V1.0_ 1027" xfId="2201"/>
    <cellStyle name="___P62A_Process_Flow(4.3)_2nd Line Inc Equip List 1.0(apple)_~8261527_Q86 EVT Workbook V1.3_1215" xfId="2202"/>
    <cellStyle name="___P62A_Process_Flow(4.3)_2nd Line Inc Equip List 1.0(apple)_30" xfId="2203"/>
    <cellStyle name="___P62A_Process_Flow(4.3)_2nd Line Inc Equip List 1.0(apple)_30_FL Q37 Equip List V1.0_ 1027" xfId="2204"/>
    <cellStyle name="___P62A_Process_Flow(4.3)_2nd Line Inc Equip List 1.0(apple)_30_Q86 EVT Workbook V1.3_1215" xfId="2205"/>
    <cellStyle name="___P62A_Process_Flow(4.3)_2nd Line Inc Equip List 1.0(apple)_EquipList ver 1.6 10-30" xfId="2206"/>
    <cellStyle name="___P62A_Process_Flow(4.3)_2nd Line Inc Equip List 1.0(apple)_EquipList ver 1.6 10-30_FL Q37 Equip List V1.0_ 1027" xfId="2207"/>
    <cellStyle name="___P62A_Process_Flow(4.3)_2nd Line Inc Equip List 1.0(apple)_EquipList ver 1.6 10-30_Q86 EVT Workbook V1.3_1215" xfId="2208"/>
    <cellStyle name="___P62A_Process_Flow(4.3)_2nd Line Inc Equip List 1.0(apple)_FL Q37 Equip List V1.0_ 1027" xfId="2209"/>
    <cellStyle name="___P62A_Process_Flow(4.3)_2nd Line Inc Equip List 1.0(apple)_P58 Equipment" xfId="2210"/>
    <cellStyle name="___P62A_Process_Flow(4.3)_2nd Line Inc Equip List 1.0(apple)_P58 Equipment List" xfId="2211"/>
    <cellStyle name="___P62A_Process_Flow(4.3)_2nd Line Inc Equip List 1.0(apple)_P58 Equipment List_FL Q37 Equip List V1.0_ 1027" xfId="2212"/>
    <cellStyle name="___P62A_Process_Flow(4.3)_2nd Line Inc Equip List 1.0(apple)_P58 Equipment List_Q86 EVT Workbook V1.3_1215" xfId="2213"/>
    <cellStyle name="___P62A_Process_Flow(4.3)_2nd Line Inc Equip List 1.0(apple)_P58 Equipment_FL Q37 Equip List V1.0_ 1027" xfId="2214"/>
    <cellStyle name="___P62A_Process_Flow(4.3)_2nd Line Inc Equip List 1.0(apple)_P58 Equipment_Q86 EVT Workbook V1.3_1215" xfId="2215"/>
    <cellStyle name="___P62A_Process_Flow(4.3)_2nd Line Inc Equip List 1.0(apple)_P58 king projeceport 10.30" xfId="2216"/>
    <cellStyle name="___P62A_Process_Flow(4.3)_2nd Line Inc Equip List 1.0(apple)_P58 king projeceport 10.30_FL Q37 Equip List V1.0_ 1027" xfId="2217"/>
    <cellStyle name="___P62A_Process_Flow(4.3)_2nd Line Inc Equip List 1.0(apple)_P58 king projeceport 10.30_Q86 EVT Workbook V1.3_1215" xfId="2218"/>
    <cellStyle name="___P62A_Process_Flow(4.3)_2nd Line Inc Equip List 1.0(apple)_P58 king projeceport 11.5" xfId="2219"/>
    <cellStyle name="___P62A_Process_Flow(4.3)_2nd Line Inc Equip List 1.0(apple)_P58 king projeceport 11.5_FL Q37 Equip List V1.0_ 1027" xfId="2220"/>
    <cellStyle name="___P62A_Process_Flow(4.3)_2nd Line Inc Equip List 1.0(apple)_P58 king projeceport 11.5_Q86 EVT Workbook V1.3_1215" xfId="2221"/>
    <cellStyle name="___P62A_Process_Flow(4.3)_2nd Line Inc Equip List 1.0(apple)_P58 king projeceport 11.6" xfId="2222"/>
    <cellStyle name="___P62A_Process_Flow(4.3)_2nd Line Inc Equip List 1.0(apple)_P58 king projeceport 11.6_FL Q37 Equip List V1.0_ 1027" xfId="2223"/>
    <cellStyle name="___P62A_Process_Flow(4.3)_2nd Line Inc Equip List 1.0(apple)_P58 king projeceport 11.6_Q86 EVT Workbook V1.3_1215" xfId="2224"/>
    <cellStyle name="___P62A_Process_Flow(4.3)_2nd Line Inc Equip List 1.0(apple)_P58 king projeceport 11.7" xfId="2225"/>
    <cellStyle name="___P62A_Process_Flow(4.3)_2nd Line Inc Equip List 1.0(apple)_P58 king projeceport 11.7_FL Q37 Equip List V1.0_ 1027" xfId="2226"/>
    <cellStyle name="___P62A_Process_Flow(4.3)_2nd Line Inc Equip List 1.0(apple)_P58 king projeceport 11.7_Q86 EVT Workbook V1.3_1215" xfId="2227"/>
    <cellStyle name="___P62A_Process_Flow(4.3)_2nd Line Inc Equip List 1.0(apple)_P58 king project status report" xfId="2228"/>
    <cellStyle name="___P62A_Process_Flow(4.3)_2nd Line Inc Equip List 1.0(apple)_P58 king project status report 10.30" xfId="2229"/>
    <cellStyle name="___P62A_Process_Flow(4.3)_2nd Line Inc Equip List 1.0(apple)_P58 king project status report 10.30_FL Q37 Equip List V1.0_ 1027" xfId="2230"/>
    <cellStyle name="___P62A_Process_Flow(4.3)_2nd Line Inc Equip List 1.0(apple)_P58 king project status report 10.30_Q86 EVT Workbook V1.3_1215" xfId="2231"/>
    <cellStyle name="___P62A_Process_Flow(4.3)_2nd Line Inc Equip List 1.0(apple)_P58 king project status report 11.1" xfId="2232"/>
    <cellStyle name="___P62A_Process_Flow(4.3)_2nd Line Inc Equip List 1.0(apple)_P58 king project status report 11.1_FL Q37 Equip List V1.0_ 1027" xfId="2233"/>
    <cellStyle name="___P62A_Process_Flow(4.3)_2nd Line Inc Equip List 1.0(apple)_P58 king project status report 11.1_Q86 EVT Workbook V1.3_1215" xfId="2234"/>
    <cellStyle name="___P62A_Process_Flow(4.3)_2nd Line Inc Equip List 1.0(apple)_P58 king project status report 11.12" xfId="2235"/>
    <cellStyle name="___P62A_Process_Flow(4.3)_2nd Line Inc Equip List 1.0(apple)_P58 king project status report 11.12_FL Q37 Equip List V1.0_ 1027" xfId="2236"/>
    <cellStyle name="___P62A_Process_Flow(4.3)_2nd Line Inc Equip List 1.0(apple)_P58 king project status report 11.12_Q86 EVT Workbook V1.3_1215" xfId="2237"/>
    <cellStyle name="___P62A_Process_Flow(4.3)_2nd Line Inc Equip List 1.0(apple)_P58 king project status report 11.14" xfId="2238"/>
    <cellStyle name="___P62A_Process_Flow(4.3)_2nd Line Inc Equip List 1.0(apple)_P58 king project status report 11.14_FL Q37 Equip List V1.0_ 1027" xfId="2239"/>
    <cellStyle name="___P62A_Process_Flow(4.3)_2nd Line Inc Equip List 1.0(apple)_P58 king project status report 11.14_Q86 EVT Workbook V1.3_1215" xfId="2240"/>
    <cellStyle name="___P62A_Process_Flow(4.3)_2nd Line Inc Equip List 1.0(apple)_P58 king project status report_FL Q37 Equip List V1.0_ 1027" xfId="2241"/>
    <cellStyle name="___P62A_Process_Flow(4.3)_2nd Line Inc Equip List 1.0(apple)_P58 king project status report_Q86 EVT Workbook V1.3_1215" xfId="2242"/>
    <cellStyle name="___P62A_Process_Flow(4.3)_2nd Line Inc Equip List 1.0(apple)_P58 king projectport 10.31" xfId="2243"/>
    <cellStyle name="___P62A_Process_Flow(4.3)_2nd Line Inc Equip List 1.0(apple)_P58 king projectport 10.31_FL Q37 Equip List V1.0_ 1027" xfId="2244"/>
    <cellStyle name="___P62A_Process_Flow(4.3)_2nd Line Inc Equip List 1.0(apple)_P58 king projectport 10.31_Q86 EVT Workbook V1.3_1215" xfId="2245"/>
    <cellStyle name="___P62A_Process_Flow(4.3)_2nd Line Inc Equip List 1.0(apple)_Q86 EVT Workbook V1.3_1215" xfId="2246"/>
    <cellStyle name="___P62A_Process_Flow(4.3)_30" xfId="2247"/>
    <cellStyle name="___P62A_Process_Flow(4.3)_30_FL Q37 Equip List V1.0_ 1027" xfId="2248"/>
    <cellStyle name="___P62A_Process_Flow(4.3)_30_Line 4  Rework Process uph 60  Rev1.8 2003-07-17" xfId="2249"/>
    <cellStyle name="___P62A_Process_Flow(4.3)_30_Power Reconfig Q37 D10 building 0626 Rev.1" xfId="2250"/>
    <cellStyle name="___P62A_Process_Flow(4.3)_30_Power Reconfig Q37 F5B UPH=180 0629 Rev.1" xfId="2251"/>
    <cellStyle name="___P62A_Process_Flow(4.3)_30_Q37 Budget UPH120_2line Rev1d9" xfId="2252"/>
    <cellStyle name="___P62A_Process_Flow(4.3)_30_Q37 Budget UPH120_2line Rev2d3" xfId="2253"/>
    <cellStyle name="___P62A_Process_Flow(4.3)_30_Q37 Budget UPH120_2line Rev2d5" xfId="2254"/>
    <cellStyle name="___P62A_Process_Flow(4.3)_30_Q37 Process assy uph 90 and test 2x90 &amp; 60 for l5  Rev1.3 2003-07-17" xfId="2255"/>
    <cellStyle name="___P62A_Process_Flow(4.3)_30_Q37 Process assy uph 90 and test 60 for l5  Rev1.1 2003-07-08" xfId="2256"/>
    <cellStyle name="___P62A_Process_Flow(4.3)_30_Q37 Process assy uph2X 90 and test 2x90 &amp; 60 for l5  RevA 2003-07-24" xfId="2257"/>
    <cellStyle name="___P62A_Process_Flow(4.3)_30_Q37 Process uph 180 &amp;2003-06-26 Rev.1.4" xfId="2258"/>
    <cellStyle name="___P62A_Process_Flow(4.3)_30_Q37 Process uph 180 &amp;2003-07-08 Rev.1.6" xfId="2259"/>
    <cellStyle name="___P62A_Process_Flow(4.3)_30_Q63 EVT MEIE readiness v.1.2 052305" xfId="2260"/>
    <cellStyle name="___P62A_Process_Flow(4.3)_30_Q77 BST DVT Assy Breakdown V1.0_0422" xfId="2261"/>
    <cellStyle name="___P62A_Process_Flow(4.3)_30_Q86  Yield UPH120  FATP Process  Flow Rev.c  Jun-01-2004" xfId="2262"/>
    <cellStyle name="___P62A_Process_Flow(4.3)_30_Q86 EVT Workbook V1.3_1215" xfId="2263"/>
    <cellStyle name="___P62A_Process_Flow(4.3)_30_Q87 DVT process flow 021705" xfId="2264"/>
    <cellStyle name="___P62A_Process_Flow(4.3)_30_Q87 PVT MEIE readiness 031005" xfId="2265"/>
    <cellStyle name="___P62A_Process_Flow(4.3)_30_Q87 SFC process flow rev1.0 032405" xfId="2266"/>
    <cellStyle name="___P62A_Process_Flow(4.3)_30_Q87 SFC process flow rev1.0 121704" xfId="2267"/>
    <cellStyle name="___P62A_Process_Flow(4.3)_EquipList ver 1.6 10-28" xfId="2268"/>
    <cellStyle name="___P62A_Process_Flow(4.3)_EquipList ver 1.6 10-28_~1130138" xfId="2269"/>
    <cellStyle name="___P62A_Process_Flow(4.3)_EquipList ver 1.6 10-28_~1130138_FL Q37 Equip List V1.0_ 1027" xfId="2270"/>
    <cellStyle name="___P62A_Process_Flow(4.3)_EquipList ver 1.6 10-28_~1130138_Q86 EVT Workbook V1.3_1215" xfId="2271"/>
    <cellStyle name="___P62A_Process_Flow(4.3)_EquipList ver 1.6 10-28_~1895038" xfId="2272"/>
    <cellStyle name="___P62A_Process_Flow(4.3)_EquipList ver 1.6 10-28_~1895038_FL Q37 Equip List V1.0_ 1027" xfId="2273"/>
    <cellStyle name="___P62A_Process_Flow(4.3)_EquipList ver 1.6 10-28_~1895038_Q86 EVT Workbook V1.3_1215" xfId="2274"/>
    <cellStyle name="___P62A_Process_Flow(4.3)_EquipList ver 1.6 10-28_~3093786" xfId="2275"/>
    <cellStyle name="___P62A_Process_Flow(4.3)_EquipList ver 1.6 10-28_~3093786_FL Q37 Equip List V1.0_ 1027" xfId="2276"/>
    <cellStyle name="___P62A_Process_Flow(4.3)_EquipList ver 1.6 10-28_~3093786_Q86 EVT Workbook V1.3_1215" xfId="2277"/>
    <cellStyle name="___P62A_Process_Flow(4.3)_EquipList ver 1.6 10-28_~7313603" xfId="2278"/>
    <cellStyle name="___P62A_Process_Flow(4.3)_EquipList ver 1.6 10-28_~7313603_FL Q37 Equip List V1.0_ 1027" xfId="2279"/>
    <cellStyle name="___P62A_Process_Flow(4.3)_EquipList ver 1.6 10-28_~7313603_Q86 EVT Workbook V1.3_1215" xfId="2280"/>
    <cellStyle name="___P62A_Process_Flow(4.3)_EquipList ver 1.6 10-28_~7710053" xfId="2281"/>
    <cellStyle name="___P62A_Process_Flow(4.3)_EquipList ver 1.6 10-28_~7710053_FL Q37 Equip List V1.0_ 1027" xfId="2282"/>
    <cellStyle name="___P62A_Process_Flow(4.3)_EquipList ver 1.6 10-28_~7710053_Q86 EVT Workbook V1.3_1215" xfId="2283"/>
    <cellStyle name="___P62A_Process_Flow(4.3)_EquipList ver 1.6 10-28_~8261527" xfId="2284"/>
    <cellStyle name="___P62A_Process_Flow(4.3)_EquipList ver 1.6 10-28_~8261527_FL Q37 Equip List V1.0_ 1027" xfId="2285"/>
    <cellStyle name="___P62A_Process_Flow(4.3)_EquipList ver 1.6 10-28_~8261527_Q86 EVT Workbook V1.3_1215" xfId="2286"/>
    <cellStyle name="___P62A_Process_Flow(4.3)_EquipList ver 1.6 10-28_30" xfId="2287"/>
    <cellStyle name="___P62A_Process_Flow(4.3)_EquipList ver 1.6 10-28_30_FL Q37 Equip List V1.0_ 1027" xfId="2288"/>
    <cellStyle name="___P62A_Process_Flow(4.3)_EquipList ver 1.6 10-28_30_Q86 EVT Workbook V1.3_1215" xfId="2289"/>
    <cellStyle name="___P62A_Process_Flow(4.3)_EquipList ver 1.6 10-28_EquipList ver 1.6 10-30" xfId="2290"/>
    <cellStyle name="___P62A_Process_Flow(4.3)_EquipList ver 1.6 10-28_EquipList ver 1.6 10-30_FL Q37 Equip List V1.0_ 1027" xfId="2291"/>
    <cellStyle name="___P62A_Process_Flow(4.3)_EquipList ver 1.6 10-28_EquipList ver 1.6 10-30_Q86 EVT Workbook V1.3_1215" xfId="2292"/>
    <cellStyle name="___P62A_Process_Flow(4.3)_EquipList ver 1.6 10-28_FL Q37 Equip List V1.0_ 1027" xfId="2293"/>
    <cellStyle name="___P62A_Process_Flow(4.3)_EquipList ver 1.6 10-28_P58 Equipment" xfId="2294"/>
    <cellStyle name="___P62A_Process_Flow(4.3)_EquipList ver 1.6 10-28_P58 Equipment List" xfId="2295"/>
    <cellStyle name="___P62A_Process_Flow(4.3)_EquipList ver 1.6 10-28_P58 Equipment List_FL Q37 Equip List V1.0_ 1027" xfId="2296"/>
    <cellStyle name="___P62A_Process_Flow(4.3)_EquipList ver 1.6 10-28_P58 Equipment List_Q86 EVT Workbook V1.3_1215" xfId="2297"/>
    <cellStyle name="___P62A_Process_Flow(4.3)_EquipList ver 1.6 10-28_P58 Equipment_FL Q37 Equip List V1.0_ 1027" xfId="2298"/>
    <cellStyle name="___P62A_Process_Flow(4.3)_EquipList ver 1.6 10-28_P58 Equipment_Q86 EVT Workbook V1.3_1215" xfId="2299"/>
    <cellStyle name="___P62A_Process_Flow(4.3)_EquipList ver 1.6 10-28_P58 king projeceport 10.30" xfId="2300"/>
    <cellStyle name="___P62A_Process_Flow(4.3)_EquipList ver 1.6 10-28_P58 king projeceport 10.30_FL Q37 Equip List V1.0_ 1027" xfId="2301"/>
    <cellStyle name="___P62A_Process_Flow(4.3)_EquipList ver 1.6 10-28_P58 king projeceport 10.30_Q86 EVT Workbook V1.3_1215" xfId="2302"/>
    <cellStyle name="___P62A_Process_Flow(4.3)_EquipList ver 1.6 10-28_P58 king projeceport 11.5" xfId="2303"/>
    <cellStyle name="___P62A_Process_Flow(4.3)_EquipList ver 1.6 10-28_P58 king projeceport 11.5_FL Q37 Equip List V1.0_ 1027" xfId="2304"/>
    <cellStyle name="___P62A_Process_Flow(4.3)_EquipList ver 1.6 10-28_P58 king projeceport 11.5_Q86 EVT Workbook V1.3_1215" xfId="2305"/>
    <cellStyle name="___P62A_Process_Flow(4.3)_EquipList ver 1.6 10-28_P58 king projeceport 11.6" xfId="2306"/>
    <cellStyle name="___P62A_Process_Flow(4.3)_EquipList ver 1.6 10-28_P58 king projeceport 11.6_FL Q37 Equip List V1.0_ 1027" xfId="2307"/>
    <cellStyle name="___P62A_Process_Flow(4.3)_EquipList ver 1.6 10-28_P58 king projeceport 11.6_Q86 EVT Workbook V1.3_1215" xfId="2308"/>
    <cellStyle name="___P62A_Process_Flow(4.3)_EquipList ver 1.6 10-28_P58 king projeceport 11.7" xfId="2309"/>
    <cellStyle name="___P62A_Process_Flow(4.3)_EquipList ver 1.6 10-28_P58 king projeceport 11.7_FL Q37 Equip List V1.0_ 1027" xfId="2310"/>
    <cellStyle name="___P62A_Process_Flow(4.3)_EquipList ver 1.6 10-28_P58 king projeceport 11.7_Q86 EVT Workbook V1.3_1215" xfId="2311"/>
    <cellStyle name="___P62A_Process_Flow(4.3)_EquipList ver 1.6 10-28_P58 king project status report" xfId="2312"/>
    <cellStyle name="___P62A_Process_Flow(4.3)_EquipList ver 1.6 10-28_P58 king project status report 10.30" xfId="2313"/>
    <cellStyle name="___P62A_Process_Flow(4.3)_EquipList ver 1.6 10-28_P58 king project status report 10.30_FL Q37 Equip List V1.0_ 1027" xfId="2314"/>
    <cellStyle name="___P62A_Process_Flow(4.3)_EquipList ver 1.6 10-28_P58 king project status report 10.30_Q86 EVT Workbook V1.3_1215" xfId="2315"/>
    <cellStyle name="___P62A_Process_Flow(4.3)_EquipList ver 1.6 10-28_P58 king project status report 11.1" xfId="2316"/>
    <cellStyle name="___P62A_Process_Flow(4.3)_EquipList ver 1.6 10-28_P58 king project status report 11.1_FL Q37 Equip List V1.0_ 1027" xfId="2317"/>
    <cellStyle name="___P62A_Process_Flow(4.3)_EquipList ver 1.6 10-28_P58 king project status report 11.1_Q86 EVT Workbook V1.3_1215" xfId="2318"/>
    <cellStyle name="___P62A_Process_Flow(4.3)_EquipList ver 1.6 10-28_P58 king project status report 11.12" xfId="2319"/>
    <cellStyle name="___P62A_Process_Flow(4.3)_EquipList ver 1.6 10-28_P58 king project status report 11.12_FL Q37 Equip List V1.0_ 1027" xfId="2320"/>
    <cellStyle name="___P62A_Process_Flow(4.3)_EquipList ver 1.6 10-28_P58 king project status report 11.12_Q86 EVT Workbook V1.3_1215" xfId="2321"/>
    <cellStyle name="___P62A_Process_Flow(4.3)_EquipList ver 1.6 10-28_P58 king project status report 11.14" xfId="2322"/>
    <cellStyle name="___P62A_Process_Flow(4.3)_EquipList ver 1.6 10-28_P58 king project status report 11.14_FL Q37 Equip List V1.0_ 1027" xfId="2323"/>
    <cellStyle name="___P62A_Process_Flow(4.3)_EquipList ver 1.6 10-28_P58 king project status report 11.14_Q86 EVT Workbook V1.3_1215" xfId="2324"/>
    <cellStyle name="___P62A_Process_Flow(4.3)_EquipList ver 1.6 10-28_P58 king project status report_FL Q37 Equip List V1.0_ 1027" xfId="2325"/>
    <cellStyle name="___P62A_Process_Flow(4.3)_EquipList ver 1.6 10-28_P58 king project status report_Q86 EVT Workbook V1.3_1215" xfId="2326"/>
    <cellStyle name="___P62A_Process_Flow(4.3)_EquipList ver 1.6 10-28_P58 king projectport 10.31" xfId="2327"/>
    <cellStyle name="___P62A_Process_Flow(4.3)_EquipList ver 1.6 10-28_P58 king projectport 10.31_FL Q37 Equip List V1.0_ 1027" xfId="2328"/>
    <cellStyle name="___P62A_Process_Flow(4.3)_EquipList ver 1.6 10-28_P58 king projectport 10.31_Q86 EVT Workbook V1.3_1215" xfId="2329"/>
    <cellStyle name="___P62A_Process_Flow(4.3)_EquipList ver 1.6 10-28_Q86 EVT Workbook V1.3_1215" xfId="2330"/>
    <cellStyle name="___P62A_Process_Flow(4.3)_EquipList ver 1.6 10-29" xfId="2331"/>
    <cellStyle name="___P62A_Process_Flow(4.3)_EquipList ver 1.6 10-29_~1130138" xfId="2332"/>
    <cellStyle name="___P62A_Process_Flow(4.3)_EquipList ver 1.6 10-29_~1130138_FL Q37 Equip List V1.0_ 1027" xfId="2333"/>
    <cellStyle name="___P62A_Process_Flow(4.3)_EquipList ver 1.6 10-29_~1130138_Q86 EVT Workbook V1.3_1215" xfId="2334"/>
    <cellStyle name="___P62A_Process_Flow(4.3)_EquipList ver 1.6 10-29_~1895038" xfId="2335"/>
    <cellStyle name="___P62A_Process_Flow(4.3)_EquipList ver 1.6 10-29_~1895038_FL Q37 Equip List V1.0_ 1027" xfId="2336"/>
    <cellStyle name="___P62A_Process_Flow(4.3)_EquipList ver 1.6 10-29_~1895038_Q86 EVT Workbook V1.3_1215" xfId="2337"/>
    <cellStyle name="___P62A_Process_Flow(4.3)_EquipList ver 1.6 10-29_~3093786" xfId="2338"/>
    <cellStyle name="___P62A_Process_Flow(4.3)_EquipList ver 1.6 10-29_~3093786_FL Q37 Equip List V1.0_ 1027" xfId="2339"/>
    <cellStyle name="___P62A_Process_Flow(4.3)_EquipList ver 1.6 10-29_~3093786_Q86 EVT Workbook V1.3_1215" xfId="2340"/>
    <cellStyle name="___P62A_Process_Flow(4.3)_EquipList ver 1.6 10-29_~7313603" xfId="2341"/>
    <cellStyle name="___P62A_Process_Flow(4.3)_EquipList ver 1.6 10-29_~7313603_FL Q37 Equip List V1.0_ 1027" xfId="2342"/>
    <cellStyle name="___P62A_Process_Flow(4.3)_EquipList ver 1.6 10-29_~7313603_Q86 EVT Workbook V1.3_1215" xfId="2343"/>
    <cellStyle name="___P62A_Process_Flow(4.3)_EquipList ver 1.6 10-29_~7710053" xfId="2344"/>
    <cellStyle name="___P62A_Process_Flow(4.3)_EquipList ver 1.6 10-29_~7710053_FL Q37 Equip List V1.0_ 1027" xfId="2345"/>
    <cellStyle name="___P62A_Process_Flow(4.3)_EquipList ver 1.6 10-29_~7710053_Q86 EVT Workbook V1.3_1215" xfId="2346"/>
    <cellStyle name="___P62A_Process_Flow(4.3)_EquipList ver 1.6 10-29_~8261527" xfId="2347"/>
    <cellStyle name="___P62A_Process_Flow(4.3)_EquipList ver 1.6 10-29_~8261527_FL Q37 Equip List V1.0_ 1027" xfId="2348"/>
    <cellStyle name="___P62A_Process_Flow(4.3)_EquipList ver 1.6 10-29_~8261527_Q86 EVT Workbook V1.3_1215" xfId="2349"/>
    <cellStyle name="___P62A_Process_Flow(4.3)_EquipList ver 1.6 10-29_30" xfId="2350"/>
    <cellStyle name="___P62A_Process_Flow(4.3)_EquipList ver 1.6 10-29_30_FL Q37 Equip List V1.0_ 1027" xfId="2351"/>
    <cellStyle name="___P62A_Process_Flow(4.3)_EquipList ver 1.6 10-29_30_Q86 EVT Workbook V1.3_1215" xfId="2352"/>
    <cellStyle name="___P62A_Process_Flow(4.3)_EquipList ver 1.6 10-29_FL Q37 Equip List V1.0_ 1027" xfId="2353"/>
    <cellStyle name="___P62A_Process_Flow(4.3)_EquipList ver 1.6 10-29_P58 Equipment" xfId="2354"/>
    <cellStyle name="___P62A_Process_Flow(4.3)_EquipList ver 1.6 10-29_P58 Equipment List" xfId="2355"/>
    <cellStyle name="___P62A_Process_Flow(4.3)_EquipList ver 1.6 10-29_P58 Equipment List_FL Q37 Equip List V1.0_ 1027" xfId="2356"/>
    <cellStyle name="___P62A_Process_Flow(4.3)_EquipList ver 1.6 10-29_P58 Equipment List_Q86 EVT Workbook V1.3_1215" xfId="2357"/>
    <cellStyle name="___P62A_Process_Flow(4.3)_EquipList ver 1.6 10-29_P58 Equipment_FL Q37 Equip List V1.0_ 1027" xfId="2358"/>
    <cellStyle name="___P62A_Process_Flow(4.3)_EquipList ver 1.6 10-29_P58 Equipment_Q86 EVT Workbook V1.3_1215" xfId="2359"/>
    <cellStyle name="___P62A_Process_Flow(4.3)_EquipList ver 1.6 10-29_P58 king projeceport 10.30" xfId="2360"/>
    <cellStyle name="___P62A_Process_Flow(4.3)_EquipList ver 1.6 10-29_P58 king projeceport 10.30_FL Q37 Equip List V1.0_ 1027" xfId="2361"/>
    <cellStyle name="___P62A_Process_Flow(4.3)_EquipList ver 1.6 10-29_P58 king projeceport 10.30_Q86 EVT Workbook V1.3_1215" xfId="2362"/>
    <cellStyle name="___P62A_Process_Flow(4.3)_EquipList ver 1.6 10-29_P58 king projeceport 11.5" xfId="2363"/>
    <cellStyle name="___P62A_Process_Flow(4.3)_EquipList ver 1.6 10-29_P58 king projeceport 11.5_FL Q37 Equip List V1.0_ 1027" xfId="2364"/>
    <cellStyle name="___P62A_Process_Flow(4.3)_EquipList ver 1.6 10-29_P58 king projeceport 11.5_Q86 EVT Workbook V1.3_1215" xfId="2365"/>
    <cellStyle name="___P62A_Process_Flow(4.3)_EquipList ver 1.6 10-29_P58 king projeceport 11.6" xfId="2366"/>
    <cellStyle name="___P62A_Process_Flow(4.3)_EquipList ver 1.6 10-29_P58 king projeceport 11.6_FL Q37 Equip List V1.0_ 1027" xfId="2367"/>
    <cellStyle name="___P62A_Process_Flow(4.3)_EquipList ver 1.6 10-29_P58 king projeceport 11.6_Q86 EVT Workbook V1.3_1215" xfId="2368"/>
    <cellStyle name="___P62A_Process_Flow(4.3)_EquipList ver 1.6 10-29_P58 king projeceport 11.7" xfId="2369"/>
    <cellStyle name="___P62A_Process_Flow(4.3)_EquipList ver 1.6 10-29_P58 king projeceport 11.7_FL Q37 Equip List V1.0_ 1027" xfId="2370"/>
    <cellStyle name="___P62A_Process_Flow(4.3)_EquipList ver 1.6 10-29_P58 king projeceport 11.7_Q86 EVT Workbook V1.3_1215" xfId="2371"/>
    <cellStyle name="___P62A_Process_Flow(4.3)_EquipList ver 1.6 10-29_P58 king project status report" xfId="2372"/>
    <cellStyle name="___P62A_Process_Flow(4.3)_EquipList ver 1.6 10-29_P58 king project status report 10.30" xfId="2373"/>
    <cellStyle name="___P62A_Process_Flow(4.3)_EquipList ver 1.6 10-29_P58 king project status report 10.30_FL Q37 Equip List V1.0_ 1027" xfId="2374"/>
    <cellStyle name="___P62A_Process_Flow(4.3)_EquipList ver 1.6 10-29_P58 king project status report 10.30_Q86 EVT Workbook V1.3_1215" xfId="2375"/>
    <cellStyle name="___P62A_Process_Flow(4.3)_EquipList ver 1.6 10-29_P58 king project status report 11.1" xfId="2376"/>
    <cellStyle name="___P62A_Process_Flow(4.3)_EquipList ver 1.6 10-29_P58 king project status report 11.1_FL Q37 Equip List V1.0_ 1027" xfId="2377"/>
    <cellStyle name="___P62A_Process_Flow(4.3)_EquipList ver 1.6 10-29_P58 king project status report 11.1_Q86 EVT Workbook V1.3_1215" xfId="2378"/>
    <cellStyle name="___P62A_Process_Flow(4.3)_EquipList ver 1.6 10-29_P58 king project status report 11.12" xfId="2379"/>
    <cellStyle name="___P62A_Process_Flow(4.3)_EquipList ver 1.6 10-29_P58 king project status report 11.12_FL Q37 Equip List V1.0_ 1027" xfId="2380"/>
    <cellStyle name="___P62A_Process_Flow(4.3)_EquipList ver 1.6 10-29_P58 king project status report 11.12_Q86 EVT Workbook V1.3_1215" xfId="2381"/>
    <cellStyle name="___P62A_Process_Flow(4.3)_EquipList ver 1.6 10-29_P58 king project status report 11.14" xfId="2382"/>
    <cellStyle name="___P62A_Process_Flow(4.3)_EquipList ver 1.6 10-29_P58 king project status report 11.14_FL Q37 Equip List V1.0_ 1027" xfId="2383"/>
    <cellStyle name="___P62A_Process_Flow(4.3)_EquipList ver 1.6 10-29_P58 king project status report 11.14_Q86 EVT Workbook V1.3_1215" xfId="2384"/>
    <cellStyle name="___P62A_Process_Flow(4.3)_EquipList ver 1.6 10-29_P58 king project status report_FL Q37 Equip List V1.0_ 1027" xfId="2385"/>
    <cellStyle name="___P62A_Process_Flow(4.3)_EquipList ver 1.6 10-29_P58 king project status report_Q86 EVT Workbook V1.3_1215" xfId="2386"/>
    <cellStyle name="___P62A_Process_Flow(4.3)_EquipList ver 1.6 10-29_P58 king projectport 10.31" xfId="2387"/>
    <cellStyle name="___P62A_Process_Flow(4.3)_EquipList ver 1.6 10-29_P58 king projectport 10.31_FL Q37 Equip List V1.0_ 1027" xfId="2388"/>
    <cellStyle name="___P62A_Process_Flow(4.3)_EquipList ver 1.6 10-29_P58 king projectport 10.31_Q86 EVT Workbook V1.3_1215" xfId="2389"/>
    <cellStyle name="___P62A_Process_Flow(4.3)_EquipList ver 1.6 10-29_Q86 EVT Workbook V1.3_1215" xfId="2390"/>
    <cellStyle name="___P62A_Process_Flow(4.3)_LHQ37BudgetRev0d3" xfId="2391"/>
    <cellStyle name="___P62A_Process_Flow(4.3)_LHQ37BudgetRev0d3_Q37 Budget UPH120_2line Rev1d9" xfId="2392"/>
    <cellStyle name="___P62A_Process_Flow(4.3)_LHQ37BudgetRev0d3_Q37 Budget UPH120_2line Rev2d3" xfId="2393"/>
    <cellStyle name="___P62A_Process_Flow(4.3)_LHQ37BudgetRev0d3_Q37 Budget UPH120_2line Rev2d5" xfId="2394"/>
    <cellStyle name="___P62A_Process_Flow(4.3)_LHQ37BudgetRev0d4" xfId="2395"/>
    <cellStyle name="___P62A_Process_Flow(4.3)_Line 4  Rework Process uph 60  Rev1.8 2003-07-17" xfId="2396"/>
    <cellStyle name="___P62A_Process_Flow(4.3)_P58 Incremental eqp lead time2" xfId="2397"/>
    <cellStyle name="___P62A_Process_Flow(4.3)_P58 Incremental eqp lead time2_FL Q37 Equip List V1.0_ 1027" xfId="2398"/>
    <cellStyle name="___P62A_Process_Flow(4.3)_P58 Incremental eqp lead time2_Line 4  Rework Process uph 60  Rev1.8 2003-07-17" xfId="2399"/>
    <cellStyle name="___P62A_Process_Flow(4.3)_P58 Incremental eqp lead time2_Power Reconfig Q37 D10 building 0626 Rev.1" xfId="2400"/>
    <cellStyle name="___P62A_Process_Flow(4.3)_P58 Incremental eqp lead time2_Power Reconfig Q37 F5B UPH=180 0629 Rev.1" xfId="2401"/>
    <cellStyle name="___P62A_Process_Flow(4.3)_P58 Incremental eqp lead time2_Q37 Budget UPH120_2line Rev1d9" xfId="2402"/>
    <cellStyle name="___P62A_Process_Flow(4.3)_P58 Incremental eqp lead time2_Q37 Budget UPH120_2line Rev2d3" xfId="2403"/>
    <cellStyle name="___P62A_Process_Flow(4.3)_P58 Incremental eqp lead time2_Q37 Budget UPH120_2line Rev2d5" xfId="2404"/>
    <cellStyle name="___P62A_Process_Flow(4.3)_P58 Incremental eqp lead time2_Q37 Process assy uph 90 and test 2x90 &amp; 60 for l5  Rev1.3 2003-07-17" xfId="2405"/>
    <cellStyle name="___P62A_Process_Flow(4.3)_P58 Incremental eqp lead time2_Q37 Process assy uph 90 and test 60 for l5  Rev1.1 2003-07-08" xfId="2406"/>
    <cellStyle name="___P62A_Process_Flow(4.3)_P58 Incremental eqp lead time2_Q37 Process assy uph2X 90 and test 2x90 &amp; 60 for l5  RevA 2003-07-24" xfId="2407"/>
    <cellStyle name="___P62A_Process_Flow(4.3)_P58 Incremental eqp lead time2_Q37 Process uph 180 &amp;2003-06-26 Rev.1.4" xfId="2408"/>
    <cellStyle name="___P62A_Process_Flow(4.3)_P58 Incremental eqp lead time2_Q37 Process uph 180 &amp;2003-07-08 Rev.1.6" xfId="2409"/>
    <cellStyle name="___P62A_Process_Flow(4.3)_P58 Incremental eqp lead time2_Q63 EVT MEIE readiness v.1.2 052305" xfId="2410"/>
    <cellStyle name="___P62A_Process_Flow(4.3)_P58 Incremental eqp lead time2_Q77 BST DVT Assy Breakdown V1.0_0422" xfId="2411"/>
    <cellStyle name="___P62A_Process_Flow(4.3)_P58 Incremental eqp lead time2_Q86  Yield UPH120  FATP Process  Flow Rev.c  Jun-01-2004" xfId="2412"/>
    <cellStyle name="___P62A_Process_Flow(4.3)_P58 Incremental eqp lead time2_Q86 EVT Workbook V1.3_1215" xfId="2413"/>
    <cellStyle name="___P62A_Process_Flow(4.3)_P58 Incremental eqp lead time2_Q87 DVT process flow 021705" xfId="2414"/>
    <cellStyle name="___P62A_Process_Flow(4.3)_P58 Incremental eqp lead time2_Q87 PVT MEIE readiness 031005" xfId="2415"/>
    <cellStyle name="___P62A_Process_Flow(4.3)_P58 Incremental eqp lead time2_Q87 SFC process flow rev1.0 032405" xfId="2416"/>
    <cellStyle name="___P62A_Process_Flow(4.3)_P58 Incremental eqp lead time2_Q87 SFC process flow rev1.0 121704" xfId="2417"/>
    <cellStyle name="___P62A_Process_Flow(4.3)_P58 king project actual cost  0128" xfId="2418"/>
    <cellStyle name="___P62A_Process_Flow(4.3)_P58 king project status report 11.28" xfId="2419"/>
    <cellStyle name="___P62A_Process_Flow(4.3)_P58 king project status report 11.28_FL Q37 Equip List V1.0_ 1027" xfId="2420"/>
    <cellStyle name="___P62A_Process_Flow(4.3)_P58 king project status report 11.28_Q86 EVT Workbook V1.3_1215" xfId="2421"/>
    <cellStyle name="___P62A_Process_Flow(4.3)_P58 king project status report Final Version" xfId="2422"/>
    <cellStyle name="___P62A_Process_Flow(4.3)_P58 king project status report Final Version_FL Q37 Equip List V1.0_ 1027" xfId="2423"/>
    <cellStyle name="___P62A_Process_Flow(4.3)_P58 king project status report Final Version_Q86 EVT Workbook V1.3_1215" xfId="2424"/>
    <cellStyle name="___P62A_Process_Flow(4.3)_P62A capacity wkbk2" xfId="2425"/>
    <cellStyle name="___P62A_Process_Flow(4.3)_P62A capacity wkbk2_FL Q37 Equip List V1.0_ 1027" xfId="2426"/>
    <cellStyle name="___P62A_Process_Flow(4.3)_P62A capacity wkbk2_Q78 EVT Fixture List V1.0_0225" xfId="2427"/>
    <cellStyle name="___P62A_Process_Flow(4.3)_P62A capacity wkbk2_Q86 EVT Workbook V1.3_1215" xfId="2428"/>
    <cellStyle name="___P62A_Process_Flow(4.3)_P62A Invesmt-PlanVsAct(Rev7)_1031,02" xfId="2429"/>
    <cellStyle name="___P62A_Process_Flow(4.3)_P62A Invesmt-PlanVsAct(Rev7)_1031,02_FL Q37 Equip List V1.0_ 1027" xfId="2430"/>
    <cellStyle name="___P62A_Process_Flow(4.3)_P62A Invesmt-PlanVsAct(Rev7)_1031,02_Q78 EVT Fixture List V1.0_0225" xfId="2431"/>
    <cellStyle name="___P62A_Process_Flow(4.3)_P62A Invesmt-PlanVsAct(Rev7)_1031,02_Q86 EVT Workbook V1.3_1215" xfId="2432"/>
    <cellStyle name="___P62A_Process_Flow(4.3)_P62A Investmest -Plv8)_1106,02" xfId="2433"/>
    <cellStyle name="___P62A_Process_Flow(4.3)_P62A Investmest -Plv8)_1106,02_FL Q37 Equip List V1.0_ 1027" xfId="2434"/>
    <cellStyle name="___P62A_Process_Flow(4.3)_P62A Investmest -Plv8)_1106,02_Q78 EVT Fixture List V1.0_0225" xfId="2435"/>
    <cellStyle name="___P62A_Process_Flow(4.3)_P62A Investmest -Plv8)_1106,02_Q86 EVT Workbook V1.3_1215" xfId="2436"/>
    <cellStyle name="___P62A_Process_Flow(4.3)_P62A Unique Line Document Rev-31  9-27" xfId="2437"/>
    <cellStyle name="___P62A_Process_Flow(4.3)_P62A Unique Line Document Rev-31  9-27_FL Q37 Equip List V1.0_ 1027" xfId="2438"/>
    <cellStyle name="___P62A_Process_Flow(4.3)_P62A Unique Line Document Rev-31  9-27_Q78 EVT Fixture List V1.0_0225" xfId="2439"/>
    <cellStyle name="___P62A_Process_Flow(4.3)_P62A Unique Line Document Rev-31  9-27_Q86 EVT Workbook V1.3_1215" xfId="2440"/>
    <cellStyle name="___P62A_Process_Flow(4.3)_P62A Unique Line Document Rev-31 9-27" xfId="2441"/>
    <cellStyle name="___P62A_Process_Flow(4.3)_P62A Unique Line Document Rev-31 9-27_FL Q37 Equip List V1.0_ 1027" xfId="2442"/>
    <cellStyle name="___P62A_Process_Flow(4.3)_P62A Unique Line Document Rev-31 9-27_Q78 EVT Fixture List V1.0_0225" xfId="2443"/>
    <cellStyle name="___P62A_Process_Flow(4.3)_P62A Unique Line Document Rev-31 9-27_Q86 EVT Workbook V1.3_1215" xfId="2444"/>
    <cellStyle name="___P62A_Process_Flow(4.3)_P86 AMA-200uph-permV1-1" xfId="2445"/>
    <cellStyle name="___P62A_Process_Flow(4.3)_P86 AMA-200uph-permV1-1_FL Q37 Equip List V1.0_ 1027" xfId="2446"/>
    <cellStyle name="___P62A_Process_Flow(4.3)_P86 AMA-200uph-permV1-1_Q78 EVT Fixture List V1.0_0225" xfId="2447"/>
    <cellStyle name="___P62A_Process_Flow(4.3)_P86 AMA-200uph-permV1-1_Q86 EVT Workbook V1.3_1215" xfId="2448"/>
    <cellStyle name="___P62A_Process_Flow(4.3)_P86 FATP PVTRamp Training Plan v1.1_0312" xfId="2449"/>
    <cellStyle name="___P62A_Process_Flow(4.3)_P86 FATP PVTRamp Training Plan v1.1_0312_~2219095" xfId="2450"/>
    <cellStyle name="___P62A_Process_Flow(4.3)_P86 FATP PVTRamp Training Plan v1.1_0312_~3800100" xfId="2451"/>
    <cellStyle name="___P62A_Process_Flow(4.3)_P86 FATP PVTRamp Training Plan v1.1_0312_~6634077" xfId="2452"/>
    <cellStyle name="___P62A_Process_Flow(4.3)_P86 FATP PVTRamp Training Plan v1.1_0312_LHQ37BudgetRev0d4" xfId="2453"/>
    <cellStyle name="___P62A_Process_Flow(4.3)_P86 FATP PVTRamp Training Plan v1.1_0312_Q37 Budget UPH120_2line Rev1d9" xfId="2454"/>
    <cellStyle name="___P62A_Process_Flow(4.3)_P86 FATP PVTRamp Training Plan v1.1_0312_Q37 Budget UPH120_2line Rev2d3" xfId="2455"/>
    <cellStyle name="___P62A_Process_Flow(4.3)_P86 FATP PVTRamp Training Plan v1.1_0312_Q37 Budget UPH120_2line Rev2d5" xfId="2456"/>
    <cellStyle name="___P62A_Process_Flow(4.3)_P86 FATP PVTRamp Training Plan v1.1_0312_Q37 Proj Readiness May14" xfId="2457"/>
    <cellStyle name="___P62A_Process_Flow(4.3)_P86 FATP PVTRamp Training Plan v1.1_0312_Q37 Proj Readiness May15" xfId="2458"/>
    <cellStyle name="___P62A_Process_Flow(4.3)_Power Reconfig Q37 D10 building 0626 Rev.1" xfId="2459"/>
    <cellStyle name="___P62A_Process_Flow(4.3)_Power Reconfig Q37 F5B UPH=180 0629 Rev.1" xfId="2460"/>
    <cellStyle name="___P62A_Process_Flow(4.3)_PowerReconfigQ37" xfId="2461"/>
    <cellStyle name="___P62A_Process_Flow(4.3)_Q37 Budget UPH120_2line Rev1d9" xfId="2462"/>
    <cellStyle name="___P62A_Process_Flow(4.3)_Q37 Budget UPH120_2line Rev2d3" xfId="2463"/>
    <cellStyle name="___P62A_Process_Flow(4.3)_Q37 Budget UPH120_2line Rev2d5" xfId="2464"/>
    <cellStyle name="___P62A_Process_Flow(4.3)_Q37 FATP Readiness V5.13" xfId="2465"/>
    <cellStyle name="___P62A_Process_Flow(4.3)_Q37 fixture check list(v3.0)" xfId="2466"/>
    <cellStyle name="___P62A_Process_Flow(4.3)_Q37 fixture check list(v3.0)_Q37 Budget UPH120_2line Rev1d9" xfId="2467"/>
    <cellStyle name="___P62A_Process_Flow(4.3)_Q37 fixture check list(v3.0)_Q37 Budget UPH120_2line Rev2d3" xfId="2468"/>
    <cellStyle name="___P62A_Process_Flow(4.3)_Q37 fixture check list(v3.0)_Q37 Budget UPH120_2line Rev2d5" xfId="2469"/>
    <cellStyle name="___P62A_Process_Flow(4.3)_Q37 fixture check list(v4.0)" xfId="2470"/>
    <cellStyle name="___P62A_Process_Flow(4.3)_Q37 Process assy uph 90 and test 2x90 &amp; 60 for l5  Rev1.3 2003-07-17" xfId="2471"/>
    <cellStyle name="___P62A_Process_Flow(4.3)_Q37 Process assy uph 90 and test 60 for l5  Rev1.1 2003-07-08" xfId="2472"/>
    <cellStyle name="___P62A_Process_Flow(4.3)_Q37 Process assy uph2X 90 and test 2x90 &amp; 60 for l5  RevA 2003-07-24" xfId="2473"/>
    <cellStyle name="___P62A_Process_Flow(4.3)_Q37 Process uph 180 &amp;2003-05-13  Rev.1.1" xfId="2474"/>
    <cellStyle name="___P62A_Process_Flow(4.3)_Q37 Process uph 180 &amp;2003-05-13  Rev.1.1_Q37 Budget UPH120_2line Rev1d9" xfId="2475"/>
    <cellStyle name="___P62A_Process_Flow(4.3)_Q37 Process uph 180 &amp;2003-05-13  Rev.1.1_Q37 Budget UPH120_2line Rev2d3" xfId="2476"/>
    <cellStyle name="___P62A_Process_Flow(4.3)_Q37 Process uph 180 &amp;2003-05-13  Rev.1.1_Q37 Budget UPH120_2line Rev2d5" xfId="2477"/>
    <cellStyle name="___P62A_Process_Flow(4.3)_Q37 Process uph 180 &amp;2003-06-26 Rev.1.4" xfId="2478"/>
    <cellStyle name="___P62A_Process_Flow(4.3)_Q37 Process uph 180 &amp;2003-07-08 Rev.1.6" xfId="2479"/>
    <cellStyle name="___P62A_Process_Flow(4.3)_Q37 Proj Readiness May14" xfId="2480"/>
    <cellStyle name="___P62A_Process_Flow(4.3)_Q37 Rework Process uph 50 Rev1.1" xfId="2481"/>
    <cellStyle name="___P62A_Process_Flow(4.3)_Q37 Rework Process uph 50 Rev1.1_Q37 Budget UPH120_2line Rev1d9" xfId="2482"/>
    <cellStyle name="___P62A_Process_Flow(4.3)_Q37 Rework Process uph 50 Rev1.1_Q37 Budget UPH120_2line Rev2d3" xfId="2483"/>
    <cellStyle name="___P62A_Process_Flow(4.3)_Q37 Rework Process uph 50 Rev1.1_Q37 Budget UPH120_2line Rev2d5" xfId="2484"/>
    <cellStyle name="___P62A_Process_Flow(4.3)_Q37 SFC process flow Rev1.0  2003-05-13" xfId="2485"/>
    <cellStyle name="___P62A_Process_Flow(4.3)_Q37 SFC process flow Rev1.0  2003-05-13_Q37 Budget UPH120_2line Rev1d9" xfId="2486"/>
    <cellStyle name="___P62A_Process_Flow(4.3)_Q37 SFC process flow Rev1.0  2003-05-13_Q37 Budget UPH120_2line Rev2d3" xfId="2487"/>
    <cellStyle name="___P62A_Process_Flow(4.3)_Q37 SFC process flow Rev1.0  2003-05-13_Q37 Budget UPH120_2line Rev2d5" xfId="2488"/>
    <cellStyle name="___P62A_Process_Flow(4.3)_Q37A DVT Eng. Workbook V1.4_1010" xfId="2489"/>
    <cellStyle name="___P62A_Process_Flow(4.3)_Q37A DVT Eng. Workbook V1.4_1010_Q86 EVT Workbook V1.3_1215" xfId="2490"/>
    <cellStyle name="___P62A_Process_Flow(4.3)_Q37A DVT FATP Config Matrix-10-10 R05" xfId="2491"/>
    <cellStyle name="___P62A_Process_Flow(4.3)_Q37A DVT FATP Config Matrix-10-9 R04" xfId="2492"/>
    <cellStyle name="___P62A_Process_Flow(4.3)_Q63 EVT MEIE readiness v.1.2 052305" xfId="2493"/>
    <cellStyle name="___P62A_Process_Flow(4.3)_Q77 BST DVT Assy Breakdown V1.0_0422" xfId="2494"/>
    <cellStyle name="___P62A_Process_Flow(4.3)_Q78 EVT Fixture List V1.0_0225" xfId="2495"/>
    <cellStyle name="___P62A_Process_Flow(4.3)_Q86  Un-Yield UPH120  FATP Process  Flow Rev.A 2.16" xfId="2496"/>
    <cellStyle name="___P62A_Process_Flow(4.3)_Q86  Yield UPH120  FATP Process  Flow Rev.c  Jun-01-2004" xfId="2497"/>
    <cellStyle name="___P62A_Process_Flow(4.3)_Q87 DVT process flow 021705" xfId="2498"/>
    <cellStyle name="___P62A_Process_Flow(4.3)_Q87 PVT MEIE readiness 031005" xfId="2499"/>
    <cellStyle name="___P62A_Process_Flow(4.3)_Q87 SFC process flow rev1.0 032405" xfId="2500"/>
    <cellStyle name="___P62A_Process_Flow(4.3)_Q87 SFC process flow rev1.0 121704" xfId="2501"/>
    <cellStyle name="___P62A-Equiplistv1.1b(OEM)" xfId="2502"/>
    <cellStyle name="___PERSONAL" xfId="2503"/>
    <cellStyle name="___PERSONAL_Equipment List 12" xfId="2504"/>
    <cellStyle name="___PERSONAL_Equipment List 12_1" xfId="2505"/>
    <cellStyle name="___PERSONAL_Equipment List 12_Q63 EVT process flow v.1.1 2005-5-27" xfId="2506"/>
    <cellStyle name="___PERSONAL_Equipment List 12_Q77 BST DVT Assy Breakdown V1.0_0422" xfId="2507"/>
    <cellStyle name="___PERSONAL_Equipment List 12_Q87 PVT MEIE readiness 031005" xfId="2508"/>
    <cellStyle name="___PERSONAL_FL Q37 Equip List V1.0_ 1027" xfId="2509"/>
    <cellStyle name="___PERSONAL_Line 4  Rework Process uph 45  Rev1.0 2003-05-21" xfId="2510"/>
    <cellStyle name="___PERSONAL_Line 4  Rework Process uph 45  Rev1.0 2003-05-21_Q63 EVT process flow v.1.1 2005-5-27" xfId="2511"/>
    <cellStyle name="___PERSONAL_Line 4  Rework Process uph 45  Rev1.0 2003-05-21_Q77 BST DVT Assy Breakdown V1.0_0422" xfId="2512"/>
    <cellStyle name="___PERSONAL_Line 4  Rework Process uph 45  Rev1.0 2003-05-21_Q87 PVT MEIE readiness 031005" xfId="2513"/>
    <cellStyle name="___PERSONAL_Line 4  Rework Process uph 60  Rev1.0 2003-05-27" xfId="2514"/>
    <cellStyle name="___PERSONAL_Line 4  Rework Process uph 60  Rev1.0 2003-05-27_Q63 EVT process flow v.1.1 2005-5-27" xfId="2515"/>
    <cellStyle name="___PERSONAL_Line 4  Rework Process uph 60  Rev1.0 2003-05-27_Q77 BST DVT Assy Breakdown V1.0_0422" xfId="2516"/>
    <cellStyle name="___PERSONAL_Line 4  Rework Process uph 60  Rev1.0 2003-05-27_Q87 PVT MEIE readiness 031005" xfId="2517"/>
    <cellStyle name="___PERSONAL_Line 4  Rework Process uph 60  Rev1.42003-06-10" xfId="2518"/>
    <cellStyle name="___PERSONAL_Line 4  Rework Process uph 60  Rev1.42003-06-10_Q63 EVT process flow v.1.1 2005-5-27" xfId="2519"/>
    <cellStyle name="___PERSONAL_Line 4  Rework Process uph 60  Rev1.42003-06-10_Q77 BST DVT Assy Breakdown V1.0_0422" xfId="2520"/>
    <cellStyle name="___PERSONAL_Line 4  Rework Process uph 60  Rev1.42003-06-10_Q87 PVT MEIE readiness 031005" xfId="2521"/>
    <cellStyle name="___PERSONAL_Line 4  Rework Process uph 60  Rev1.8 2003-07-17" xfId="2522"/>
    <cellStyle name="___PERSONAL_Line 4  Rework Process uph 60  Rev1.8 2003-07-17_Q63 EVT process flow v.1.1 2005-5-27" xfId="2523"/>
    <cellStyle name="___PERSONAL_Line 4  Rework Process uph 60  Rev1.8 2003-07-17_Q87 PVT MEIE readiness 031005" xfId="2524"/>
    <cellStyle name="___PERSONAL_P58 Equipment" xfId="2525"/>
    <cellStyle name="___PERSONAL_P58 Equipment List" xfId="2526"/>
    <cellStyle name="___PERSONAL_P58 Equipment List_Q63 EVT process flow v.1.1 2005-5-27" xfId="2527"/>
    <cellStyle name="___PERSONAL_P58 Equipment List_Q77 BST DVT Assy Breakdown V1.0_0422" xfId="2528"/>
    <cellStyle name="___PERSONAL_P58 Equipment List_Q87 PVT MEIE readiness 031005" xfId="2529"/>
    <cellStyle name="___PERSONAL_P58 Equipment_Q63 EVT process flow v.1.1 2005-5-27" xfId="2530"/>
    <cellStyle name="___PERSONAL_P58 Equipment_Q77 BST DVT Assy Breakdown V1.0_0422" xfId="2531"/>
    <cellStyle name="___PERSONAL_P58 Equipment_Q87 PVT MEIE readiness 031005" xfId="2532"/>
    <cellStyle name="___PERSONAL_P58B Line Reconfig cost Rev.2.0 12-16-2002" xfId="2533"/>
    <cellStyle name="___PERSONAL_P58B line reconfiguration milestone" xfId="2534"/>
    <cellStyle name="___PERSONAL_P58B Project Report 03-01-07" xfId="2535"/>
    <cellStyle name="___PERSONAL_P58B Project Report 1.16.03" xfId="2536"/>
    <cellStyle name="___PERSONAL_P58B Project Report 1.25New.03" xfId="2537"/>
    <cellStyle name="___PERSONAL_P58B Project Report 1.25New.03_FL Q37 Equip List V1.0_ 1027" xfId="2538"/>
    <cellStyle name="___PERSONAL_P58B Project Report 1.25New.03_Q37 EVT Investment Workbook V1.2_0401" xfId="2539"/>
    <cellStyle name="___PERSONAL_P58B Project Report 1.25New.03_Q37 EVT Investment Workbook V1.2_0401_Q63 EVT process flow v.1.1 2005-5-27" xfId="2540"/>
    <cellStyle name="___PERSONAL_P58B Project Report 1.25New.03_Q37 EVT Investment Workbook V1.2_0401_Q77 BST DVT Assy Breakdown V1.0_0422" xfId="2541"/>
    <cellStyle name="___PERSONAL_P58B Project Report 1.25New.03_Q37 EVT Investment Workbook V1.2_0401_Q87 PVT MEIE readiness 031005" xfId="2542"/>
    <cellStyle name="___PERSONAL_P58B Project Report 1.25New.03_Q63 EVT MEIE readiness v.1.2 052305" xfId="2543"/>
    <cellStyle name="___PERSONAL_P58B Project Report 1.25New.03_Q77 BST DVT Assy Breakdown V1.0_0422" xfId="2544"/>
    <cellStyle name="___PERSONAL_P58B Project Report 1.25New.03_Q87 DVT process flow 021705" xfId="2545"/>
    <cellStyle name="___PERSONAL_P58B Project Report 1.25New.03_Q87 PVT MEIE readiness 031005" xfId="2546"/>
    <cellStyle name="___PERSONAL_P58B Project Report 12.17" xfId="2547"/>
    <cellStyle name="___PERSONAL_P58B Project Report 12.17_1" xfId="2548"/>
    <cellStyle name="___PERSONAL_P58B Project Report 12.17_1_Q63 EVT process flow v.1.1 2005-5-27" xfId="2549"/>
    <cellStyle name="___PERSONAL_P58B Project Report 12.17_1_Q77 BST DVT Assy Breakdown V1.0_0422" xfId="2550"/>
    <cellStyle name="___PERSONAL_P58B Project Report 12.17_1_Q87 PVT MEIE readiness 031005" xfId="2551"/>
    <cellStyle name="___PERSONAL_P58B PVT  Engineering Preparation" xfId="2552"/>
    <cellStyle name="___PERSONAL_P58B_UPH50Equipmentnewline" xfId="2553"/>
    <cellStyle name="___PERSONAL_P58vsP86" xfId="2554"/>
    <cellStyle name="___PERSONAL_Q37 EVT Eng. Workbook V1.0_0331" xfId="2555"/>
    <cellStyle name="___PERSONAL_Q37 EVT Eng. Workbook V1.0_0331_Q63 EVT process flow v.1.1 2005-5-27" xfId="2556"/>
    <cellStyle name="___PERSONAL_Q37 EVT Eng. Workbook V1.0_0331_Q77 BST DVT Assy Breakdown V1.0_0422" xfId="2557"/>
    <cellStyle name="___PERSONAL_Q37 EVT Eng. Workbook V1.0_0331_Q87 PVT MEIE readiness 031005" xfId="2558"/>
    <cellStyle name="___PERSONAL_Q37 EVT Incremental Equipment List for 30UPH V1.0_0329" xfId="2559"/>
    <cellStyle name="___PERSONAL_Q37 EVT Incremental Equipment List for 30UPH V1.0_0329_1" xfId="2560"/>
    <cellStyle name="___PERSONAL_Q37 EVT Incremental Equipment List for 30UPH V1.0_0329_Q63 EVT process flow v.1.1 2005-5-27" xfId="2561"/>
    <cellStyle name="___PERSONAL_Q37 EVT Incremental Equipment List for 30UPH V1.0_0329_Q77 BST DVT Assy Breakdown V1.0_0422" xfId="2562"/>
    <cellStyle name="___PERSONAL_Q37 EVT Incremental Equipment List for 30UPH V1.0_0329_Q87 PVT MEIE readiness 031005" xfId="2563"/>
    <cellStyle name="___PERSONAL_Q37 EVT Incremental Equipment List for 30UPH V1.1_0331" xfId="2564"/>
    <cellStyle name="___PERSONAL_Q37 EVT Investment Workbook V1.2_0401" xfId="2565"/>
    <cellStyle name="___PERSONAL_Q37 Process assy uph 90 and test 2x90 &amp; 60 for l5  Rev1.3 2003-07-17" xfId="2566"/>
    <cellStyle name="___PERSONAL_Q37 Process assy uph 90 and test 2x90 &amp; 60 for l5  Rev1.3 2003-07-17_Q63 EVT process flow v.1.1 2005-5-27" xfId="2567"/>
    <cellStyle name="___PERSONAL_Q37 Process assy uph 90 and test 2x90 &amp; 60 for l5  Rev1.3 2003-07-17_Q77 BST DVT Assy Breakdown V1.0_0422" xfId="2568"/>
    <cellStyle name="___PERSONAL_Q37 Process assy uph 90 and test 2x90 &amp; 60 for l5  Rev1.3 2003-07-17_Q87 PVT MEIE readiness 031005" xfId="2569"/>
    <cellStyle name="___PERSONAL_Q37 Process assy uph 90 and test 60 for l5  Rev1.1 2003-07-08" xfId="2570"/>
    <cellStyle name="___PERSONAL_Q37 Process assy uph 90 and test 60 for l5  Rev1.1 2003-07-08_Q63 EVT process flow v.1.1 2005-5-27" xfId="2571"/>
    <cellStyle name="___PERSONAL_Q37 Process assy uph 90 and test 60 for l5  Rev1.1 2003-07-08_Q77 BST DVT Assy Breakdown V1.0_0422" xfId="2572"/>
    <cellStyle name="___PERSONAL_Q37 Process assy uph 90 and test 60 for l5  Rev1.1 2003-07-08_Q87 PVT MEIE readiness 031005" xfId="2573"/>
    <cellStyle name="___PERSONAL_Q37 Process assy uph2X 90 and test 2x90 &amp; 60 for l5  RevA 2003-07-24" xfId="2574"/>
    <cellStyle name="___PERSONAL_Q37 Process assy uph2X 90 and test 2x90 &amp; 60 for l5  RevA 2003-07-24_Q63 EVT process flow v.1.1 2005-5-27" xfId="2575"/>
    <cellStyle name="___PERSONAL_Q37 Process assy uph2X 90 and test 2x90 &amp; 60 for l5  RevA 2003-07-24_Q77 BST DVT Assy Breakdown V1.0_0422" xfId="2576"/>
    <cellStyle name="___PERSONAL_Q37 Process assy uph2X 90 and test 2x90 &amp; 60 for l5  RevA 2003-07-24_Q87 PVT MEIE readiness 031005" xfId="2577"/>
    <cellStyle name="___PERSONAL_Q37 Process uph 120  WengHong VS Mils Wang" xfId="2578"/>
    <cellStyle name="___PERSONAL_Q37 Process uph 120  WengHong VS Mils Wang_Q63 EVT process flow v.1.1 2005-5-27" xfId="2579"/>
    <cellStyle name="___PERSONAL_Q37 Process uph 120  WengHong VS Mils Wang_Q77 BST DVT Assy Breakdown V1.0_0422" xfId="2580"/>
    <cellStyle name="___PERSONAL_Q37 Process uph 120  WengHong VS Mils Wang_Q87 PVT MEIE readiness 031005" xfId="2581"/>
    <cellStyle name="___PERSONAL_Q37 Process uph 120 &amp;2003-05-15 Rev.1.0" xfId="2582"/>
    <cellStyle name="___PERSONAL_Q37 Process uph 120 &amp;2003-05-15 Rev.1.0_Q63 EVT process flow v.1.1 2005-5-27" xfId="2583"/>
    <cellStyle name="___PERSONAL_Q37 Process uph 120 &amp;2003-05-15 Rev.1.0_Q77 BST DVT Assy Breakdown V1.0_0422" xfId="2584"/>
    <cellStyle name="___PERSONAL_Q37 Process uph 120 &amp;2003-05-15 Rev.1.0_Q87 PVT MEIE readiness 031005" xfId="2585"/>
    <cellStyle name="___PERSONAL_Q37 Process uph 120 &amp;2003-05-20  Rev.1.1" xfId="2586"/>
    <cellStyle name="___PERSONAL_Q37 Process uph 120 &amp;2003-05-20  Rev.1.1_Q63 EVT process flow v.1.1 2005-5-27" xfId="2587"/>
    <cellStyle name="___PERSONAL_Q37 Process uph 120 &amp;2003-05-20  Rev.1.1_Q77 BST DVT Assy Breakdown V1.0_0422" xfId="2588"/>
    <cellStyle name="___PERSONAL_Q37 Process uph 120 &amp;2003-05-20  Rev.1.1_Q87 PVT MEIE readiness 031005" xfId="2589"/>
    <cellStyle name="___PERSONAL_Q37 Process uph 120 &amp;2003-05-23  Rev.1.2" xfId="2590"/>
    <cellStyle name="___PERSONAL_Q37 Process uph 120 &amp;2003-05-23  Rev.1.2_Q63 EVT process flow v.1.1 2005-5-27" xfId="2591"/>
    <cellStyle name="___PERSONAL_Q37 Process uph 120 &amp;2003-05-23  Rev.1.2_Q77 BST DVT Assy Breakdown V1.0_0422" xfId="2592"/>
    <cellStyle name="___PERSONAL_Q37 Process uph 120 &amp;2003-05-23  Rev.1.2_Q87 PVT MEIE readiness 031005" xfId="2593"/>
    <cellStyle name="___PERSONAL_Q37 Process uph 120 &amp;2003-06-10  Rev.1.4" xfId="2594"/>
    <cellStyle name="___PERSONAL_Q37 Process uph 120 &amp;2003-06-10  Rev.1.4_Q63 EVT process flow v.1.1 2005-5-27" xfId="2595"/>
    <cellStyle name="___PERSONAL_Q37 Process uph 120 &amp;2003-06-10  Rev.1.4_Q77 BST DVT Assy Breakdown V1.0_0422" xfId="2596"/>
    <cellStyle name="___PERSONAL_Q37 Process uph 120 &amp;2003-06-10  Rev.1.4_Q87 PVT MEIE readiness 031005" xfId="2597"/>
    <cellStyle name="___PERSONAL_Q37 Process uph 180 &amp;2003-05-13  Rev.1.1" xfId="2598"/>
    <cellStyle name="___PERSONAL_Q37 Process uph 180 &amp;2003-05-13  Rev.1.1_Q63 EVT process flow v.1.1 2005-5-27" xfId="2599"/>
    <cellStyle name="___PERSONAL_Q37 Process uph 180 &amp;2003-05-13  Rev.1.1_Q77 BST DVT Assy Breakdown V1.0_0422" xfId="2600"/>
    <cellStyle name="___PERSONAL_Q37 Process uph 180 &amp;2003-05-13  Rev.1.1_Q87 PVT MEIE readiness 031005" xfId="2601"/>
    <cellStyle name="___PERSONAL_Q37 Process uph 180 &amp;2003-05-15  Rev.1.1" xfId="2602"/>
    <cellStyle name="___PERSONAL_Q37 Process uph 180 &amp;2003-05-15  Rev.1.1_Q63 EVT process flow v.1.1 2005-5-27" xfId="2603"/>
    <cellStyle name="___PERSONAL_Q37 Process uph 180 &amp;2003-05-15  Rev.1.1_Q77 BST DVT Assy Breakdown V1.0_0422" xfId="2604"/>
    <cellStyle name="___PERSONAL_Q37 Process uph 180 &amp;2003-05-15  Rev.1.1_Q87 PVT MEIE readiness 031005" xfId="2605"/>
    <cellStyle name="___PERSONAL_Q37 Process uph 180 &amp;2003-06-26 Rev.1.4" xfId="2606"/>
    <cellStyle name="___PERSONAL_Q37 Process uph 180 &amp;2003-06-26 Rev.1.4_Q63 EVT process flow v.1.1 2005-5-27" xfId="2607"/>
    <cellStyle name="___PERSONAL_Q37 Process uph 180 &amp;2003-06-26 Rev.1.4_Q77 BST DVT Assy Breakdown V1.0_0422" xfId="2608"/>
    <cellStyle name="___PERSONAL_Q37 Process uph 180 &amp;2003-06-26 Rev.1.4_Q87 PVT MEIE readiness 031005" xfId="2609"/>
    <cellStyle name="___PERSONAL_Q37 Process uph 180 &amp;2003-07-08 Rev.1.6" xfId="2610"/>
    <cellStyle name="___PERSONAL_Q37 Process uph 180 &amp;2003-07-08 Rev.1.6_Q63 EVT process flow v.1.1 2005-5-27" xfId="2611"/>
    <cellStyle name="___PERSONAL_Q37 Process uph 180 &amp;2003-07-08 Rev.1.6_Q77 BST DVT Assy Breakdown V1.0_0422" xfId="2612"/>
    <cellStyle name="___PERSONAL_Q37 Process uph 180 &amp;2003-07-08 Rev.1.6_Q87 PVT MEIE readiness 031005" xfId="2613"/>
    <cellStyle name="___PERSONAL_Q37 Rework Process uph 50 Rev1.1" xfId="2614"/>
    <cellStyle name="___PERSONAL_Q37 Rework Process uph 50 Rev1.1 &amp; 2003-05-15" xfId="2615"/>
    <cellStyle name="___PERSONAL_Q37 Rework Process uph 50 Rev1.1 &amp; 2003-05-15_Q63 EVT process flow v.1.1 2005-5-27" xfId="2616"/>
    <cellStyle name="___PERSONAL_Q37 Rework Process uph 50 Rev1.1 &amp; 2003-05-15_Q77 BST DVT Assy Breakdown V1.0_0422" xfId="2617"/>
    <cellStyle name="___PERSONAL_Q37 Rework Process uph 50 Rev1.1 &amp; 2003-05-15_Q87 PVT MEIE readiness 031005" xfId="2618"/>
    <cellStyle name="___PERSONAL_Q37 Rework Process uph 50 Rev1.1_Q63 EVT process flow v.1.1 2005-5-27" xfId="2619"/>
    <cellStyle name="___PERSONAL_Q37 Rework Process uph 50 Rev1.1_Q77 BST DVT Assy Breakdown V1.0_0422" xfId="2620"/>
    <cellStyle name="___PERSONAL_Q37 Rework Process uph 50 Rev1.1_Q87 PVT MEIE readiness 031005" xfId="2621"/>
    <cellStyle name="___PERSONAL_Q37 Rework Process uph 60 Rev1.0 &amp; 2003-05-15" xfId="2622"/>
    <cellStyle name="___PERSONAL_Q37 Rework Process uph 60 Rev1.0 &amp; 2003-05-15_Q63 EVT process flow v.1.1 2005-5-27" xfId="2623"/>
    <cellStyle name="___PERSONAL_Q37 Rework Process uph 60 Rev1.0 &amp; 2003-05-15_Q77 BST DVT Assy Breakdown V1.0_0422" xfId="2624"/>
    <cellStyle name="___PERSONAL_Q37 Rework Process uph 60 Rev1.0 &amp; 2003-05-15_Q87 PVT MEIE readiness 031005" xfId="2625"/>
    <cellStyle name="___PERSONAL_Q37 SFC process flow Rev1.0  2003-05-13" xfId="2626"/>
    <cellStyle name="___PERSONAL_Q37 SFC process flow Rev1.0  2003-05-13_Q63 EVT process flow v.1.1 2005-5-27" xfId="2627"/>
    <cellStyle name="___PERSONAL_Q37 SFC process flow Rev1.0  2003-05-13_Q77 BST DVT Assy Breakdown V1.0_0422" xfId="2628"/>
    <cellStyle name="___PERSONAL_Q37 SFC process flow Rev1.0  2003-05-13_Q87 PVT MEIE readiness 031005" xfId="2629"/>
    <cellStyle name="___PERSONAL_Q37 SFC process flow Rev1.1  2003-05-15" xfId="2630"/>
    <cellStyle name="___PERSONAL_Q37 SFC process flow Rev1.1  2003-05-15_Q63 EVT process flow v.1.1 2005-5-27" xfId="2631"/>
    <cellStyle name="___PERSONAL_Q37 SFC process flow Rev1.1  2003-05-15_Q77 BST DVT Assy Breakdown V1.0_0422" xfId="2632"/>
    <cellStyle name="___PERSONAL_Q37 SFC process flow Rev1.1  2003-05-15_Q87 PVT MEIE readiness 031005" xfId="2633"/>
    <cellStyle name="___PERSONAL_Q37_P58B_L4_UPH50EList_1d3" xfId="2634"/>
    <cellStyle name="___PERSONAL_Q37_P58B_L4_UPH50EList_1d3_Q63 EVT process flow v.1.1 2005-5-27" xfId="2635"/>
    <cellStyle name="___PERSONAL_Q37_P58B_L4_UPH50EList_1d3_Q77 BST DVT Assy Breakdown V1.0_0422" xfId="2636"/>
    <cellStyle name="___PERSONAL_Q37_P58B_L4_UPH50EList_1d3_Q87 PVT MEIE readiness 031005" xfId="2637"/>
    <cellStyle name="___PERSONAL_Q37_P58B_UPH50EList_1d2" xfId="2638"/>
    <cellStyle name="___PERSONAL_Q37CapacityPlanRev0d2" xfId="2639"/>
    <cellStyle name="___PERSONAL_Q37CapacityPlanRev0d2_Q63 EVT process flow v.1.1 2005-5-27" xfId="2640"/>
    <cellStyle name="___PERSONAL_Q37CapacityPlanRev0d2_Q77 BST DVT Assy Breakdown V1.0_0422" xfId="2641"/>
    <cellStyle name="___PERSONAL_Q37CapacityPlanRev0d2_Q87 PVT MEIE readiness 031005" xfId="2642"/>
    <cellStyle name="___PERSONAL_Q37CapacityPlanRev0d5" xfId="2643"/>
    <cellStyle name="___PERSONAL_Q37CapacityPlanRev0d5_Q63 EVT process flow v.1.1 2005-5-27" xfId="2644"/>
    <cellStyle name="___PERSONAL_Q37CapacityPlanRev0d5_Q77 BST DVT Assy Breakdown V1.0_0422" xfId="2645"/>
    <cellStyle name="___PERSONAL_Q37CapacityPlanRev0d5_Q87 PVT MEIE readiness 031005" xfId="2646"/>
    <cellStyle name="___PERSONAL_Q37CapacityPlanRev0d7" xfId="2647"/>
    <cellStyle name="___PERSONAL_Q37CapacityPlanRev0d7_Q63 EVT process flow v.1.1 2005-5-27" xfId="2648"/>
    <cellStyle name="___PERSONAL_Q37CapacityPlanRev0d7_Q77 BST DVT Assy Breakdown V1.0_0422" xfId="2649"/>
    <cellStyle name="___PERSONAL_Q37CapacityPlanRev0d7_Q87 PVT MEIE readiness 031005" xfId="2650"/>
    <cellStyle name="___PERSONAL_Q37EFList_UPH180_Rev02" xfId="2651"/>
    <cellStyle name="___PERSONAL_Q37EFList_UPH180_Rev02_Q37CapacityPlanRev0d2" xfId="2652"/>
    <cellStyle name="___PERSONAL_Q37EFList_UPH180_Rev02_Q37CapacityPlanRev0d5" xfId="2653"/>
    <cellStyle name="___PERSONAL_Q37EFList_UPH180_Rev02_Q37CapacityPlanRev0d7" xfId="2654"/>
    <cellStyle name="___PERSONAL_Q37EFList_UPH180_Rev02_Q63 EVT process flow v.1.1 2005-5-27" xfId="2655"/>
    <cellStyle name="___PERSONAL_Q37EFList_UPH180_Rev02_Q77 BST DVT Assy Breakdown V1.0_0422" xfId="2656"/>
    <cellStyle name="___PERSONAL_Q37EFList_UPH180_Rev02_Q87 PVT MEIE readiness 031005" xfId="2657"/>
    <cellStyle name="___PERSONAL_Q37L1_EFList_UPH180_Rev03" xfId="2658"/>
    <cellStyle name="___PERSONAL_Q37L1_EFList_UPH180_Rev03_Q63 EVT process flow v.1.1 2005-5-27" xfId="2659"/>
    <cellStyle name="___PERSONAL_Q37L1_EFList_UPH180_Rev03_Q77 BST DVT Assy Breakdown V1.0_0422" xfId="2660"/>
    <cellStyle name="___PERSONAL_Q37L1_EFList_UPH180_Rev03_Q87 PVT MEIE readiness 031005" xfId="2661"/>
    <cellStyle name="___PERSONAL_Q37L2_EFList_UPH100_Rev01" xfId="2662"/>
    <cellStyle name="___PERSONAL_Q37L2_EFList_UPH100_Rev01_Q63 EVT process flow v.1.1 2005-5-27" xfId="2663"/>
    <cellStyle name="___PERSONAL_Q37L2_EFList_UPH100_Rev01_Q77 BST DVT Assy Breakdown V1.0_0422" xfId="2664"/>
    <cellStyle name="___PERSONAL_Q37L2_EFList_UPH100_Rev01_Q87 PVT MEIE readiness 031005" xfId="2665"/>
    <cellStyle name="___PERSONAL_Q37ProcessUPH150_20030426" xfId="2666"/>
    <cellStyle name="___PERSONAL_Q37ProcessUPH150_20030426_Q63 EVT process flow v.1.1 2005-5-27" xfId="2667"/>
    <cellStyle name="___PERSONAL_Q37ProcessUPH150_20030426_Q77 BST DVT Assy Breakdown V1.0_0422" xfId="2668"/>
    <cellStyle name="___PERSONAL_Q37ProcessUPH150_20030426_Q87 PVT MEIE readiness 031005" xfId="2669"/>
    <cellStyle name="___PERSONAL_Q37ProcessUPH180May3Rev1d0" xfId="2670"/>
    <cellStyle name="___PERSONAL_Q37ProcessUPH180May3Rev1d0_Q63 EVT process flow v.1.1 2005-5-27" xfId="2671"/>
    <cellStyle name="___PERSONAL_Q37ProcessUPH180May3Rev1d0_Q77 BST DVT Assy Breakdown V1.0_0422" xfId="2672"/>
    <cellStyle name="___PERSONAL_Q37ProcessUPH180May3Rev1d0_Q87 PVT MEIE readiness 031005" xfId="2673"/>
    <cellStyle name="___PERSONAL_Q37UPH180BudgetRev0d1" xfId="2674"/>
    <cellStyle name="___PERSONAL_Q63 EVT process flow v.1.1 2005-5-27" xfId="2675"/>
    <cellStyle name="___PERSONAL_Q77 BST DVT Assy Breakdown V1.0_0422" xfId="2676"/>
    <cellStyle name="___PERSONAL_Q86  Yield UPH120  FATP Process  Flow Rev.c  Jun-01-2004" xfId="2677"/>
    <cellStyle name="___PERSONAL_Q87 PVT MEIE readiness 031005" xfId="2678"/>
    <cellStyle name="___PPA&amp;CA milestone for lion project" xfId="2679"/>
    <cellStyle name="___PPA&amp;CA milestone for lion project_FL Q37 Equip List V1.0_ 1027" xfId="2680"/>
    <cellStyle name="___PPA&amp;CA milestone for lion project_Q86 EVT Workbook V1.3_1215" xfId="2681"/>
    <cellStyle name="___RRT Chart 10.24" xfId="2682"/>
    <cellStyle name="___RRT Chart 7" xfId="2683"/>
    <cellStyle name="___Runin budget" xfId="2684"/>
    <cellStyle name="___Sheet1" xfId="2685"/>
    <cellStyle name="___Sheet1_P62 DVT Parts Status 020102" xfId="2686"/>
    <cellStyle name="__[0]_laroux" xfId="2687"/>
    <cellStyle name="_? [0.00]_PERSONAL" xfId="2688"/>
    <cellStyle name="_?_? [0.00]_PERSONAL" xfId="2689"/>
    <cellStyle name="_?_?_PERSONAL" xfId="2690"/>
    <cellStyle name="_?_PERSONAL" xfId="2691"/>
    <cellStyle name="_2005預估彙總 (Reasonable) Rev-03 (0221)" xfId="2692"/>
    <cellStyle name="_337341SOP" xfId="2693"/>
    <cellStyle name="_337341SOP_1" xfId="2694"/>
    <cellStyle name="_3373SOP" xfId="2695"/>
    <cellStyle name="_3373SOP_1" xfId="2696"/>
    <cellStyle name="_386896SOP" xfId="2697"/>
    <cellStyle name="_386896SOP_1" xfId="2698"/>
    <cellStyle name="_386896SOP1" xfId="2699"/>
    <cellStyle name="_386896SOP1_1" xfId="2700"/>
    <cellStyle name="_386896SOP1_2" xfId="2701"/>
    <cellStyle name="_8001" xfId="2702"/>
    <cellStyle name="_8001_1" xfId="2703"/>
    <cellStyle name="_8178SOP" xfId="2704"/>
    <cellStyle name="_8178SOP_1" xfId="2705"/>
    <cellStyle name="_8306" xfId="2706"/>
    <cellStyle name="_8306_1" xfId="2707"/>
    <cellStyle name="_9569sop" xfId="2708"/>
    <cellStyle name="_9569sop_1" xfId="2709"/>
    <cellStyle name="_9569sop_2" xfId="2710"/>
    <cellStyle name="_Book1" xfId="2711"/>
    <cellStyle name="_Book2" xfId="2712"/>
    <cellStyle name="_CA檢驗作業辦法-E" xfId="2713"/>
    <cellStyle name="_co8058sb" xfId="2714"/>
    <cellStyle name="_co8058sb_1" xfId="2715"/>
    <cellStyle name="_co8306sa" xfId="2716"/>
    <cellStyle name="_co9663sb" xfId="2717"/>
    <cellStyle name="_co9663sb_1" xfId="2718"/>
    <cellStyle name="_co9663sb_1_CA檢驗作業辦法-E" xfId="2719"/>
    <cellStyle name="_co9663sb_1_co8058sb" xfId="2720"/>
    <cellStyle name="_co9663sb_1_co8306sa" xfId="2721"/>
    <cellStyle name="_co9663sb_1_DPBG MLB materials flowchart" xfId="2722"/>
    <cellStyle name="_co9663sb_1_PERSONAL" xfId="2723"/>
    <cellStyle name="_co9663sb_1_S_BOMP" xfId="2724"/>
    <cellStyle name="_co9663sb_1_S_SOPP" xfId="2725"/>
    <cellStyle name="_co9663sb_1_轉移物料給APPLE 流程" xfId="2726"/>
    <cellStyle name="_co9663sb_2" xfId="2727"/>
    <cellStyle name="_co9663sb_386896SOP1" xfId="2728"/>
    <cellStyle name="_CVR" xfId="2729"/>
    <cellStyle name="_CVR_1" xfId="2730"/>
    <cellStyle name="_Dec'04 預估損益表FORM-DPBG-MLB" xfId="2731"/>
    <cellStyle name="_DPBG MLB materials flowchart" xfId="2732"/>
    <cellStyle name="_Jan'05 預估損益表FORM-DPBG-MLB" xfId="2733"/>
    <cellStyle name="_LDPII-預估損益表(2004-08)" xfId="2734"/>
    <cellStyle name="_M53 UPH=25  Process  for proto build 20061205Rev.1.2" xfId="2735"/>
    <cellStyle name="_M84 L10 MVA (V061218)" xfId="2736"/>
    <cellStyle name="_M84 L6 MVA (061218)" xfId="2737"/>
    <cellStyle name="_PERSONAL" xfId="2738"/>
    <cellStyle name="_PR0598SOP" xfId="2739"/>
    <cellStyle name="_PR0598SOP_1" xfId="2740"/>
    <cellStyle name="_PR0598SOP_1_337341SOP" xfId="2741"/>
    <cellStyle name="_PR0598SOP_337341SOP" xfId="2742"/>
    <cellStyle name="_Q63 MLB Flow Chart --1010" xfId="2743"/>
    <cellStyle name="_Q63 MPU Flow Chart---EVT" xfId="2744"/>
    <cellStyle name="_Q63 PL Analysis" xfId="2745"/>
    <cellStyle name="_Q77 Series MLB _CTB 10-04" xfId="2746"/>
    <cellStyle name="_Q77 Series MPU _CTB 10-04" xfId="2747"/>
    <cellStyle name="_Q81 Yr2006 Forecast" xfId="2748"/>
    <cellStyle name="_Q86 MLB NRE Summary RevB 1-13" xfId="2749"/>
    <cellStyle name="_Q88A-Tooling Cost Budget -- H 7-5" xfId="2750"/>
    <cellStyle name="_Run-In Study 2005-5-14" xfId="2751"/>
    <cellStyle name="_S_BOMP" xfId="2752"/>
    <cellStyle name="_S_BOMS" xfId="2753"/>
    <cellStyle name="_S_BOMS_1" xfId="2754"/>
    <cellStyle name="_S_SOPP" xfId="2755"/>
    <cellStyle name="_sum-MPS" xfId="2756"/>
    <cellStyle name="_W17'05 KPI" xfId="2757"/>
    <cellStyle name="_成本&amp;庫存 資料檢查 Sep'04" xfId="2758"/>
    <cellStyle name="_成本存貨檢查FORMAT" xfId="2759"/>
    <cellStyle name="_新增Microsoft Excel 工作表 (3)" xfId="2760"/>
    <cellStyle name="_管理損益表格說明-費用分攤" xfId="2761"/>
    <cellStyle name="_緊急物料升級作業程序a" xfId="2762"/>
    <cellStyle name="_轉移物料給APPLE 流程" xfId="2763"/>
    <cellStyle name="_預估損益表FORM-DPBG-MLB" xfId="2764"/>
    <cellStyle name="AAA" xfId="2765"/>
    <cellStyle name="Calc Currency (0)" xfId="2766"/>
    <cellStyle name="Calc Currency (2)" xfId="2767"/>
    <cellStyle name="Calc Percent (0)" xfId="2768"/>
    <cellStyle name="Calc Percent (1)" xfId="2769"/>
    <cellStyle name="Calc Percent (2)" xfId="2770"/>
    <cellStyle name="Calc Units (0)" xfId="2771"/>
    <cellStyle name="Calc Units (1)" xfId="2772"/>
    <cellStyle name="Calc Units (2)" xfId="2773"/>
    <cellStyle name="Comma [00]" xfId="2774"/>
    <cellStyle name="Currency [00]" xfId="2775"/>
    <cellStyle name="Date Short" xfId="2776"/>
    <cellStyle name="Delete Title" xfId="2777"/>
    <cellStyle name="DELTA" xfId="2778"/>
    <cellStyle name="Enter Currency (0)" xfId="2779"/>
    <cellStyle name="Enter Currency (2)" xfId="2780"/>
    <cellStyle name="Enter Units (0)" xfId="2781"/>
    <cellStyle name="Enter Units (1)" xfId="2782"/>
    <cellStyle name="Enter Units (2)" xfId="2783"/>
    <cellStyle name="Grey" xfId="2784"/>
    <cellStyle name="Header1" xfId="2785"/>
    <cellStyle name="Header2" xfId="2786"/>
    <cellStyle name="Hypertextový odkaz_P86MfgReadSumV1-7-1" xfId="2787"/>
    <cellStyle name="Input [yellow]" xfId="2788"/>
    <cellStyle name="Link Currency (0)" xfId="2789"/>
    <cellStyle name="Link Currency (2)" xfId="2790"/>
    <cellStyle name="Link Units (0)" xfId="2791"/>
    <cellStyle name="Link Units (1)" xfId="2792"/>
    <cellStyle name="Link Units (2)" xfId="2793"/>
    <cellStyle name="MS Sans Serif" xfId="2794"/>
    <cellStyle name="No" xfId="2795"/>
    <cellStyle name="Normal" xfId="0" builtinId="0"/>
    <cellStyle name="Normal - Style1" xfId="2796"/>
    <cellStyle name="Normal 1" xfId="2797"/>
    <cellStyle name="Normal_BUC M84-Keyboard-02_01_07-check.xls 2" xfId="2"/>
    <cellStyle name="Normal_M84_Costed_BOM (version 4).xls" xfId="4"/>
    <cellStyle name="normální_Cz P86 PVTRamp 8Apr2003" xfId="2798"/>
    <cellStyle name="P" xfId="2799"/>
    <cellStyle name="paint" xfId="2800"/>
    <cellStyle name="Percent" xfId="1" builtinId="5"/>
    <cellStyle name="Percent [0]" xfId="2801"/>
    <cellStyle name="Percent [00]" xfId="2802"/>
    <cellStyle name="Percent [2]" xfId="2803"/>
    <cellStyle name="PrePop Currency (0)" xfId="2804"/>
    <cellStyle name="PrePop Currency (2)" xfId="2805"/>
    <cellStyle name="PrePop Units (0)" xfId="2806"/>
    <cellStyle name="PrePop Units (1)" xfId="2807"/>
    <cellStyle name="PrePop Units (2)" xfId="2808"/>
    <cellStyle name="Style 1" xfId="2809"/>
    <cellStyle name="Text Indent A" xfId="2810"/>
    <cellStyle name="Text Indent B" xfId="2811"/>
    <cellStyle name="Text Indent C" xfId="2812"/>
    <cellStyle name="WHITEONBLUE" xfId="2813"/>
    <cellStyle name="뷭?_laroux" xfId="2814"/>
    <cellStyle name="콤마 [0]_95" xfId="2815"/>
    <cellStyle name="콤마_95" xfId="2816"/>
    <cellStyle name="통화_P62_PT_investment_list_Nov28" xfId="2817"/>
    <cellStyle name="표준_P62_PT_investment_list_FEB02" xfId="2818"/>
    <cellStyle name="一般_carrier mg" xfId="2819"/>
    <cellStyle name="常规 2" xfId="2820"/>
    <cellStyle name="未定義" xfId="2821"/>
    <cellStyle name="桁?切? [0.00]_PERSONAL" xfId="2822"/>
    <cellStyle name="桁?切?_PERSONAL" xfId="2823"/>
    <cellStyle name="標準_M84 wireless cost BOM(22 Nov)" xfId="2824"/>
    <cellStyle name="珨啜_242929 #1 - Card Guide" xfId="2825"/>
    <cellStyle name="籵? [0.00]_PERSONAL" xfId="2826"/>
    <cellStyle name="籵?_PERSONAL" xfId="2827"/>
    <cellStyle name="貨幣_GP_PP RFQ_818-0511-17_K20 CTO Frame_1103" xfId="2828"/>
    <cellStyle name="貨幣_GP_PP RFQ_818-0511-17_K20 CTO Frame_1103 2" xfId="3"/>
    <cellStyle name="貨幣[0]_04" xfId="2829"/>
    <cellStyle name="通貨 [0.00]_PERSONAL" xfId="2830"/>
    <cellStyle name="通貨_PERSONAL" xfId="2831"/>
    <cellStyle name="閉撰蟈諉" xfId="2832"/>
    <cellStyle name="鳻?? [0.00]_PERSONAL" xfId="2833"/>
    <cellStyle name="鳻??_PERSONAL" xfId="2834"/>
    <cellStyle name="_PERSONAL" xfId="2835"/>
    <cellStyle name="煦弇_668538sip" xfId="2836"/>
    <cellStyle name="煦弇[0]_668538sip" xfId="283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sl20/Library/Containers/com.apple.mail/Data/Library/Mail%20Downloads/93F7ED7D-0A8F-41BF-BC85-10C1173F3516/SDQ_fig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sl20/Library/Containers/com.apple.mail/Data/Library/Mail%20Downloads/93F7ED7D-0A8F-41BF-BC85-10C1173F3516/Q37%20FATP%20EVT%20Workbook%20V1.0_03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XFL020602A%20MFG%20REPORT%20v5.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107;&#26989;&#32676;&#29151;&#25910;0211%20(X3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sl20/Library/Containers/com.apple.mail/Data/Library/Mail%20Downloads/93F7ED7D-0A8F-41BF-BC85-10C1173F3516/S_BO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9289;&#26009;&#35215;&#2668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, Q2, Q3, Q4"/>
      <sheetName val="2003"/>
      <sheetName val="2003 Q1"/>
      <sheetName val="2002 review"/>
      <sheetName val="2002"/>
      <sheetName val="jan"/>
      <sheetName val="Q1_ Q2_ Q3_ Q4"/>
    </sheetNames>
    <sheetDataSet>
      <sheetData sheetId="0"/>
      <sheetData sheetId="1"/>
      <sheetData sheetId="2">
        <row r="1">
          <cell r="A1" t="str">
            <v>SDQ Average values Q1, Q2, Q3, Q4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rk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Input commodity fallout"/>
      <sheetName val="Input Reject"/>
      <sheetName val="IP Downtime"/>
      <sheetName val="IP PPA "/>
      <sheetName val="IP CA"/>
      <sheetName val="Reporting"/>
      <sheetName val="Trend"/>
      <sheetName val="Test Equipments"/>
      <sheetName val="Apple Consign Equipment"/>
      <sheetName val="Cork"/>
      <sheetName val="Cov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Workings"/>
      <sheetName val="營收公告"/>
      <sheetName val="公司2002年每月營收"/>
      <sheetName val="實績與預估營業額比較"/>
      <sheetName val="四季循環營運目標"/>
      <sheetName val="11月份實績"/>
      <sheetName val="11月份實績(NTD'仟圓)"/>
      <sheetName val="11月份實績(NTD'佰萬圓)"/>
      <sheetName val="實績與修訂預估營業額差異"/>
      <sheetName val="12月份修訂預估營業額"/>
      <sheetName val="12月份原預估營業額"/>
      <sheetName val="11月份修訂預估營業額"/>
      <sheetName val="2002 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</sheetNames>
    <sheetDataSet>
      <sheetData sheetId="0" refreshError="1">
        <row r="14">
          <cell r="B14">
            <v>11</v>
          </cell>
        </row>
        <row r="15">
          <cell r="B15" t="str">
            <v>X3c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om(P1)"/>
      <sheetName val="0000"/>
      <sheetName val="ECN "/>
      <sheetName val="目錄"/>
      <sheetName val="修改"/>
      <sheetName val="Sheet3"/>
      <sheetName val="Sheet4"/>
      <sheetName val="Sheet4-5"/>
      <sheetName val="Sheet5"/>
      <sheetName val="Sheet6"/>
      <sheetName val="治具保養記錄表"/>
      <sheetName val="治具維修記錄表"/>
      <sheetName val="治具驗收檢查表"/>
      <sheetName val="GR&amp;R記錄表"/>
      <sheetName val="治具保養計划1"/>
      <sheetName val="治具保養計划2"/>
      <sheetName val="September"/>
      <sheetName val="CA Monthly "/>
      <sheetName val="LRB&amp;FRU"/>
      <sheetName val="CA Weekly"/>
      <sheetName val="CA Day"/>
      <sheetName val="Control_Run狀況"/>
      <sheetName val="M26 Report"/>
      <sheetName val="WLBG代工"/>
      <sheetName val="Bom_P1_"/>
      <sheetName val="ECN"/>
      <sheetName val="修訂履歷"/>
      <sheetName val="内容"/>
      <sheetName val="SOP1"/>
      <sheetName val="SOP2"/>
      <sheetName val="樣品板點檢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物料規格"/>
    </sheetNames>
    <sheetDataSet>
      <sheetData sheetId="0">
        <row r="6">
          <cell r="B6">
            <v>37253904</v>
          </cell>
          <cell r="C6" t="str">
            <v>Trnpnsistor, NPN SOT 23, 200mA, 40V</v>
          </cell>
          <cell r="D6" t="str">
            <v>A</v>
          </cell>
          <cell r="E6">
            <v>5</v>
          </cell>
          <cell r="F6">
            <v>1</v>
          </cell>
          <cell r="G6">
            <v>1</v>
          </cell>
        </row>
        <row r="7">
          <cell r="B7" t="str">
            <v>051-1014</v>
          </cell>
          <cell r="C7" t="str">
            <v>iMac</v>
          </cell>
          <cell r="D7" t="str">
            <v>A</v>
          </cell>
          <cell r="E7">
            <v>39</v>
          </cell>
          <cell r="G7">
            <v>1</v>
          </cell>
        </row>
        <row r="8">
          <cell r="B8" t="str">
            <v>051-6121</v>
          </cell>
          <cell r="C8" t="str">
            <v>MPU, UNI, 7450</v>
          </cell>
          <cell r="D8" t="str">
            <v>A</v>
          </cell>
          <cell r="E8">
            <v>1</v>
          </cell>
          <cell r="F8">
            <v>1</v>
          </cell>
          <cell r="G8">
            <v>1</v>
          </cell>
        </row>
        <row r="9">
          <cell r="B9" t="str">
            <v>051-6222</v>
          </cell>
          <cell r="C9" t="str">
            <v>SCHEM, PWR BTN LED</v>
          </cell>
          <cell r="D9" t="str">
            <v>02</v>
          </cell>
          <cell r="E9">
            <v>2</v>
          </cell>
          <cell r="F9">
            <v>1</v>
          </cell>
          <cell r="G9">
            <v>1</v>
          </cell>
        </row>
        <row r="10">
          <cell r="B10" t="str">
            <v>056-0706</v>
          </cell>
          <cell r="C10" t="str">
            <v>DESIGN GUIDE, MAIN LOGIC BOARD</v>
          </cell>
          <cell r="D10" t="str">
            <v>C</v>
          </cell>
          <cell r="E10">
            <v>5</v>
          </cell>
          <cell r="F10">
            <v>1</v>
          </cell>
          <cell r="G10">
            <v>1</v>
          </cell>
        </row>
        <row r="11">
          <cell r="B11" t="str">
            <v>056-0950</v>
          </cell>
          <cell r="C11" t="str">
            <v>PCB DESIGN GUIDE, MLB</v>
          </cell>
          <cell r="D11" t="str">
            <v>A</v>
          </cell>
          <cell r="E11">
            <v>3</v>
          </cell>
          <cell r="F11">
            <v>1</v>
          </cell>
          <cell r="G11">
            <v>1</v>
          </cell>
        </row>
        <row r="12">
          <cell r="B12" t="str">
            <v>056-1002</v>
          </cell>
          <cell r="C12" t="str">
            <v>P62 MLB MCO</v>
          </cell>
          <cell r="D12" t="str">
            <v>46</v>
          </cell>
          <cell r="E12">
            <v>2</v>
          </cell>
          <cell r="F12">
            <v>1</v>
          </cell>
          <cell r="G12">
            <v>1</v>
          </cell>
        </row>
        <row r="13">
          <cell r="B13" t="str">
            <v>056-1003</v>
          </cell>
          <cell r="C13" t="str">
            <v>PCB LAYOUT POWER INDICATOR P62</v>
          </cell>
          <cell r="D13">
            <v>10</v>
          </cell>
          <cell r="E13">
            <v>1</v>
          </cell>
          <cell r="F13">
            <v>1</v>
          </cell>
        </row>
        <row r="14">
          <cell r="B14" t="str">
            <v>062-0073</v>
          </cell>
          <cell r="C14" t="str">
            <v>Spec, Multilayer Board</v>
          </cell>
          <cell r="D14" t="str">
            <v>P</v>
          </cell>
          <cell r="E14">
            <v>25</v>
          </cell>
          <cell r="F14">
            <v>1</v>
          </cell>
          <cell r="G14">
            <v>1</v>
          </cell>
        </row>
        <row r="15">
          <cell r="B15" t="str">
            <v>062-0087</v>
          </cell>
          <cell r="C15" t="str">
            <v>Std, F/G Pkg, Design &amp; Test, Drop, Vib &amp; Compr</v>
          </cell>
          <cell r="D15" t="str">
            <v>E</v>
          </cell>
          <cell r="E15">
            <v>20</v>
          </cell>
          <cell r="F15">
            <v>1</v>
          </cell>
          <cell r="G15">
            <v>1</v>
          </cell>
        </row>
        <row r="16">
          <cell r="B16" t="str">
            <v>062-2082</v>
          </cell>
          <cell r="C16" t="str">
            <v>Spec, Vendor Packaging Procedure</v>
          </cell>
          <cell r="D16" t="str">
            <v>F</v>
          </cell>
          <cell r="E16">
            <v>5</v>
          </cell>
          <cell r="F16">
            <v>1</v>
          </cell>
          <cell r="G16">
            <v>1</v>
          </cell>
        </row>
        <row r="17">
          <cell r="B17" t="str">
            <v>062-2111</v>
          </cell>
          <cell r="C17" t="str">
            <v>Manufacturing Bar Code Specification</v>
          </cell>
          <cell r="D17" t="str">
            <v>D</v>
          </cell>
          <cell r="E17">
            <v>13</v>
          </cell>
          <cell r="F17">
            <v>1</v>
          </cell>
          <cell r="G17">
            <v>1</v>
          </cell>
        </row>
        <row r="18">
          <cell r="B18" t="str">
            <v>070-0277</v>
          </cell>
          <cell r="C18" t="str">
            <v>PROC, PACKAGING, MULTIUSE, FOR 602-0144</v>
          </cell>
          <cell r="D18" t="str">
            <v>D</v>
          </cell>
          <cell r="E18">
            <v>4</v>
          </cell>
          <cell r="F18">
            <v>1</v>
          </cell>
          <cell r="G18">
            <v>1</v>
          </cell>
        </row>
        <row r="19">
          <cell r="B19" t="str">
            <v>080-0886</v>
          </cell>
          <cell r="C19" t="str">
            <v>Guide, APL VENDOR RFA PROCESS</v>
          </cell>
          <cell r="D19" t="str">
            <v>C</v>
          </cell>
          <cell r="E19">
            <v>24</v>
          </cell>
          <cell r="F19">
            <v>1</v>
          </cell>
          <cell r="G19">
            <v>1</v>
          </cell>
        </row>
        <row r="20">
          <cell r="B20" t="str">
            <v>10-AP03-01</v>
          </cell>
          <cell r="C20" t="str">
            <v>APPLE AUDIO HEAT SINK 730-170</v>
          </cell>
          <cell r="D20" t="str">
            <v>04</v>
          </cell>
          <cell r="E20">
            <v>1</v>
          </cell>
          <cell r="F20">
            <v>1</v>
          </cell>
          <cell r="G20">
            <v>1</v>
          </cell>
        </row>
        <row r="21">
          <cell r="B21" t="str">
            <v>101S1ABC</v>
          </cell>
          <cell r="C21" t="str">
            <v>Resistor, Fixed Film, 0.1W, Surface Mount</v>
          </cell>
          <cell r="D21" t="str">
            <v>C</v>
          </cell>
          <cell r="E21">
            <v>8</v>
          </cell>
          <cell r="F21">
            <v>1</v>
          </cell>
          <cell r="G21">
            <v>1</v>
          </cell>
        </row>
        <row r="22">
          <cell r="B22" t="str">
            <v>101S4ABC</v>
          </cell>
          <cell r="C22" t="str">
            <v>Resistor, Fixed Film, 1/4W, Surface Mount</v>
          </cell>
          <cell r="D22" t="str">
            <v>D</v>
          </cell>
          <cell r="E22">
            <v>8</v>
          </cell>
          <cell r="F22">
            <v>1</v>
          </cell>
          <cell r="G22">
            <v>1</v>
          </cell>
        </row>
        <row r="23">
          <cell r="B23" t="str">
            <v>101S6ABC</v>
          </cell>
          <cell r="C23" t="str">
            <v>Resistor, Fixed Film, 1W, Surface Mount</v>
          </cell>
          <cell r="D23" t="str">
            <v>F</v>
          </cell>
          <cell r="E23">
            <v>7</v>
          </cell>
          <cell r="F23">
            <v>1</v>
          </cell>
          <cell r="G23">
            <v>1</v>
          </cell>
        </row>
        <row r="24">
          <cell r="B24" t="str">
            <v>101S8ABC</v>
          </cell>
          <cell r="C24" t="str">
            <v>Resistor, Fixed Film, 1/8W, Surface Mount</v>
          </cell>
          <cell r="D24" t="str">
            <v>C</v>
          </cell>
          <cell r="E24">
            <v>6</v>
          </cell>
          <cell r="F24">
            <v>1</v>
          </cell>
          <cell r="G24">
            <v>1</v>
          </cell>
        </row>
        <row r="25">
          <cell r="B25" t="str">
            <v>102SABCD</v>
          </cell>
          <cell r="C25" t="str">
            <v>Resistor, Precision, Fixed, Metal Film, 1/2W, ±1%, Surface Mount</v>
          </cell>
          <cell r="D25" t="str">
            <v>C</v>
          </cell>
          <cell r="E25">
            <v>18</v>
          </cell>
          <cell r="F25">
            <v>1</v>
          </cell>
          <cell r="G25">
            <v>1</v>
          </cell>
        </row>
        <row r="26">
          <cell r="B26" t="str">
            <v>103S05XX</v>
          </cell>
          <cell r="C26" t="str">
            <v>Resistor, Precision, Fixed,  Film, 1/16W, CC0603, Surface Mount</v>
          </cell>
          <cell r="D26" t="str">
            <v>Q</v>
          </cell>
          <cell r="E26">
            <v>6</v>
          </cell>
          <cell r="F26">
            <v>1</v>
          </cell>
          <cell r="G26">
            <v>1</v>
          </cell>
        </row>
        <row r="27">
          <cell r="B27" t="str">
            <v>104SABCD</v>
          </cell>
          <cell r="C27" t="str">
            <v>Resistor, Precision, Fixed, Film, 1/4W, ±1%, 1210 Surface Mount</v>
          </cell>
          <cell r="D27" t="str">
            <v>C</v>
          </cell>
          <cell r="E27">
            <v>12</v>
          </cell>
          <cell r="F27">
            <v>1</v>
          </cell>
          <cell r="G27">
            <v>1</v>
          </cell>
        </row>
        <row r="28">
          <cell r="B28" t="str">
            <v>106SABCD</v>
          </cell>
          <cell r="C28" t="str">
            <v>Resistor Precision, Fixed, Film, ±1%, 0.1W, CC0805, Surface Mount</v>
          </cell>
          <cell r="D28" t="str">
            <v>C</v>
          </cell>
          <cell r="E28">
            <v>12</v>
          </cell>
          <cell r="F28">
            <v>1</v>
          </cell>
          <cell r="G28">
            <v>1</v>
          </cell>
        </row>
        <row r="29">
          <cell r="B29" t="str">
            <v>107S22XX</v>
          </cell>
          <cell r="C29" t="str">
            <v>RESISTOR, FILM, 1W, 2512, SMD</v>
          </cell>
          <cell r="D29" t="str">
            <v>J</v>
          </cell>
          <cell r="E29">
            <v>4</v>
          </cell>
          <cell r="F29">
            <v>1</v>
          </cell>
          <cell r="G29">
            <v>1</v>
          </cell>
        </row>
        <row r="30">
          <cell r="B30" t="str">
            <v>108SABCD</v>
          </cell>
          <cell r="C30" t="str">
            <v>Resistor, Precision, Fixed, Film, 1/8W, ±1%, Surface Mount</v>
          </cell>
          <cell r="D30" t="str">
            <v>B</v>
          </cell>
          <cell r="E30">
            <v>18</v>
          </cell>
          <cell r="F30">
            <v>1</v>
          </cell>
          <cell r="G30">
            <v>1</v>
          </cell>
        </row>
        <row r="31">
          <cell r="B31" t="str">
            <v>110SXXXX</v>
          </cell>
          <cell r="C31" t="str">
            <v>Resistor, Metal Film, 1/16W, ±1%, CC0603, Surface Mount</v>
          </cell>
          <cell r="D31" t="str">
            <v>B</v>
          </cell>
          <cell r="E31">
            <v>11</v>
          </cell>
          <cell r="F31">
            <v>1</v>
          </cell>
          <cell r="G31">
            <v>1</v>
          </cell>
        </row>
        <row r="32">
          <cell r="B32" t="str">
            <v>112-82XX</v>
          </cell>
          <cell r="C32" t="str">
            <v>Resistor Network, Isolated 4 Position, 1/16 W 5%, 1.6MM WIDE, Leadless SMD</v>
          </cell>
          <cell r="D32" t="str">
            <v>E</v>
          </cell>
          <cell r="E32">
            <v>9</v>
          </cell>
          <cell r="F32">
            <v>1</v>
          </cell>
          <cell r="G32">
            <v>1</v>
          </cell>
        </row>
        <row r="33">
          <cell r="B33" t="str">
            <v>112S82XX</v>
          </cell>
          <cell r="C33" t="str">
            <v>Resistor Network, Isolated 4 Position, 1/16 W 5%, 1.0mm Wide, (4X0402) Leadless SMD</v>
          </cell>
          <cell r="D33" t="str">
            <v>A</v>
          </cell>
          <cell r="E33">
            <v>6</v>
          </cell>
          <cell r="F33">
            <v>1</v>
          </cell>
          <cell r="G33">
            <v>1</v>
          </cell>
        </row>
        <row r="34">
          <cell r="B34" t="str">
            <v>113S1ABC</v>
          </cell>
          <cell r="C34" t="str">
            <v>Resistor, Fixed Film, 5%, 1/16W, CC 0603, Surface Mount</v>
          </cell>
          <cell r="D34" t="str">
            <v>A</v>
          </cell>
          <cell r="E34">
            <v>6</v>
          </cell>
          <cell r="F34">
            <v>1</v>
          </cell>
          <cell r="G34">
            <v>1</v>
          </cell>
        </row>
        <row r="35">
          <cell r="B35" t="str">
            <v>114SXXXX</v>
          </cell>
          <cell r="C35" t="str">
            <v>Resistor Metal Film, 1/16W, ±1%, CC 0402, Surface Mount</v>
          </cell>
          <cell r="D35" t="str">
            <v>C</v>
          </cell>
          <cell r="E35">
            <v>9</v>
          </cell>
          <cell r="F35">
            <v>1</v>
          </cell>
          <cell r="G35">
            <v>1</v>
          </cell>
        </row>
        <row r="36">
          <cell r="B36" t="str">
            <v>116S1XXX</v>
          </cell>
          <cell r="C36" t="str">
            <v>Resistor, Metal Film, 1/16W, ±5%, CC0402, Surface Mount</v>
          </cell>
          <cell r="D36" t="str">
            <v>D</v>
          </cell>
          <cell r="E36">
            <v>6</v>
          </cell>
          <cell r="F36">
            <v>1</v>
          </cell>
          <cell r="G36">
            <v>1</v>
          </cell>
        </row>
        <row r="37">
          <cell r="B37" t="str">
            <v>126SABCX</v>
          </cell>
          <cell r="C37" t="str">
            <v>Capacitor, Electrolytic, Aluminum, Surface Mount</v>
          </cell>
          <cell r="D37" t="str">
            <v>AA</v>
          </cell>
          <cell r="E37">
            <v>7</v>
          </cell>
          <cell r="F37">
            <v>1</v>
          </cell>
          <cell r="G37">
            <v>1</v>
          </cell>
        </row>
        <row r="38">
          <cell r="B38" t="str">
            <v>127SABCX</v>
          </cell>
          <cell r="C38" t="str">
            <v>Capacitor, Tantalum Chip, Solid Electrolyte</v>
          </cell>
          <cell r="D38" t="str">
            <v>X</v>
          </cell>
          <cell r="E38">
            <v>7</v>
          </cell>
          <cell r="F38">
            <v>1</v>
          </cell>
          <cell r="G38">
            <v>1</v>
          </cell>
        </row>
        <row r="39">
          <cell r="B39" t="str">
            <v>128S02XX</v>
          </cell>
          <cell r="C39" t="str">
            <v>Capacitor, Tantalum Chip, Solid Electrolyte, LOW ESR</v>
          </cell>
          <cell r="D39" t="str">
            <v>I</v>
          </cell>
          <cell r="E39">
            <v>5</v>
          </cell>
          <cell r="F39">
            <v>1</v>
          </cell>
          <cell r="G39">
            <v>1</v>
          </cell>
        </row>
        <row r="40">
          <cell r="B40" t="str">
            <v>128S04XX</v>
          </cell>
          <cell r="C40" t="str">
            <v>Capacitor, Tantalum Chip, Solid Electrolyte, Polymer, LOW ESR</v>
          </cell>
          <cell r="D40" t="str">
            <v>L</v>
          </cell>
          <cell r="E40">
            <v>6</v>
          </cell>
          <cell r="F40">
            <v>1</v>
          </cell>
          <cell r="G40">
            <v>1</v>
          </cell>
        </row>
        <row r="41">
          <cell r="B41" t="str">
            <v>128S05XX</v>
          </cell>
          <cell r="C41" t="str">
            <v>CAPACITOR, POLYMER ELECTROLYTIC, ALUMINUM, SURFACE MOUNT</v>
          </cell>
          <cell r="D41" t="str">
            <v>H</v>
          </cell>
          <cell r="E41">
            <v>5</v>
          </cell>
          <cell r="F41">
            <v>1</v>
          </cell>
          <cell r="G41">
            <v>1</v>
          </cell>
        </row>
        <row r="42">
          <cell r="B42" t="str">
            <v>131SABCX</v>
          </cell>
          <cell r="C42" t="str">
            <v>Capacitor, Ceramic Chip EIA Class 1, NPO:COG OR CH</v>
          </cell>
          <cell r="D42" t="str">
            <v>AP</v>
          </cell>
          <cell r="E42">
            <v>10</v>
          </cell>
          <cell r="F42">
            <v>1</v>
          </cell>
          <cell r="G42">
            <v>1</v>
          </cell>
        </row>
        <row r="43">
          <cell r="B43" t="str">
            <v>132SABCX</v>
          </cell>
          <cell r="C43" t="str">
            <v>Capacitor, Ceramic Chip Class 2, X7R</v>
          </cell>
          <cell r="D43" t="str">
            <v>AS</v>
          </cell>
          <cell r="E43">
            <v>10</v>
          </cell>
          <cell r="F43">
            <v>1</v>
          </cell>
          <cell r="G43">
            <v>1</v>
          </cell>
        </row>
        <row r="44">
          <cell r="B44" t="str">
            <v>133SABCX</v>
          </cell>
          <cell r="C44" t="str">
            <v>Capacitor, Ceramic Chip, Z5U/Y5V</v>
          </cell>
          <cell r="D44" t="str">
            <v>C</v>
          </cell>
          <cell r="E44">
            <v>7</v>
          </cell>
          <cell r="F44">
            <v>1</v>
          </cell>
          <cell r="G44">
            <v>1</v>
          </cell>
        </row>
        <row r="45">
          <cell r="B45" t="str">
            <v>135SABCX</v>
          </cell>
          <cell r="C45" t="str">
            <v>Capacitor, Ceramic Chip, MONO, HI-VOLTAGE, SMD</v>
          </cell>
          <cell r="D45" t="str">
            <v>O</v>
          </cell>
          <cell r="E45">
            <v>6</v>
          </cell>
          <cell r="F45">
            <v>1</v>
          </cell>
          <cell r="G45">
            <v>1</v>
          </cell>
        </row>
        <row r="48">
          <cell r="F48" t="str">
            <v>頁次:  2</v>
          </cell>
        </row>
        <row r="49">
          <cell r="B49" t="str">
            <v>料號</v>
          </cell>
          <cell r="C49" t="str">
            <v>名     稱</v>
          </cell>
          <cell r="D49" t="str">
            <v>版次</v>
          </cell>
          <cell r="E49" t="str">
            <v>頁次</v>
          </cell>
          <cell r="F49" t="str">
            <v>分發
單位</v>
          </cell>
        </row>
        <row r="50">
          <cell r="F50" t="str">
            <v>工程</v>
          </cell>
          <cell r="G50" t="str">
            <v>IQC</v>
          </cell>
        </row>
        <row r="51">
          <cell r="B51" t="str">
            <v>138S03XX</v>
          </cell>
          <cell r="C51" t="str">
            <v>Capacitor, Ceramic, MONO, Filter, High Value, SMD</v>
          </cell>
          <cell r="D51" t="str">
            <v>AO</v>
          </cell>
          <cell r="E51">
            <v>8</v>
          </cell>
          <cell r="F51">
            <v>1</v>
          </cell>
          <cell r="G51">
            <v>1</v>
          </cell>
        </row>
        <row r="52">
          <cell r="B52" t="str">
            <v>152S0004</v>
          </cell>
          <cell r="C52" t="str">
            <v>Inductor, 1.5µH, 20%, W/W, PWR, SHLD, 18A, SMD</v>
          </cell>
          <cell r="D52" t="str">
            <v>A</v>
          </cell>
          <cell r="E52">
            <v>4</v>
          </cell>
          <cell r="F52">
            <v>1</v>
          </cell>
          <cell r="G52">
            <v>1</v>
          </cell>
        </row>
        <row r="53">
          <cell r="B53" t="str">
            <v>152S0012</v>
          </cell>
          <cell r="C53" t="str">
            <v>INDUCTOR, FIXED, 30mH, ±20%, 2.0ADC (AVG), SMD</v>
          </cell>
          <cell r="D53" t="str">
            <v>A</v>
          </cell>
          <cell r="E53">
            <v>5</v>
          </cell>
          <cell r="F53">
            <v>1</v>
          </cell>
          <cell r="G53">
            <v>1</v>
          </cell>
        </row>
        <row r="54">
          <cell r="B54" t="str">
            <v>152S0013</v>
          </cell>
          <cell r="C54" t="str">
            <v>INDUCTOR, FIXED, 6.2mH, ±20%, 1.4ADC (AVG), SMD</v>
          </cell>
          <cell r="D54" t="str">
            <v>B</v>
          </cell>
          <cell r="E54">
            <v>5</v>
          </cell>
          <cell r="F54">
            <v>1</v>
          </cell>
          <cell r="G54">
            <v>1</v>
          </cell>
        </row>
        <row r="55">
          <cell r="B55" t="str">
            <v>152S02XX</v>
          </cell>
          <cell r="C55" t="str">
            <v>INDUCTOR, POWER, HI CURRENT, W-W-, SHIELDED, SMD</v>
          </cell>
          <cell r="D55" t="str">
            <v>F</v>
          </cell>
          <cell r="E55">
            <v>6</v>
          </cell>
          <cell r="F55">
            <v>1</v>
          </cell>
          <cell r="G55">
            <v>1</v>
          </cell>
        </row>
        <row r="56">
          <cell r="B56" t="str">
            <v>152S06XX</v>
          </cell>
          <cell r="C56" t="str">
            <v>INDUCTOR, WIRE WOUND, POWER, UNSHIELDED, LEADLESS, SMD</v>
          </cell>
          <cell r="D56" t="str">
            <v>H</v>
          </cell>
          <cell r="E56">
            <v>7</v>
          </cell>
          <cell r="F56">
            <v>1</v>
          </cell>
          <cell r="G56">
            <v>1</v>
          </cell>
        </row>
        <row r="57">
          <cell r="B57" t="str">
            <v>152S07XX</v>
          </cell>
          <cell r="C57" t="str">
            <v>Inductor, WIRE Wound, Power, Shielded, Leaede, SMD</v>
          </cell>
          <cell r="D57" t="str">
            <v>L</v>
          </cell>
          <cell r="E57">
            <v>7</v>
          </cell>
          <cell r="F57">
            <v>1</v>
          </cell>
          <cell r="G57">
            <v>1</v>
          </cell>
        </row>
        <row r="58">
          <cell r="B58" t="str">
            <v>152S1004</v>
          </cell>
          <cell r="C58" t="str">
            <v>Inductor, 22µH, 10%, Wound CHIP, SMD, 1210</v>
          </cell>
          <cell r="D58" t="str">
            <v>A</v>
          </cell>
          <cell r="E58">
            <v>4</v>
          </cell>
          <cell r="F58">
            <v>1</v>
          </cell>
          <cell r="G58">
            <v>1</v>
          </cell>
        </row>
        <row r="59">
          <cell r="B59" t="str">
            <v>152S1005</v>
          </cell>
          <cell r="C59" t="str">
            <v>Inductor, 1.5µH, 20%, W/W, PWR, SHLD, 15A, SMD</v>
          </cell>
          <cell r="D59" t="str">
            <v>A</v>
          </cell>
          <cell r="E59">
            <v>4</v>
          </cell>
          <cell r="F59">
            <v>1</v>
          </cell>
          <cell r="G59">
            <v>1</v>
          </cell>
        </row>
        <row r="60">
          <cell r="B60" t="str">
            <v>155-006X</v>
          </cell>
          <cell r="C60" t="str">
            <v>Filter, Ferrite, Multi-Line, SMD</v>
          </cell>
          <cell r="D60" t="str">
            <v>B</v>
          </cell>
          <cell r="E60">
            <v>6</v>
          </cell>
          <cell r="F60">
            <v>1</v>
          </cell>
          <cell r="G60">
            <v>1</v>
          </cell>
        </row>
        <row r="61">
          <cell r="B61" t="str">
            <v>155S0007</v>
          </cell>
          <cell r="C61" t="str">
            <v>INDUCTOR, WIRE WOUND, POWER, SHIELDED, LEADED, SMD</v>
          </cell>
          <cell r="D61" t="str">
            <v>A</v>
          </cell>
          <cell r="E61">
            <v>4</v>
          </cell>
          <cell r="F61">
            <v>1</v>
          </cell>
          <cell r="G61">
            <v>1</v>
          </cell>
        </row>
        <row r="62">
          <cell r="B62" t="str">
            <v>155S0011</v>
          </cell>
          <cell r="C62" t="str">
            <v>FILTER, EMI, BEAD, SMD, 4532</v>
          </cell>
          <cell r="D62" t="str">
            <v>A</v>
          </cell>
          <cell r="E62">
            <v>4</v>
          </cell>
          <cell r="F62">
            <v>1</v>
          </cell>
          <cell r="G62">
            <v>1</v>
          </cell>
        </row>
        <row r="63">
          <cell r="B63" t="str">
            <v>155S0012</v>
          </cell>
          <cell r="C63" t="str">
            <v>Filter, LC, EMI, BEAD, SMD</v>
          </cell>
          <cell r="D63" t="str">
            <v>A</v>
          </cell>
          <cell r="E63">
            <v>4</v>
          </cell>
          <cell r="F63">
            <v>1</v>
          </cell>
          <cell r="G63">
            <v>1</v>
          </cell>
        </row>
        <row r="64">
          <cell r="B64" t="str">
            <v>155S0015</v>
          </cell>
          <cell r="C64" t="str">
            <v>FILTER, EMI, 4-LINE, FERRITE 1206, 1,000Ω, SMD</v>
          </cell>
          <cell r="D64" t="str">
            <v>A</v>
          </cell>
          <cell r="E64">
            <v>4</v>
          </cell>
          <cell r="F64">
            <v>1</v>
          </cell>
          <cell r="G64">
            <v>1</v>
          </cell>
        </row>
        <row r="65">
          <cell r="B65" t="str">
            <v>155S0031</v>
          </cell>
          <cell r="C65" t="str">
            <v>Filter, EMI, BEAD, 600Ω @ 100MHz, SMD, 2012</v>
          </cell>
          <cell r="D65" t="str">
            <v>A</v>
          </cell>
          <cell r="E65">
            <v>4</v>
          </cell>
          <cell r="F65">
            <v>1</v>
          </cell>
          <cell r="G65">
            <v>1</v>
          </cell>
        </row>
        <row r="66">
          <cell r="B66" t="str">
            <v>155S0035</v>
          </cell>
          <cell r="C66" t="str">
            <v>Filter, EMI, 30Ω @ 100MHz, 3A, 0805, SMD</v>
          </cell>
          <cell r="D66" t="str">
            <v>B</v>
          </cell>
          <cell r="E66">
            <v>4</v>
          </cell>
          <cell r="F66">
            <v>1</v>
          </cell>
          <cell r="G66">
            <v>1</v>
          </cell>
        </row>
        <row r="67">
          <cell r="B67" t="str">
            <v>155S0036</v>
          </cell>
          <cell r="C67" t="str">
            <v>Filter, EMI, 250Ω @ 100MHz, 2A, 0806, SMD</v>
          </cell>
          <cell r="D67" t="str">
            <v>A</v>
          </cell>
          <cell r="E67">
            <v>4</v>
          </cell>
          <cell r="F67">
            <v>1</v>
          </cell>
          <cell r="G67">
            <v>1</v>
          </cell>
        </row>
        <row r="68">
          <cell r="B68" t="str">
            <v>155S0037</v>
          </cell>
          <cell r="C68" t="str">
            <v>Filter, EMI, 4-LINE, FERRITE, 8A, SMD</v>
          </cell>
          <cell r="D68" t="str">
            <v>B</v>
          </cell>
          <cell r="E68">
            <v>6</v>
          </cell>
          <cell r="F68">
            <v>1</v>
          </cell>
          <cell r="G68">
            <v>1</v>
          </cell>
        </row>
        <row r="69">
          <cell r="B69" t="str">
            <v>155S0038</v>
          </cell>
          <cell r="C69" t="str">
            <v>Choke, Common mode,  4-Line, SMD</v>
          </cell>
          <cell r="D69" t="str">
            <v>A</v>
          </cell>
          <cell r="E69">
            <v>5</v>
          </cell>
          <cell r="F69">
            <v>1</v>
          </cell>
          <cell r="G69">
            <v>1</v>
          </cell>
        </row>
        <row r="70">
          <cell r="B70" t="str">
            <v>155S0045</v>
          </cell>
          <cell r="C70" t="str">
            <v>Choke, Common mode, 10A, 63Ω, 4-PIN, SMD</v>
          </cell>
          <cell r="D70" t="str">
            <v>B</v>
          </cell>
          <cell r="E70">
            <v>4</v>
          </cell>
          <cell r="F70">
            <v>1</v>
          </cell>
          <cell r="G70">
            <v>1</v>
          </cell>
        </row>
        <row r="71">
          <cell r="B71" t="str">
            <v>155S0048</v>
          </cell>
          <cell r="C71" t="str">
            <v>Choke, Common mode,  8A, 200Ω, 12-PIN, SMD</v>
          </cell>
          <cell r="D71" t="str">
            <v>A</v>
          </cell>
          <cell r="E71">
            <v>4</v>
          </cell>
          <cell r="F71">
            <v>1</v>
          </cell>
          <cell r="G71">
            <v>1</v>
          </cell>
        </row>
        <row r="72">
          <cell r="B72" t="str">
            <v>155S0051</v>
          </cell>
          <cell r="C72" t="str">
            <v>Filter, EMI, FERRITE BEAD, 30Ω @ 100MHz, CC0603, SMD</v>
          </cell>
          <cell r="D72" t="str">
            <v>A</v>
          </cell>
          <cell r="E72">
            <v>5</v>
          </cell>
          <cell r="F72">
            <v>1</v>
          </cell>
          <cell r="G72">
            <v>1</v>
          </cell>
        </row>
        <row r="73">
          <cell r="B73" t="str">
            <v>155S0052</v>
          </cell>
          <cell r="C73" t="str">
            <v>Filter, EMI, Ferrite Bead, 1kΩ @ 100MHz , CC0603, SMD</v>
          </cell>
          <cell r="D73" t="str">
            <v>A</v>
          </cell>
          <cell r="E73">
            <v>5</v>
          </cell>
          <cell r="F73">
            <v>1</v>
          </cell>
          <cell r="G73">
            <v>1</v>
          </cell>
        </row>
        <row r="74">
          <cell r="B74" t="str">
            <v>155S0060</v>
          </cell>
          <cell r="C74" t="str">
            <v>FILTER, FERRITE BEAD, EMI, 6.4 X 5mm, SMD</v>
          </cell>
          <cell r="D74" t="str">
            <v>A</v>
          </cell>
          <cell r="E74">
            <v>5</v>
          </cell>
          <cell r="F74">
            <v>1</v>
          </cell>
          <cell r="G74">
            <v>1</v>
          </cell>
        </row>
        <row r="75">
          <cell r="B75" t="str">
            <v>155S0064</v>
          </cell>
          <cell r="C75" t="str">
            <v>Filter, EMI, BEAD, 600Ω 0.5A, SMD, 0805</v>
          </cell>
          <cell r="D75" t="str">
            <v>A</v>
          </cell>
          <cell r="E75">
            <v>4</v>
          </cell>
          <cell r="F75">
            <v>1</v>
          </cell>
          <cell r="G75">
            <v>1</v>
          </cell>
        </row>
        <row r="76">
          <cell r="B76" t="str">
            <v>155S0076</v>
          </cell>
          <cell r="C76" t="str">
            <v>FILTER, 100 OHM, EMI, CC 0805, SMD</v>
          </cell>
          <cell r="D76" t="str">
            <v>B</v>
          </cell>
          <cell r="E76">
            <v>5</v>
          </cell>
          <cell r="F76">
            <v>1</v>
          </cell>
          <cell r="G76">
            <v>1</v>
          </cell>
        </row>
        <row r="77">
          <cell r="B77" t="str">
            <v>155S0086</v>
          </cell>
          <cell r="C77" t="str">
            <v>FILTER, EMI, FERRITE BEAD, 1.5A, 100W, C1812, SMD</v>
          </cell>
          <cell r="D77" t="str">
            <v>A</v>
          </cell>
          <cell r="E77">
            <v>5</v>
          </cell>
          <cell r="F77">
            <v>1</v>
          </cell>
          <cell r="G77">
            <v>1</v>
          </cell>
        </row>
        <row r="78">
          <cell r="B78" t="str">
            <v>155S0093</v>
          </cell>
          <cell r="C78" t="str">
            <v>Filter, EMI, Ferrite BEAD, 100Ω, Minimum @ 100MHz, CC0603, SMD</v>
          </cell>
          <cell r="D78" t="str">
            <v>A</v>
          </cell>
          <cell r="E78">
            <v>5</v>
          </cell>
          <cell r="F78">
            <v>1</v>
          </cell>
          <cell r="G78">
            <v>1</v>
          </cell>
        </row>
        <row r="79">
          <cell r="B79" t="str">
            <v>155S0095</v>
          </cell>
          <cell r="C79" t="str">
            <v>FILTER, EMI, FERRITE BEAD, 400W MINIMUM @ 100MHz, CC0603, SMD</v>
          </cell>
          <cell r="D79" t="str">
            <v>B</v>
          </cell>
          <cell r="E79">
            <v>6</v>
          </cell>
          <cell r="F79">
            <v>1</v>
          </cell>
          <cell r="G79">
            <v>1</v>
          </cell>
        </row>
        <row r="80">
          <cell r="B80" t="str">
            <v>155S0109</v>
          </cell>
          <cell r="C80" t="str">
            <v>FILTER, EMI, BEAD, SMD, 4532</v>
          </cell>
          <cell r="D80" t="str">
            <v>A</v>
          </cell>
          <cell r="E80">
            <v>5</v>
          </cell>
          <cell r="F80">
            <v>1</v>
          </cell>
          <cell r="G80">
            <v>1</v>
          </cell>
        </row>
        <row r="81">
          <cell r="B81" t="str">
            <v>155S0110</v>
          </cell>
          <cell r="C81" t="str">
            <v>Filter, EMI, BEAD, SMD, 2012</v>
          </cell>
          <cell r="D81" t="str">
            <v>A</v>
          </cell>
          <cell r="E81">
            <v>4</v>
          </cell>
          <cell r="F81">
            <v>1</v>
          </cell>
          <cell r="G81">
            <v>1</v>
          </cell>
        </row>
        <row r="82">
          <cell r="B82" t="str">
            <v>155S0154</v>
          </cell>
          <cell r="C82" t="str">
            <v>FILTER, LC, EMI, BEAD, 220MHz, SMD</v>
          </cell>
          <cell r="D82" t="str">
            <v>A</v>
          </cell>
          <cell r="E82">
            <v>4</v>
          </cell>
          <cell r="F82">
            <v>1</v>
          </cell>
          <cell r="G82">
            <v>1</v>
          </cell>
        </row>
        <row r="83">
          <cell r="B83" t="str">
            <v>155S0157</v>
          </cell>
          <cell r="C83" t="str">
            <v>FILTER, EMI, FERRITE BEAD, 600Ω @ 100MHz, 0603, SMD</v>
          </cell>
          <cell r="D83" t="str">
            <v>A</v>
          </cell>
          <cell r="E83">
            <v>4</v>
          </cell>
          <cell r="F83">
            <v>1</v>
          </cell>
          <cell r="G83">
            <v>1</v>
          </cell>
        </row>
        <row r="84">
          <cell r="B84" t="str">
            <v>156-0034</v>
          </cell>
          <cell r="C84" t="str">
            <v>Inductor, 2.8μH, 8A</v>
          </cell>
          <cell r="D84" t="str">
            <v>D</v>
          </cell>
          <cell r="E84">
            <v>4</v>
          </cell>
          <cell r="F84">
            <v>1</v>
          </cell>
          <cell r="G84">
            <v>1</v>
          </cell>
        </row>
        <row r="85">
          <cell r="B85" t="str">
            <v>156-0039</v>
          </cell>
          <cell r="C85" t="str">
            <v>Inductor, 1.9μH±15%, 20Adc, VERTICAL MOUNT</v>
          </cell>
          <cell r="D85" t="str">
            <v>B</v>
          </cell>
          <cell r="E85">
            <v>4</v>
          </cell>
          <cell r="F85">
            <v>1</v>
          </cell>
          <cell r="G85">
            <v>1</v>
          </cell>
        </row>
        <row r="86">
          <cell r="B86" t="str">
            <v>156-0043</v>
          </cell>
          <cell r="C86" t="str">
            <v>Inductor, FIXED, 3µH±20%, 3.5Adc</v>
          </cell>
          <cell r="D86" t="str">
            <v>A</v>
          </cell>
          <cell r="E86">
            <v>4</v>
          </cell>
          <cell r="F86">
            <v>1</v>
          </cell>
          <cell r="G86">
            <v>1</v>
          </cell>
        </row>
        <row r="87">
          <cell r="B87" t="str">
            <v>157S0181</v>
          </cell>
          <cell r="C87" t="str">
            <v>Transformer, With Choke, Isolation, 1000 BASE T, 24-PIN, SMD</v>
          </cell>
          <cell r="D87" t="str">
            <v>A</v>
          </cell>
          <cell r="E87">
            <v>4</v>
          </cell>
          <cell r="F87">
            <v>1</v>
          </cell>
          <cell r="G87">
            <v>1</v>
          </cell>
        </row>
        <row r="88">
          <cell r="B88" t="str">
            <v>157S0182</v>
          </cell>
          <cell r="C88" t="str">
            <v>XFMR, W / CMC, ISO, 10/100 Base T, 16-PIN, SMD</v>
          </cell>
          <cell r="D88" t="str">
            <v>A</v>
          </cell>
          <cell r="E88">
            <v>4</v>
          </cell>
          <cell r="F88">
            <v>1</v>
          </cell>
          <cell r="G88">
            <v>1</v>
          </cell>
        </row>
        <row r="89">
          <cell r="B89" t="str">
            <v>157S0183</v>
          </cell>
          <cell r="C89" t="str">
            <v>TRANSFORMER, W/CMC, ISOLATION, 10/100 BASET, 16-PIN, SMD</v>
          </cell>
          <cell r="D89" t="str">
            <v>A</v>
          </cell>
          <cell r="E89">
            <v>4</v>
          </cell>
          <cell r="F89">
            <v>1</v>
          </cell>
          <cell r="G89">
            <v>1</v>
          </cell>
        </row>
        <row r="90">
          <cell r="B90" t="str">
            <v>159S0002</v>
          </cell>
          <cell r="C90" t="str">
            <v>Choke, Ferrite BEAD, 5.7×5.0×3.2, SMD</v>
          </cell>
          <cell r="D90" t="str">
            <v>B</v>
          </cell>
          <cell r="E90">
            <v>6</v>
          </cell>
          <cell r="F90">
            <v>1</v>
          </cell>
          <cell r="G90">
            <v>1</v>
          </cell>
        </row>
        <row r="93">
          <cell r="F93" t="str">
            <v>頁次:  3</v>
          </cell>
        </row>
        <row r="94">
          <cell r="B94" t="str">
            <v>料號</v>
          </cell>
          <cell r="C94" t="str">
            <v>名     稱</v>
          </cell>
          <cell r="D94" t="str">
            <v>版次</v>
          </cell>
          <cell r="E94" t="str">
            <v>頁次</v>
          </cell>
          <cell r="F94" t="str">
            <v>分發
單位</v>
          </cell>
        </row>
        <row r="95">
          <cell r="F95" t="str">
            <v>工程</v>
          </cell>
          <cell r="G95" t="str">
            <v>IQC</v>
          </cell>
        </row>
        <row r="96">
          <cell r="B96" t="str">
            <v>197S01XX</v>
          </cell>
          <cell r="C96" t="str">
            <v>Crystal, SMD</v>
          </cell>
          <cell r="D96" t="str">
            <v>AG</v>
          </cell>
          <cell r="E96">
            <v>5</v>
          </cell>
          <cell r="F96">
            <v>1</v>
          </cell>
          <cell r="G96">
            <v>1</v>
          </cell>
        </row>
        <row r="97">
          <cell r="B97" t="str">
            <v>197S0211</v>
          </cell>
          <cell r="C97" t="str">
            <v>CRYSTAL, 32.768KHz, Surface Mount</v>
          </cell>
          <cell r="D97" t="str">
            <v>B</v>
          </cell>
          <cell r="E97">
            <v>4</v>
          </cell>
          <cell r="F97">
            <v>1</v>
          </cell>
          <cell r="G97">
            <v>1</v>
          </cell>
        </row>
        <row r="98">
          <cell r="B98" t="str">
            <v>197S03XX</v>
          </cell>
          <cell r="C98" t="str">
            <v>Osdilltor, Crystal Clock, 3.3V, Ceramic Package, Surface Mount</v>
          </cell>
          <cell r="D98" t="str">
            <v>H</v>
          </cell>
          <cell r="E98">
            <v>8</v>
          </cell>
          <cell r="F98">
            <v>1</v>
          </cell>
          <cell r="G98">
            <v>1</v>
          </cell>
        </row>
        <row r="99">
          <cell r="B99" t="str">
            <v>197S06XX</v>
          </cell>
          <cell r="C99" t="str">
            <v>Crystal, LOW Profile, 8×4.5mm, Ceramic Case, SMD</v>
          </cell>
          <cell r="D99" t="str">
            <v>E</v>
          </cell>
          <cell r="E99">
            <v>5</v>
          </cell>
          <cell r="F99">
            <v>1</v>
          </cell>
          <cell r="G99">
            <v>1</v>
          </cell>
        </row>
        <row r="100">
          <cell r="B100" t="str">
            <v>293S0002</v>
          </cell>
          <cell r="C100" t="str">
            <v>IC, 74ACT02, CMOS QUAD 2-INPUT NOR GATE, 14-PIN, SOG</v>
          </cell>
          <cell r="D100" t="str">
            <v>A</v>
          </cell>
          <cell r="E100">
            <v>5</v>
          </cell>
          <cell r="F100">
            <v>1</v>
          </cell>
          <cell r="G100">
            <v>1</v>
          </cell>
        </row>
        <row r="101">
          <cell r="B101" t="str">
            <v>310S6244</v>
          </cell>
          <cell r="C101" t="str">
            <v>IC, 74ALVCH16244, 2.6ns, 16-BIT, BUFFER/DRIVER, 3-STATEOUTPUTS, 48-PIN TSSOP</v>
          </cell>
          <cell r="D101" t="str">
            <v>A</v>
          </cell>
          <cell r="E101">
            <v>10</v>
          </cell>
          <cell r="F101">
            <v>1</v>
          </cell>
          <cell r="G101">
            <v>1</v>
          </cell>
        </row>
        <row r="102">
          <cell r="B102" t="str">
            <v>311S0003</v>
          </cell>
          <cell r="C102" t="str">
            <v>IC, BUS SWITCH, 40:10 BIT DDR MUX/DEMUX, 3.3V, 64-PIN, TFBGA</v>
          </cell>
          <cell r="D102" t="str">
            <v>01</v>
          </cell>
          <cell r="E102">
            <v>9</v>
          </cell>
          <cell r="F102">
            <v>1</v>
          </cell>
          <cell r="G102">
            <v>1</v>
          </cell>
        </row>
        <row r="103">
          <cell r="B103" t="str">
            <v>311S0015</v>
          </cell>
          <cell r="C103" t="str">
            <v>IC, MULTIPLEXER/DEMULTIPLEXER BUS SWITCH, 16PIN QSOP</v>
          </cell>
          <cell r="D103" t="str">
            <v>A</v>
          </cell>
          <cell r="E103">
            <v>9</v>
          </cell>
          <cell r="F103">
            <v>1</v>
          </cell>
          <cell r="G103">
            <v>1</v>
          </cell>
        </row>
        <row r="104">
          <cell r="B104" t="str">
            <v>311S0016</v>
          </cell>
          <cell r="C104" t="str">
            <v>IC, 8BIT REGISTER WITH TRI-STATE OUTPUTS, 16-PIN, TSSOP</v>
          </cell>
          <cell r="D104" t="str">
            <v>A</v>
          </cell>
          <cell r="E104">
            <v>14</v>
          </cell>
          <cell r="F104">
            <v>1</v>
          </cell>
          <cell r="G104">
            <v>1</v>
          </cell>
        </row>
        <row r="105">
          <cell r="B105" t="str">
            <v>311S0125</v>
          </cell>
          <cell r="C105" t="str">
            <v>IC, 74LCX125, Low Voltage, CMOS, QUAD Buffer, 14-PIN Tssop</v>
          </cell>
          <cell r="D105" t="str">
            <v>A</v>
          </cell>
          <cell r="E105">
            <v>10</v>
          </cell>
          <cell r="F105">
            <v>1</v>
          </cell>
          <cell r="G105">
            <v>1</v>
          </cell>
        </row>
        <row r="106">
          <cell r="B106" t="str">
            <v>311S0574</v>
          </cell>
          <cell r="C106" t="str">
            <v>IC, 74LVT574, 3.3V, OCTAL D-Type FLIP-FLOP, With 3-State Output, 20-PIN Tssop</v>
          </cell>
          <cell r="D106" t="str">
            <v>A</v>
          </cell>
          <cell r="E106">
            <v>10</v>
          </cell>
          <cell r="F106">
            <v>1</v>
          </cell>
          <cell r="G106">
            <v>1</v>
          </cell>
        </row>
        <row r="107">
          <cell r="B107" t="str">
            <v>311S1003</v>
          </cell>
          <cell r="C107" t="str">
            <v>IC, BROAD VOLTAGE, CMOS, DUAL 2-INPUT AND GATE, 8-PIN US8</v>
          </cell>
          <cell r="D107" t="str">
            <v>A</v>
          </cell>
          <cell r="E107">
            <v>7</v>
          </cell>
          <cell r="F107">
            <v>1</v>
          </cell>
          <cell r="G107">
            <v>1</v>
          </cell>
        </row>
        <row r="108">
          <cell r="B108" t="str">
            <v>311S1006</v>
          </cell>
          <cell r="C108" t="str">
            <v>IC, 8BIT I 2 C, SMBUS WITH I/O PORT INTERRUPT, 16-PIN, TSSOP</v>
          </cell>
          <cell r="D108" t="str">
            <v>A</v>
          </cell>
          <cell r="E108">
            <v>12</v>
          </cell>
          <cell r="F108">
            <v>1</v>
          </cell>
          <cell r="G108">
            <v>1</v>
          </cell>
        </row>
        <row r="109">
          <cell r="B109" t="str">
            <v>311S7004</v>
          </cell>
          <cell r="C109" t="str">
            <v>IC, CMOS, SINGLE INVERTER, 5 PIN SOT-23</v>
          </cell>
          <cell r="D109" t="str">
            <v>A</v>
          </cell>
          <cell r="E109">
            <v>7</v>
          </cell>
          <cell r="F109">
            <v>1</v>
          </cell>
          <cell r="G109">
            <v>1</v>
          </cell>
        </row>
        <row r="110">
          <cell r="B110" t="str">
            <v>329S0555</v>
          </cell>
          <cell r="C110" t="str">
            <v>IC, LINEAR, TIMER 555, 8-PIN SO</v>
          </cell>
          <cell r="D110" t="str">
            <v>B</v>
          </cell>
          <cell r="E110">
            <v>8</v>
          </cell>
          <cell r="F110">
            <v>1</v>
          </cell>
          <cell r="G110">
            <v>1</v>
          </cell>
        </row>
        <row r="111">
          <cell r="B111" t="str">
            <v>333-0347</v>
          </cell>
          <cell r="C111" t="str">
            <v>256MByte, 4k Refresh, CL=3, PC133 SDRAM Memory Module in 168 pin DIMM</v>
          </cell>
          <cell r="D111" t="str">
            <v>A</v>
          </cell>
          <cell r="E111">
            <v>13</v>
          </cell>
          <cell r="F111">
            <v>1</v>
          </cell>
          <cell r="G111">
            <v>1</v>
          </cell>
        </row>
        <row r="112">
          <cell r="B112" t="str">
            <v>333-2001</v>
          </cell>
          <cell r="C112" t="str">
            <v>64MByte, 64Mb or 128Mb Based, CL=3, PC100 SDRAM Memory Module in 168 Pin DIMM for P52</v>
          </cell>
          <cell r="D112" t="str">
            <v>A</v>
          </cell>
          <cell r="E112">
            <v>13</v>
          </cell>
          <cell r="F112">
            <v>1</v>
          </cell>
          <cell r="G112">
            <v>1</v>
          </cell>
        </row>
        <row r="113">
          <cell r="B113" t="str">
            <v>333S0009</v>
          </cell>
          <cell r="C113" t="str">
            <v>IC, Cache RAM, 256Kx36, 250MHz, DDR, in 153pin, BGA</v>
          </cell>
          <cell r="D113" t="str">
            <v>A</v>
          </cell>
          <cell r="E113">
            <v>13</v>
          </cell>
          <cell r="F113">
            <v>1</v>
          </cell>
          <cell r="G113">
            <v>1</v>
          </cell>
        </row>
        <row r="114">
          <cell r="B114" t="str">
            <v>333S0010</v>
          </cell>
          <cell r="C114" t="str">
            <v>IC, Cache RAM, 256Kx36, 300MHz, DDR, in 153pin, BGA</v>
          </cell>
          <cell r="D114" t="str">
            <v>A</v>
          </cell>
          <cell r="E114">
            <v>13</v>
          </cell>
          <cell r="F114">
            <v>1</v>
          </cell>
          <cell r="G114">
            <v>1</v>
          </cell>
        </row>
        <row r="115">
          <cell r="B115" t="str">
            <v>333S0192</v>
          </cell>
          <cell r="C115" t="str">
            <v>IC, SDRAM, 4Mx32, 200MHz, DDR, in 100PIN, TQFP</v>
          </cell>
          <cell r="D115" t="str">
            <v>01</v>
          </cell>
          <cell r="E115">
            <v>35</v>
          </cell>
          <cell r="F115">
            <v>1</v>
          </cell>
          <cell r="G115">
            <v>1</v>
          </cell>
        </row>
        <row r="116">
          <cell r="B116" t="str">
            <v>333S0196</v>
          </cell>
          <cell r="C116" t="str">
            <v>IC, SDRAM, 2Mx32, 166MHz, DDR, in 86pin, TSOP II</v>
          </cell>
          <cell r="D116" t="str">
            <v>A</v>
          </cell>
          <cell r="E116">
            <v>34</v>
          </cell>
          <cell r="F116">
            <v>1</v>
          </cell>
          <cell r="G116">
            <v>1</v>
          </cell>
        </row>
        <row r="117">
          <cell r="B117" t="str">
            <v>335S0043</v>
          </cell>
          <cell r="C117" t="str">
            <v>IC, EEPROM 256 × 8, 12C SERIAL, CMOS, 8-PIN TSSOP</v>
          </cell>
          <cell r="D117" t="str">
            <v>A</v>
          </cell>
          <cell r="E117">
            <v>8</v>
          </cell>
          <cell r="F117">
            <v>1</v>
          </cell>
          <cell r="G117">
            <v>1</v>
          </cell>
        </row>
        <row r="118">
          <cell r="B118" t="str">
            <v>335S0087</v>
          </cell>
          <cell r="C118" t="str">
            <v>IC, NVM, EEPROM, I2C, 64Kx8, 2.7V to 5.5V Vcc, in 8 pin, Leadless Array Package</v>
          </cell>
          <cell r="D118" t="str">
            <v>A</v>
          </cell>
          <cell r="E118">
            <v>10</v>
          </cell>
          <cell r="F118">
            <v>1</v>
          </cell>
          <cell r="G118">
            <v>1</v>
          </cell>
        </row>
        <row r="119">
          <cell r="B119" t="str">
            <v>335S0088</v>
          </cell>
          <cell r="C119" t="str">
            <v>IC, FLASH, 1M X 8, BOT BOOT, 90NS 3.3V, 40P TSOP</v>
          </cell>
          <cell r="D119" t="str">
            <v>A</v>
          </cell>
          <cell r="E119">
            <v>30</v>
          </cell>
          <cell r="F119">
            <v>1</v>
          </cell>
          <cell r="G119">
            <v>1</v>
          </cell>
        </row>
        <row r="120">
          <cell r="B120" t="str">
            <v>335S0341</v>
          </cell>
          <cell r="C120" t="str">
            <v>IC, EEPROM 2K(256KX8), I2C SERIAL, CMOS, 8-PIN SOP</v>
          </cell>
          <cell r="D120" t="str">
            <v>A</v>
          </cell>
          <cell r="E120">
            <v>12</v>
          </cell>
          <cell r="F120">
            <v>1</v>
          </cell>
          <cell r="G120">
            <v>1</v>
          </cell>
        </row>
        <row r="121">
          <cell r="B121" t="str">
            <v>335S0350</v>
          </cell>
          <cell r="C121" t="str">
            <v>IC, Flash, 1M×8, BOT BOOT, 110ns @ 3.3V, 40-PIN TSOP</v>
          </cell>
          <cell r="D121" t="str">
            <v>A</v>
          </cell>
          <cell r="E121">
            <v>17</v>
          </cell>
          <cell r="F121">
            <v>1</v>
          </cell>
          <cell r="G121">
            <v>1</v>
          </cell>
        </row>
        <row r="122">
          <cell r="B122" t="str">
            <v>337S0267</v>
          </cell>
          <cell r="C122" t="str">
            <v>IC, Microcontroller, M3062F8, 64K, Flash, 10K RAM, 100-PIN LQFP</v>
          </cell>
          <cell r="D122" t="str">
            <v>A</v>
          </cell>
          <cell r="E122">
            <v>7</v>
          </cell>
          <cell r="F122">
            <v>1</v>
          </cell>
          <cell r="G122">
            <v>1</v>
          </cell>
        </row>
        <row r="123">
          <cell r="B123" t="str">
            <v>337S0277</v>
          </cell>
          <cell r="C123" t="str">
            <v>IC, Microcontroller, M3062MF8N, 64K, Flash, 10K RAM, 100-PIN LQFP</v>
          </cell>
          <cell r="D123" t="str">
            <v>A</v>
          </cell>
          <cell r="E123">
            <v>6</v>
          </cell>
          <cell r="F123">
            <v>1</v>
          </cell>
          <cell r="G123">
            <v>1</v>
          </cell>
        </row>
        <row r="124">
          <cell r="B124" t="str">
            <v>337S0352</v>
          </cell>
          <cell r="C124" t="str">
            <v>IC, ASSP, Graphics Controller, ATI Rage 128 PRO VR 4XL, 329 PIN BGA</v>
          </cell>
          <cell r="D124" t="str">
            <v>A</v>
          </cell>
          <cell r="E124">
            <v>3</v>
          </cell>
          <cell r="F124">
            <v>1</v>
          </cell>
          <cell r="G124">
            <v>1</v>
          </cell>
        </row>
        <row r="125">
          <cell r="B125" t="str">
            <v>337S0400</v>
          </cell>
          <cell r="C125" t="str">
            <v>IC, FW803 PHY IEEE 1394A, 3-CABLE TRANSCEIVER/ARBITER DEVICE, 64-PIN, TQFP</v>
          </cell>
          <cell r="D125" t="str">
            <v>A</v>
          </cell>
          <cell r="E125">
            <v>4</v>
          </cell>
          <cell r="F125">
            <v>1</v>
          </cell>
          <cell r="G125">
            <v>1</v>
          </cell>
        </row>
        <row r="126">
          <cell r="B126" t="str">
            <v>337S0508</v>
          </cell>
          <cell r="C126" t="str">
            <v>IC, FW802 PHY IEEE 1394A, TWO-Cable Transceiver / Arbiter Device, 64-PIN, TQFP</v>
          </cell>
          <cell r="D126" t="str">
            <v>A</v>
          </cell>
          <cell r="E126">
            <v>4</v>
          </cell>
          <cell r="F126">
            <v>1</v>
          </cell>
          <cell r="G126">
            <v>1</v>
          </cell>
        </row>
        <row r="127">
          <cell r="B127" t="str">
            <v>337S0509</v>
          </cell>
          <cell r="C127" t="str">
            <v>IC, FW802 09, PHY IEEE 1394A, TWO-Cable Transceiver / Arbiter Device, 64-PIN, TQFP</v>
          </cell>
          <cell r="D127" t="str">
            <v>A</v>
          </cell>
          <cell r="E127">
            <v>4</v>
          </cell>
          <cell r="F127">
            <v>1</v>
          </cell>
          <cell r="G127">
            <v>1</v>
          </cell>
        </row>
        <row r="128">
          <cell r="B128" t="str">
            <v>337S0635</v>
          </cell>
          <cell r="C128" t="str">
            <v>IC, ASSP, 21154, PCI-TO-PCI BRIDGE, 304-P PBGA</v>
          </cell>
          <cell r="D128" t="str">
            <v>A</v>
          </cell>
          <cell r="E128">
            <v>5</v>
          </cell>
          <cell r="F128">
            <v>1</v>
          </cell>
          <cell r="G128">
            <v>1</v>
          </cell>
        </row>
        <row r="129">
          <cell r="B129" t="str">
            <v>337S2444</v>
          </cell>
          <cell r="C129" t="str">
            <v>IC, MPC932P, LOW Voltage PLL Clock Driver 32-PIN, TQFP</v>
          </cell>
          <cell r="D129" t="str">
            <v>A</v>
          </cell>
          <cell r="E129">
            <v>6</v>
          </cell>
          <cell r="F129">
            <v>1</v>
          </cell>
          <cell r="G129">
            <v>1</v>
          </cell>
        </row>
        <row r="130">
          <cell r="B130" t="str">
            <v>337S2446</v>
          </cell>
          <cell r="C130" t="str">
            <v>IC, BCM5201, 10/100 BASE0TX-FX MINI-Φ Transceiver, 64-PIN, TQFP</v>
          </cell>
          <cell r="D130" t="str">
            <v>B</v>
          </cell>
          <cell r="E130">
            <v>5</v>
          </cell>
          <cell r="F130">
            <v>1</v>
          </cell>
          <cell r="G130">
            <v>1</v>
          </cell>
        </row>
        <row r="131">
          <cell r="B131" t="str">
            <v>337S2500</v>
          </cell>
          <cell r="C131" t="str">
            <v>IC, BCM5401, 10/100/1000BASE-T Gigabit Ethernet Transceiver, 256 PIN TBGA</v>
          </cell>
          <cell r="D131" t="str">
            <v>A</v>
          </cell>
          <cell r="E131">
            <v>7</v>
          </cell>
          <cell r="F131">
            <v>1</v>
          </cell>
          <cell r="G131">
            <v>1</v>
          </cell>
        </row>
        <row r="132">
          <cell r="B132" t="str">
            <v>337S267X</v>
          </cell>
          <cell r="C132" t="str">
            <v>IC, MPU, RISC, POWER PC MPC4710, NITRO, MOTOROLA, Rev. 1.3, 360-P PBGA</v>
          </cell>
          <cell r="D132" t="str">
            <v>A</v>
          </cell>
          <cell r="E132">
            <v>5</v>
          </cell>
          <cell r="F132">
            <v>1</v>
          </cell>
          <cell r="G132">
            <v>1</v>
          </cell>
        </row>
        <row r="133">
          <cell r="B133" t="str">
            <v>337S269X</v>
          </cell>
          <cell r="C133" t="str">
            <v>IC, MPU, RISC, POWER PC MPC7450,VGER, MOTOROLA, Rev. 2.04, 483-P PBGA</v>
          </cell>
          <cell r="D133" t="str">
            <v>D</v>
          </cell>
          <cell r="E133">
            <v>5</v>
          </cell>
          <cell r="F133">
            <v>1</v>
          </cell>
          <cell r="G133">
            <v>1</v>
          </cell>
        </row>
        <row r="134">
          <cell r="B134" t="str">
            <v>337S2861</v>
          </cell>
          <cell r="C134" t="str">
            <v>IC, MPU, RISC, Power PC MPC7451, VGER, Motorola, Rev.2.1, NODE 3, 483 CBGA</v>
          </cell>
          <cell r="D134" t="str">
            <v>A</v>
          </cell>
          <cell r="E134">
            <v>6</v>
          </cell>
          <cell r="F134">
            <v>1</v>
          </cell>
          <cell r="G134">
            <v>1</v>
          </cell>
        </row>
        <row r="135">
          <cell r="B135" t="str">
            <v>337S3008</v>
          </cell>
          <cell r="C135" t="str">
            <v>IC, MCU, AT90S1200A, 1K BYTE FLASH ROM, 4MHZ 8-BIT MCU, 20-PIN, SSOP</v>
          </cell>
          <cell r="D135" t="str">
            <v>A</v>
          </cell>
          <cell r="E135">
            <v>7</v>
          </cell>
          <cell r="F135">
            <v>1</v>
          </cell>
          <cell r="G135">
            <v>1</v>
          </cell>
        </row>
        <row r="138">
          <cell r="F138" t="str">
            <v>頁次:  4</v>
          </cell>
        </row>
        <row r="139">
          <cell r="B139" t="str">
            <v>料號</v>
          </cell>
          <cell r="C139" t="str">
            <v>名     稱</v>
          </cell>
          <cell r="D139" t="str">
            <v>版次</v>
          </cell>
          <cell r="E139" t="str">
            <v>頁次</v>
          </cell>
          <cell r="F139" t="str">
            <v>分發
單位</v>
          </cell>
        </row>
        <row r="140">
          <cell r="F140" t="str">
            <v>工程</v>
          </cell>
          <cell r="G140" t="str">
            <v>IQC</v>
          </cell>
        </row>
        <row r="141">
          <cell r="B141" t="str">
            <v>338S0014</v>
          </cell>
          <cell r="C141" t="str">
            <v>IC, ASSP, Graphics Controller, ATI Rage 128 PRO Ultra, 329 PIN BGA</v>
          </cell>
          <cell r="D141" t="str">
            <v>A</v>
          </cell>
          <cell r="E141">
            <v>5</v>
          </cell>
          <cell r="F141">
            <v>1</v>
          </cell>
          <cell r="G141">
            <v>1</v>
          </cell>
        </row>
        <row r="142">
          <cell r="B142" t="str">
            <v>338S0016</v>
          </cell>
          <cell r="C142" t="str">
            <v>IC, FW802 09.1, PHY IEEE 1394A, TWO-CABLE TRANSCEIVER/ARBITER DEVICE, 64-PIN, TQFP</v>
          </cell>
          <cell r="D142" t="str">
            <v>A</v>
          </cell>
          <cell r="E142">
            <v>4</v>
          </cell>
          <cell r="F142">
            <v>1</v>
          </cell>
          <cell r="G142">
            <v>1</v>
          </cell>
        </row>
        <row r="143">
          <cell r="B143" t="str">
            <v>338S0018</v>
          </cell>
          <cell r="C143" t="str">
            <v>IC, FW802A, PHY IEEE 139a-2000, TWO-CABLE TRANSCEIVER/ARBITER DEVICE, 64-PIN, TQFP</v>
          </cell>
          <cell r="D143" t="str">
            <v>A</v>
          </cell>
          <cell r="E143">
            <v>4</v>
          </cell>
          <cell r="F143">
            <v>1</v>
          </cell>
          <cell r="G143">
            <v>1</v>
          </cell>
        </row>
        <row r="144">
          <cell r="B144" t="str">
            <v>338S0019</v>
          </cell>
          <cell r="C144" t="str">
            <v>IC, BCM5411, 10/100/1000BASE-T Gigabit Ethernet Transceiver, 128 PIN MQFP</v>
          </cell>
          <cell r="D144" t="str">
            <v>A</v>
          </cell>
          <cell r="E144">
            <v>6</v>
          </cell>
          <cell r="F144">
            <v>1</v>
          </cell>
          <cell r="G144">
            <v>1</v>
          </cell>
        </row>
        <row r="145">
          <cell r="B145" t="str">
            <v>338S0046</v>
          </cell>
          <cell r="C145" t="str">
            <v>IC, ASSP, Graphics Controller, Nvidia NV11B, in a 604 ball PBGA</v>
          </cell>
          <cell r="D145" t="str">
            <v>A</v>
          </cell>
          <cell r="E145">
            <v>12</v>
          </cell>
          <cell r="F145">
            <v>1</v>
          </cell>
          <cell r="G145">
            <v>1</v>
          </cell>
        </row>
        <row r="146">
          <cell r="B146" t="str">
            <v>338S1019</v>
          </cell>
          <cell r="C146" t="str">
            <v>IC, BCM5221(Rev A4), 10/100 BASE-TX/FX, FAST ETHERNET TRANSCEIVER, 64-PIN, TQFP</v>
          </cell>
          <cell r="D146" t="str">
            <v>A</v>
          </cell>
          <cell r="E146">
            <v>5</v>
          </cell>
          <cell r="F146">
            <v>1</v>
          </cell>
          <cell r="G146">
            <v>1</v>
          </cell>
        </row>
        <row r="147">
          <cell r="B147" t="str">
            <v>338S1020</v>
          </cell>
          <cell r="C147" t="str">
            <v>IC, CY28506, HIGH PERFORMANCE CLOCK GENERATOR, 28-P, SSOP</v>
          </cell>
          <cell r="D147" t="str">
            <v>A</v>
          </cell>
          <cell r="E147">
            <v>4</v>
          </cell>
          <cell r="F147">
            <v>1</v>
          </cell>
          <cell r="G147">
            <v>1</v>
          </cell>
        </row>
        <row r="148">
          <cell r="B148" t="str">
            <v>338S1023</v>
          </cell>
          <cell r="C148" t="str">
            <v>IC, PDC20270, Bus Mastering Ultra ATA/100 PCI-ATA/ATAPI Controller, 128-PIN, PQFP</v>
          </cell>
          <cell r="D148" t="str">
            <v>A</v>
          </cell>
          <cell r="E148">
            <v>6</v>
          </cell>
          <cell r="F148">
            <v>1</v>
          </cell>
          <cell r="G148">
            <v>1</v>
          </cell>
        </row>
        <row r="149">
          <cell r="B149" t="str">
            <v>338S1031</v>
          </cell>
          <cell r="C149" t="str">
            <v>IC, BCM5701, Gigabit Ethernet Controller, 300 ball HBGA</v>
          </cell>
          <cell r="D149" t="str">
            <v>A</v>
          </cell>
          <cell r="E149">
            <v>8</v>
          </cell>
          <cell r="F149">
            <v>1</v>
          </cell>
          <cell r="G149">
            <v>1</v>
          </cell>
        </row>
        <row r="150">
          <cell r="B150" t="str">
            <v>338S1033</v>
          </cell>
          <cell r="C150" t="str">
            <v>IC, BCM542 1, 1 O/l 00/l 000 Base T Gigabit Ethernet Transceiver, 117 ball BGA</v>
          </cell>
          <cell r="D150" t="str">
            <v>A</v>
          </cell>
          <cell r="E150">
            <v>7</v>
          </cell>
          <cell r="F150">
            <v>1</v>
          </cell>
          <cell r="G150">
            <v>1</v>
          </cell>
        </row>
        <row r="151">
          <cell r="B151" t="str">
            <v>343S0149</v>
          </cell>
          <cell r="C151" t="str">
            <v>IC, ASIC, CMOS, Screamer, 44-PIN TQFP</v>
          </cell>
          <cell r="D151" t="str">
            <v>A</v>
          </cell>
          <cell r="E151">
            <v>41</v>
          </cell>
          <cell r="F151">
            <v>1</v>
          </cell>
          <cell r="G151">
            <v>1</v>
          </cell>
        </row>
        <row r="152">
          <cell r="B152" t="str">
            <v>343S0189</v>
          </cell>
          <cell r="C152" t="str">
            <v>IC, ASIC, KEY Largo, I/O Controller, 256-P PBAG, Rev.3.0</v>
          </cell>
          <cell r="D152" t="str">
            <v>A</v>
          </cell>
          <cell r="E152">
            <v>5</v>
          </cell>
          <cell r="F152">
            <v>1</v>
          </cell>
          <cell r="G152">
            <v>1</v>
          </cell>
        </row>
        <row r="153">
          <cell r="B153" t="str">
            <v>343S0346</v>
          </cell>
          <cell r="C153" t="str">
            <v>UniNorth Rev 1.0B 1.8v Core in 596 PIN PBGA+</v>
          </cell>
          <cell r="D153" t="str">
            <v>A</v>
          </cell>
          <cell r="E153">
            <v>6</v>
          </cell>
          <cell r="F153">
            <v>1</v>
          </cell>
          <cell r="G153">
            <v>1</v>
          </cell>
        </row>
        <row r="154">
          <cell r="B154" t="str">
            <v>343S0347</v>
          </cell>
          <cell r="C154" t="str">
            <v>UniNorth Rev 1.5.1 IN 658 PIN PBGA+</v>
          </cell>
          <cell r="D154" t="str">
            <v>A</v>
          </cell>
          <cell r="E154">
            <v>8</v>
          </cell>
          <cell r="F154">
            <v>1</v>
          </cell>
          <cell r="G154">
            <v>1</v>
          </cell>
        </row>
        <row r="155">
          <cell r="B155" t="str">
            <v>343S0555</v>
          </cell>
          <cell r="C155" t="str">
            <v>Pangea, Core Logic And I/O Controller in  700 Pin PBGA+</v>
          </cell>
          <cell r="D155" t="str">
            <v>A</v>
          </cell>
          <cell r="E155">
            <v>13</v>
          </cell>
          <cell r="F155">
            <v>1</v>
          </cell>
          <cell r="G155">
            <v>1</v>
          </cell>
        </row>
        <row r="156">
          <cell r="B156" t="str">
            <v>353S0078</v>
          </cell>
          <cell r="C156" t="str">
            <v>IC, TLV431, Adjustable SHUNT Regulator, 1%, 5-PIN SOT-23</v>
          </cell>
          <cell r="D156" t="str">
            <v>B</v>
          </cell>
          <cell r="E156">
            <v>6</v>
          </cell>
          <cell r="F156">
            <v>1</v>
          </cell>
          <cell r="G156">
            <v>1</v>
          </cell>
        </row>
        <row r="157">
          <cell r="B157" t="str">
            <v>353S0094</v>
          </cell>
          <cell r="C157" t="str">
            <v>IC, LP2951CM, Adjustable Micropower Voltage Regulator, 8-PIN SOP</v>
          </cell>
          <cell r="D157" t="str">
            <v>A</v>
          </cell>
          <cell r="E157">
            <v>5</v>
          </cell>
          <cell r="F157">
            <v>1</v>
          </cell>
          <cell r="G157">
            <v>1</v>
          </cell>
        </row>
        <row r="158">
          <cell r="B158" t="str">
            <v>353S0099</v>
          </cell>
          <cell r="C158" t="str">
            <v>IC, TL431, Adjustable SHUNT Regulator, 8-PIN SOP</v>
          </cell>
          <cell r="D158" t="str">
            <v>B</v>
          </cell>
          <cell r="E158">
            <v>7</v>
          </cell>
          <cell r="F158">
            <v>1</v>
          </cell>
          <cell r="G158">
            <v>1</v>
          </cell>
        </row>
        <row r="183">
          <cell r="F183" t="str">
            <v>頁次:  5</v>
          </cell>
        </row>
        <row r="184">
          <cell r="B184" t="str">
            <v>料號</v>
          </cell>
          <cell r="C184" t="str">
            <v>名     稱</v>
          </cell>
          <cell r="D184" t="str">
            <v>版次</v>
          </cell>
          <cell r="E184" t="str">
            <v>頁次</v>
          </cell>
          <cell r="F184" t="str">
            <v>分發
單位</v>
          </cell>
        </row>
        <row r="185">
          <cell r="F185" t="str">
            <v>工程</v>
          </cell>
          <cell r="G185" t="str">
            <v>IQC</v>
          </cell>
        </row>
        <row r="186">
          <cell r="B186" t="str">
            <v>353S0119</v>
          </cell>
          <cell r="C186" t="str">
            <v>IC, 75185, MULTIPLE RS-232 DRIVER AND RECEIVER, 20-PIN SOP</v>
          </cell>
          <cell r="D186" t="str">
            <v>A</v>
          </cell>
          <cell r="E186">
            <v>14</v>
          </cell>
          <cell r="F186">
            <v>1</v>
          </cell>
          <cell r="G186">
            <v>1</v>
          </cell>
        </row>
        <row r="187">
          <cell r="B187" t="str">
            <v>353S0201</v>
          </cell>
          <cell r="C187" t="str">
            <v>IC, EL2386C, 250MHz, OP AMP, 16-PIN SOIC</v>
          </cell>
          <cell r="D187" t="str">
            <v>A</v>
          </cell>
          <cell r="E187">
            <v>5</v>
          </cell>
          <cell r="F187">
            <v>1</v>
          </cell>
          <cell r="G187">
            <v>1</v>
          </cell>
        </row>
        <row r="188">
          <cell r="B188" t="str">
            <v>353S0217</v>
          </cell>
          <cell r="C188" t="str">
            <v>IC, TS924, High Output Current Quad, Operational Amplifier, 14-PIN SOIC</v>
          </cell>
          <cell r="D188" t="str">
            <v>A</v>
          </cell>
          <cell r="E188">
            <v>5</v>
          </cell>
          <cell r="F188">
            <v>1</v>
          </cell>
          <cell r="G188">
            <v>1</v>
          </cell>
        </row>
        <row r="189">
          <cell r="B189" t="str">
            <v>353S0223</v>
          </cell>
          <cell r="C189" t="str">
            <v>IC, TS922, High Output Current, Dual Operational Amplifier, 8-PIN SOIC</v>
          </cell>
          <cell r="D189" t="str">
            <v>A</v>
          </cell>
          <cell r="E189">
            <v>3</v>
          </cell>
          <cell r="F189">
            <v>1</v>
          </cell>
          <cell r="G189">
            <v>1</v>
          </cell>
        </row>
        <row r="190">
          <cell r="B190" t="str">
            <v>353S0229</v>
          </cell>
          <cell r="C190" t="str">
            <v>IC, EZ1583, Voltage Regulator, Adjustable, 1.5 AMP, 5-PIN TO-263</v>
          </cell>
          <cell r="D190" t="str">
            <v>A</v>
          </cell>
          <cell r="E190">
            <v>5</v>
          </cell>
          <cell r="F190">
            <v>1</v>
          </cell>
          <cell r="G190">
            <v>1</v>
          </cell>
        </row>
        <row r="191">
          <cell r="B191" t="str">
            <v>353S0235</v>
          </cell>
          <cell r="C191" t="str">
            <v>IC, MAX6328UR26, Micro-Power Reset Circuit, 2.32V fixed, in a 3 Pin SOT-23 Package</v>
          </cell>
          <cell r="D191" t="str">
            <v>A</v>
          </cell>
          <cell r="E191">
            <v>10</v>
          </cell>
          <cell r="F191">
            <v>1</v>
          </cell>
          <cell r="G191">
            <v>1</v>
          </cell>
        </row>
        <row r="192">
          <cell r="B192" t="str">
            <v>353S0239</v>
          </cell>
          <cell r="C192" t="str">
            <v>IC, MC33465, Micropower Undervoltage Sensing Circuit with Programmable Output Delay, 2.2V fixed, in a 5 PIN SOT-23 Package</v>
          </cell>
          <cell r="D192" t="str">
            <v>A</v>
          </cell>
          <cell r="E192">
            <v>12</v>
          </cell>
          <cell r="F192">
            <v>1</v>
          </cell>
          <cell r="G192">
            <v>1</v>
          </cell>
        </row>
        <row r="193">
          <cell r="B193" t="str">
            <v>353S0242</v>
          </cell>
          <cell r="C193" t="str">
            <v>IC, MC78LC33, Micropower Voltage Regulator, 3.3V fixed, in a 5 Pin SOT-23 Package</v>
          </cell>
          <cell r="D193" t="str">
            <v>A</v>
          </cell>
          <cell r="E193">
            <v>9</v>
          </cell>
          <cell r="F193">
            <v>1</v>
          </cell>
          <cell r="G193">
            <v>1</v>
          </cell>
        </row>
        <row r="194">
          <cell r="B194" t="str">
            <v>353S0251</v>
          </cell>
          <cell r="C194" t="str">
            <v>IC, CS5160, 5-Bit Synchronous Buck Controller, is a 16 PIN SOIC (150mil) Package</v>
          </cell>
          <cell r="D194" t="str">
            <v>A</v>
          </cell>
          <cell r="E194">
            <v>10</v>
          </cell>
          <cell r="F194">
            <v>1</v>
          </cell>
          <cell r="G194">
            <v>1</v>
          </cell>
        </row>
        <row r="195">
          <cell r="B195" t="str">
            <v>353S0256</v>
          </cell>
          <cell r="C195" t="str">
            <v>IC, LTC1628, High Efficiency, 2-Phase Synchronous Step-Down Switching Regulator, in a 28 Pin SSOP Package</v>
          </cell>
          <cell r="D195" t="str">
            <v>A</v>
          </cell>
          <cell r="E195">
            <v>18</v>
          </cell>
          <cell r="F195">
            <v>1</v>
          </cell>
          <cell r="G195">
            <v>1</v>
          </cell>
        </row>
        <row r="196">
          <cell r="B196" t="str">
            <v>353S0262</v>
          </cell>
          <cell r="C196" t="str">
            <v>IC, MC33269, 800mA LOW Dropout Fixed Voltage Regulator, 3.3V fixed(15V Max.Vin),in a 8 Pin SOP Package</v>
          </cell>
          <cell r="D196" t="str">
            <v>A</v>
          </cell>
          <cell r="E196">
            <v>11</v>
          </cell>
          <cell r="F196">
            <v>1</v>
          </cell>
          <cell r="G196">
            <v>1</v>
          </cell>
        </row>
        <row r="197">
          <cell r="B197" t="str">
            <v>353S0264</v>
          </cell>
          <cell r="C197" t="str">
            <v>IC, LTC1735, High Efficiency Synchronous Step-Down Switching Regulation Controller, in a 16 PIN Soic Package</v>
          </cell>
          <cell r="D197" t="str">
            <v>A</v>
          </cell>
          <cell r="E197">
            <v>15</v>
          </cell>
          <cell r="F197">
            <v>1</v>
          </cell>
          <cell r="G197">
            <v>1</v>
          </cell>
        </row>
        <row r="198">
          <cell r="B198" t="str">
            <v>353S0273</v>
          </cell>
          <cell r="C198" t="str">
            <v>IC, LTC1709, 2-Phase, 5-Bit Adjustable, Synchronous Step-Down Switching Regulation Controller, in a 36 PIN SSOP Package</v>
          </cell>
          <cell r="D198" t="str">
            <v>A</v>
          </cell>
          <cell r="E198">
            <v>16</v>
          </cell>
          <cell r="F198">
            <v>1</v>
          </cell>
          <cell r="G198">
            <v>1</v>
          </cell>
        </row>
        <row r="199">
          <cell r="B199" t="str">
            <v>353S0290</v>
          </cell>
          <cell r="C199" t="str">
            <v>IC, MC33269, 800mA LOW Dropout Adjustable Voltage Regulator, (15V Max.Vin), in a 8 Pin SOP Package</v>
          </cell>
          <cell r="D199" t="str">
            <v>A</v>
          </cell>
          <cell r="E199">
            <v>11</v>
          </cell>
          <cell r="F199">
            <v>1</v>
          </cell>
          <cell r="G199">
            <v>1</v>
          </cell>
        </row>
        <row r="200">
          <cell r="B200" t="str">
            <v>353S0304</v>
          </cell>
          <cell r="C200" t="str">
            <v>IC, TPS76933, LDO Regulator, 100mA, 3.3V Fixed, in a 5 PIN SOT-23 Package</v>
          </cell>
          <cell r="D200" t="str">
            <v>A</v>
          </cell>
          <cell r="E200">
            <v>15</v>
          </cell>
          <cell r="F200">
            <v>1</v>
          </cell>
          <cell r="G200">
            <v>1</v>
          </cell>
        </row>
        <row r="201">
          <cell r="B201" t="str">
            <v>353S0307</v>
          </cell>
          <cell r="C201" t="str">
            <v>IC, CS5165H, Synchronous Buck Regulation Controller with 5 bit DAC, in a 16 PIN SO Wide Package</v>
          </cell>
          <cell r="D201" t="str">
            <v>A</v>
          </cell>
          <cell r="E201">
            <v>14</v>
          </cell>
          <cell r="F201">
            <v>1</v>
          </cell>
          <cell r="G201">
            <v>1</v>
          </cell>
        </row>
        <row r="202">
          <cell r="B202" t="str">
            <v>353S0308</v>
          </cell>
          <cell r="C202" t="str">
            <v>IC, LTC1773, Synchronous Step-Down Regulator Controller, in a 10 Pin MSOP Package</v>
          </cell>
          <cell r="D202" t="str">
            <v>A</v>
          </cell>
          <cell r="E202">
            <v>12</v>
          </cell>
          <cell r="F202">
            <v>1</v>
          </cell>
          <cell r="G202">
            <v>1</v>
          </cell>
        </row>
        <row r="203">
          <cell r="B203" t="str">
            <v>353S0405</v>
          </cell>
          <cell r="C203" t="str">
            <v>IC, SC1104CSA, Synchronous Voltage Mode PWM Controller, in a 8-pin SO-8 Package</v>
          </cell>
          <cell r="D203" t="str">
            <v>A</v>
          </cell>
          <cell r="E203">
            <v>3</v>
          </cell>
          <cell r="F203">
            <v>1</v>
          </cell>
          <cell r="G203">
            <v>1</v>
          </cell>
        </row>
        <row r="204">
          <cell r="B204" t="str">
            <v>353S0406</v>
          </cell>
          <cell r="C204" t="str">
            <v>IC, SC1205CS, Synchronous Power MOSFET Driver, in a SO-8 Package</v>
          </cell>
          <cell r="D204" t="str">
            <v>A</v>
          </cell>
          <cell r="E204">
            <v>3</v>
          </cell>
          <cell r="F204">
            <v>1</v>
          </cell>
          <cell r="G204">
            <v>1</v>
          </cell>
        </row>
        <row r="205">
          <cell r="B205" t="str">
            <v>353S0407</v>
          </cell>
          <cell r="C205" t="str">
            <v>IC, SC2422B, Bi-phase Current Mode Controller with Hiccup, in a 16-pin SOIC Package</v>
          </cell>
          <cell r="D205" t="str">
            <v>A</v>
          </cell>
          <cell r="E205">
            <v>3</v>
          </cell>
          <cell r="F205">
            <v>1</v>
          </cell>
          <cell r="G205">
            <v>1</v>
          </cell>
        </row>
        <row r="206">
          <cell r="B206" t="str">
            <v>353S0409</v>
          </cell>
          <cell r="C206" t="str">
            <v>IC, TL082, Dual JFET Input Op Amp, in an 8PIN TSSOP Package</v>
          </cell>
          <cell r="D206" t="str">
            <v>A</v>
          </cell>
          <cell r="E206">
            <v>5</v>
          </cell>
          <cell r="F206">
            <v>1</v>
          </cell>
          <cell r="G206">
            <v>1</v>
          </cell>
        </row>
        <row r="207">
          <cell r="B207" t="str">
            <v>353S2001</v>
          </cell>
          <cell r="C207" t="str">
            <v>IC, STEREO Audio Power Amplifier, 10 WATT/CHANNEL, 36-PIN SOP</v>
          </cell>
          <cell r="D207" t="str">
            <v>01</v>
          </cell>
          <cell r="E207">
            <v>16</v>
          </cell>
          <cell r="F207">
            <v>1</v>
          </cell>
          <cell r="G207">
            <v>1</v>
          </cell>
        </row>
        <row r="208">
          <cell r="B208" t="str">
            <v>353S2002</v>
          </cell>
          <cell r="C208" t="str">
            <v>IC, Amplifier, STEREO Audio Power, 150mW, MSOP Package</v>
          </cell>
          <cell r="D208" t="str">
            <v>A</v>
          </cell>
          <cell r="E208">
            <v>20</v>
          </cell>
          <cell r="F208">
            <v>1</v>
          </cell>
          <cell r="G208">
            <v>1</v>
          </cell>
        </row>
        <row r="209">
          <cell r="B209" t="str">
            <v>353S2013</v>
          </cell>
          <cell r="C209" t="str">
            <v>IC, TSB81BA3, IEEE 1394b THREE PORT CABLE TRANSCEIVER/ARBITER, 80-PIN, PQFP</v>
          </cell>
          <cell r="D209" t="str">
            <v>01</v>
          </cell>
          <cell r="E209">
            <v>10</v>
          </cell>
          <cell r="F209">
            <v>1</v>
          </cell>
          <cell r="G209">
            <v>1</v>
          </cell>
        </row>
        <row r="210">
          <cell r="B210" t="str">
            <v>353S2015</v>
          </cell>
          <cell r="C210" t="str">
            <v>IC, OP AMP TLV2361 LOW Voltage Rail to Rhigh-Performance Low-Voltage Operational Amplifiers AIL, 5-P SOT-23</v>
          </cell>
          <cell r="D210" t="str">
            <v>A</v>
          </cell>
          <cell r="E210">
            <v>11</v>
          </cell>
          <cell r="F210">
            <v>1</v>
          </cell>
          <cell r="G210">
            <v>1</v>
          </cell>
        </row>
        <row r="211">
          <cell r="B211" t="str">
            <v>353S2017</v>
          </cell>
          <cell r="C211" t="str">
            <v>IC, LM78CIM, Serial Interface System Hardware Monitor with Remote Diode Temperature Sensing, in a 24-pin TSSOP package.</v>
          </cell>
          <cell r="D211" t="str">
            <v>A</v>
          </cell>
          <cell r="E211">
            <v>36</v>
          </cell>
          <cell r="F211">
            <v>1</v>
          </cell>
          <cell r="G211">
            <v>1</v>
          </cell>
        </row>
        <row r="212">
          <cell r="B212" t="str">
            <v>353S2027</v>
          </cell>
          <cell r="C212" t="str">
            <v>IC, LT1611CS5, Inverting 1.4MHz Switching Regulator, in a 5-pin SOT-23 Package</v>
          </cell>
          <cell r="D212" t="str">
            <v>A</v>
          </cell>
          <cell r="E212">
            <v>3</v>
          </cell>
          <cell r="F212">
            <v>1</v>
          </cell>
          <cell r="G212">
            <v>1</v>
          </cell>
        </row>
        <row r="213">
          <cell r="B213" t="str">
            <v>353S2031</v>
          </cell>
          <cell r="C213" t="str">
            <v>IC, NE5517D, Dual Operational Transconductance Amplifier, in an 16-pin SOIC Package</v>
          </cell>
          <cell r="D213" t="str">
            <v>A</v>
          </cell>
          <cell r="E213">
            <v>16</v>
          </cell>
          <cell r="F213">
            <v>1</v>
          </cell>
          <cell r="G213">
            <v>1</v>
          </cell>
        </row>
        <row r="214">
          <cell r="B214" t="str">
            <v>353S2032</v>
          </cell>
          <cell r="C214" t="str">
            <v>IC, TLT2362ID, Dual Low-Voltage Operational Amplifier, in an 8-pin SOIC Package</v>
          </cell>
          <cell r="D214" t="str">
            <v>A</v>
          </cell>
          <cell r="E214">
            <v>3</v>
          </cell>
          <cell r="F214">
            <v>1</v>
          </cell>
          <cell r="G214">
            <v>1</v>
          </cell>
        </row>
        <row r="215">
          <cell r="B215" t="str">
            <v>353S7805</v>
          </cell>
          <cell r="C215" t="str">
            <v>IC, 78 M05, Positive Voltage Regulator, 3-PIN, DPAK</v>
          </cell>
          <cell r="D215" t="str">
            <v>B</v>
          </cell>
          <cell r="E215">
            <v>8</v>
          </cell>
          <cell r="F215">
            <v>1</v>
          </cell>
          <cell r="G215">
            <v>1</v>
          </cell>
        </row>
        <row r="216">
          <cell r="B216" t="str">
            <v>353S7906</v>
          </cell>
          <cell r="C216" t="str">
            <v>IC, Voltage Regulator, 79L05AC, -5V, 8-PIN, SOG</v>
          </cell>
          <cell r="D216" t="str">
            <v>A</v>
          </cell>
          <cell r="E216">
            <v>4</v>
          </cell>
          <cell r="F216">
            <v>1</v>
          </cell>
          <cell r="G216">
            <v>1</v>
          </cell>
        </row>
        <row r="217">
          <cell r="B217" t="str">
            <v>353S9339</v>
          </cell>
          <cell r="C217" t="str">
            <v>IC, LM339A, QUAD, COMPARATOR, 14-PIN SOG</v>
          </cell>
          <cell r="D217" t="str">
            <v>A</v>
          </cell>
          <cell r="E217">
            <v>4</v>
          </cell>
          <cell r="F217">
            <v>1</v>
          </cell>
          <cell r="G217">
            <v>1</v>
          </cell>
        </row>
        <row r="218">
          <cell r="B218" t="str">
            <v>355S0053</v>
          </cell>
          <cell r="C218" t="str">
            <v>IC, STEREO AUDIO POWER AMPLIFIER, 10 WATT/CHANNEL, 30-PIN SOP</v>
          </cell>
          <cell r="D218" t="str">
            <v>A</v>
          </cell>
          <cell r="E218">
            <v>10</v>
          </cell>
          <cell r="F218">
            <v>1</v>
          </cell>
          <cell r="G218">
            <v>1</v>
          </cell>
        </row>
        <row r="219">
          <cell r="B219" t="str">
            <v>355S0056</v>
          </cell>
          <cell r="C219" t="str">
            <v>IC, 24-BIT 96kHz STEREO AUDIO CODEC, 28-PIN SSOP</v>
          </cell>
          <cell r="D219" t="str">
            <v>A</v>
          </cell>
          <cell r="E219">
            <v>29</v>
          </cell>
          <cell r="F219">
            <v>1</v>
          </cell>
          <cell r="G219">
            <v>1</v>
          </cell>
        </row>
        <row r="220">
          <cell r="B220" t="str">
            <v>355S0057</v>
          </cell>
          <cell r="C220" t="str">
            <v>IC, STEREO AUDIO DIGITAL EQUALIZER, TAS3001C, 28-PIN, TSSOP</v>
          </cell>
          <cell r="D220" t="str">
            <v>A</v>
          </cell>
          <cell r="E220">
            <v>26</v>
          </cell>
          <cell r="F220">
            <v>1</v>
          </cell>
          <cell r="G220">
            <v>1</v>
          </cell>
        </row>
        <row r="221">
          <cell r="B221" t="str">
            <v>359S0030</v>
          </cell>
          <cell r="C221" t="str">
            <v>IC, CDC509, PHASE-LOCK LOOP CLOCK DRIVER, 3.3V, 24-PIN SSOP</v>
          </cell>
          <cell r="D221" t="str">
            <v>A</v>
          </cell>
          <cell r="E221">
            <v>9</v>
          </cell>
          <cell r="F221">
            <v>1</v>
          </cell>
          <cell r="G221">
            <v>1</v>
          </cell>
        </row>
        <row r="222">
          <cell r="B222" t="str">
            <v>359S0051</v>
          </cell>
          <cell r="C222" t="str">
            <v>IC, C5003, CLOCK GENERATOR, 150mHz, 56-PIN SSOP</v>
          </cell>
          <cell r="D222" t="str">
            <v>B</v>
          </cell>
          <cell r="E222">
            <v>14</v>
          </cell>
          <cell r="F222">
            <v>1</v>
          </cell>
          <cell r="G222">
            <v>1</v>
          </cell>
        </row>
        <row r="223">
          <cell r="B223" t="str">
            <v>359S0059</v>
          </cell>
          <cell r="C223" t="str">
            <v>IC, PCK2059, 125 - 275 MHZ I2C SSTL, 1:13 CLOCK DRIVER/ZERO DELAY BUFFER, 72-TFBGA</v>
          </cell>
          <cell r="D223" t="str">
            <v>01</v>
          </cell>
          <cell r="E223">
            <v>7</v>
          </cell>
          <cell r="F223">
            <v>1</v>
          </cell>
          <cell r="G223">
            <v>1</v>
          </cell>
        </row>
        <row r="224">
          <cell r="B224" t="str">
            <v>359S0112</v>
          </cell>
          <cell r="C224" t="str">
            <v>IC, C5002, PCI Clock Generator, 66MHz, 28-PIN SSOP</v>
          </cell>
          <cell r="D224" t="str">
            <v>A</v>
          </cell>
          <cell r="E224">
            <v>11</v>
          </cell>
          <cell r="F224">
            <v>1</v>
          </cell>
          <cell r="G224">
            <v>1</v>
          </cell>
        </row>
        <row r="225">
          <cell r="B225" t="str">
            <v>371-5354</v>
          </cell>
          <cell r="C225" t="str">
            <v>DIODE, SCHOTTKY, 30V, 1A, SMD</v>
          </cell>
          <cell r="D225" t="str">
            <v>A</v>
          </cell>
          <cell r="E225">
            <v>5</v>
          </cell>
          <cell r="F225">
            <v>1</v>
          </cell>
          <cell r="G225">
            <v>1</v>
          </cell>
        </row>
        <row r="228">
          <cell r="F228" t="str">
            <v>頁次:  6</v>
          </cell>
        </row>
        <row r="229">
          <cell r="B229" t="str">
            <v>料號</v>
          </cell>
          <cell r="C229" t="str">
            <v>名     稱</v>
          </cell>
          <cell r="D229" t="str">
            <v>版次</v>
          </cell>
          <cell r="E229" t="str">
            <v>頁次</v>
          </cell>
          <cell r="F229" t="str">
            <v>分發
單位</v>
          </cell>
        </row>
        <row r="230">
          <cell r="F230" t="str">
            <v>工程</v>
          </cell>
          <cell r="G230" t="str">
            <v>IQC</v>
          </cell>
        </row>
        <row r="231">
          <cell r="B231" t="str">
            <v>371S0003</v>
          </cell>
          <cell r="C231" t="str">
            <v>Diode, Schottky, 30V, SOT 23</v>
          </cell>
          <cell r="D231" t="str">
            <v>A</v>
          </cell>
          <cell r="E231">
            <v>3</v>
          </cell>
          <cell r="F231">
            <v>1</v>
          </cell>
          <cell r="G231">
            <v>1</v>
          </cell>
        </row>
        <row r="232">
          <cell r="B232" t="str">
            <v>371S0011</v>
          </cell>
          <cell r="C232" t="str">
            <v>DIODE, SCHOTTKY, 40V, 0.5A, SOD-123</v>
          </cell>
          <cell r="D232" t="str">
            <v>A</v>
          </cell>
          <cell r="E232">
            <v>5</v>
          </cell>
          <cell r="F232">
            <v>1</v>
          </cell>
          <cell r="G232">
            <v>1</v>
          </cell>
        </row>
        <row r="233">
          <cell r="B233" t="str">
            <v>371S0012</v>
          </cell>
          <cell r="C233" t="str">
            <v>DIODE, Rectifier, FAST Recovery, 200V, 2A, SMD</v>
          </cell>
          <cell r="D233" t="str">
            <v>A</v>
          </cell>
          <cell r="E233">
            <v>6</v>
          </cell>
          <cell r="F233">
            <v>1</v>
          </cell>
          <cell r="G233">
            <v>1</v>
          </cell>
        </row>
        <row r="234">
          <cell r="B234" t="str">
            <v>371S0023</v>
          </cell>
          <cell r="C234" t="str">
            <v>Diode, Schottky, 30V, .5A, SOD-123 Package</v>
          </cell>
          <cell r="D234" t="str">
            <v>A</v>
          </cell>
          <cell r="E234">
            <v>5</v>
          </cell>
          <cell r="F234">
            <v>1</v>
          </cell>
          <cell r="G234">
            <v>1</v>
          </cell>
        </row>
        <row r="235">
          <cell r="B235" t="str">
            <v>371S0025</v>
          </cell>
          <cell r="C235" t="str">
            <v>DIODE, Schottky, 20V, 200mA, SOD-123</v>
          </cell>
          <cell r="D235" t="str">
            <v>A</v>
          </cell>
          <cell r="E235">
            <v>5</v>
          </cell>
          <cell r="F235">
            <v>1</v>
          </cell>
          <cell r="G235">
            <v>1</v>
          </cell>
        </row>
        <row r="236">
          <cell r="B236" t="str">
            <v>371S0029</v>
          </cell>
          <cell r="C236" t="str">
            <v>DIODE, DUAL, FAST SWITCHING, BAV70, 6ns, 70V, 200mA, COMMON CATHODE, SOT-23</v>
          </cell>
          <cell r="D236" t="str">
            <v>A</v>
          </cell>
          <cell r="E236">
            <v>6</v>
          </cell>
          <cell r="F236">
            <v>1</v>
          </cell>
          <cell r="G236">
            <v>1</v>
          </cell>
        </row>
        <row r="237">
          <cell r="B237" t="str">
            <v>371S0031</v>
          </cell>
          <cell r="C237" t="str">
            <v>DIODE, Schottky, 30V, 200mA, SOD-23</v>
          </cell>
          <cell r="D237" t="str">
            <v>A</v>
          </cell>
          <cell r="E237">
            <v>5</v>
          </cell>
          <cell r="F237">
            <v>1</v>
          </cell>
          <cell r="G237">
            <v>1</v>
          </cell>
        </row>
        <row r="238">
          <cell r="B238" t="str">
            <v>371S0036</v>
          </cell>
          <cell r="C238" t="str">
            <v>DIODE, SCHOTTKY, 40V, 3A, SMC PACKAGE</v>
          </cell>
          <cell r="D238" t="str">
            <v>A</v>
          </cell>
          <cell r="E238">
            <v>8</v>
          </cell>
          <cell r="F238">
            <v>1</v>
          </cell>
          <cell r="G238">
            <v>1</v>
          </cell>
        </row>
        <row r="239">
          <cell r="B239" t="str">
            <v>371S0054</v>
          </cell>
          <cell r="C239" t="str">
            <v>DIODE, Schottky, 40V, 1A, SMB PACKAGE</v>
          </cell>
          <cell r="D239" t="str">
            <v>A</v>
          </cell>
          <cell r="E239">
            <v>6</v>
          </cell>
          <cell r="F239">
            <v>1</v>
          </cell>
          <cell r="G239">
            <v>1</v>
          </cell>
        </row>
        <row r="240">
          <cell r="B240" t="str">
            <v>371S0057</v>
          </cell>
          <cell r="C240" t="str">
            <v>DIODE, RECTIFIER, 40V, 5.5A, SCHOTTKY, TO-252</v>
          </cell>
          <cell r="D240" t="str">
            <v>A</v>
          </cell>
          <cell r="E240">
            <v>6</v>
          </cell>
          <cell r="F240">
            <v>1</v>
          </cell>
          <cell r="G240">
            <v>1</v>
          </cell>
        </row>
        <row r="273">
          <cell r="F273" t="str">
            <v>頁次:  7</v>
          </cell>
        </row>
        <row r="274">
          <cell r="B274" t="str">
            <v>料號</v>
          </cell>
          <cell r="C274" t="str">
            <v>名     稱</v>
          </cell>
          <cell r="D274" t="str">
            <v>版次</v>
          </cell>
          <cell r="E274" t="str">
            <v>頁次</v>
          </cell>
          <cell r="F274" t="str">
            <v>分發
單位</v>
          </cell>
        </row>
        <row r="275">
          <cell r="F275" t="str">
            <v>工程</v>
          </cell>
          <cell r="G275" t="str">
            <v>IQC</v>
          </cell>
        </row>
        <row r="276">
          <cell r="B276" t="str">
            <v>371S0229</v>
          </cell>
          <cell r="C276" t="str">
            <v>DIODE, DUAL, FAST SWITCHING, SOT-23, 6ns, 70V, 150mA</v>
          </cell>
          <cell r="D276" t="str">
            <v>B</v>
          </cell>
          <cell r="E276">
            <v>5</v>
          </cell>
          <cell r="F276">
            <v>1</v>
          </cell>
          <cell r="G276">
            <v>1</v>
          </cell>
        </row>
        <row r="277">
          <cell r="B277" t="str">
            <v>371S06XX</v>
          </cell>
          <cell r="C277" t="str">
            <v>DIODE, ZENER, 500mW SOD-123</v>
          </cell>
          <cell r="D277" t="str">
            <v>C</v>
          </cell>
          <cell r="E277">
            <v>6</v>
          </cell>
          <cell r="F277">
            <v>1</v>
          </cell>
          <cell r="G277">
            <v>1</v>
          </cell>
        </row>
        <row r="278">
          <cell r="B278" t="str">
            <v>371S0914</v>
          </cell>
          <cell r="C278" t="str">
            <v>Diode, Fast SWITCH, 200mA, 75V, SOT-23</v>
          </cell>
          <cell r="D278" t="str">
            <v>A</v>
          </cell>
          <cell r="E278">
            <v>5</v>
          </cell>
          <cell r="F278">
            <v>1</v>
          </cell>
          <cell r="G278">
            <v>1</v>
          </cell>
        </row>
        <row r="279">
          <cell r="B279" t="str">
            <v>371S52XX</v>
          </cell>
          <cell r="C279" t="str">
            <v>Diode, Zener, SOT-23, 225mW</v>
          </cell>
          <cell r="D279" t="str">
            <v>G</v>
          </cell>
          <cell r="E279">
            <v>6</v>
          </cell>
          <cell r="F279">
            <v>1</v>
          </cell>
          <cell r="G279">
            <v>1</v>
          </cell>
        </row>
        <row r="280">
          <cell r="B280" t="str">
            <v>371S5308</v>
          </cell>
          <cell r="C280" t="str">
            <v>DIODE, SCHOTTKY, 40V, 1A, SMD PACKAGE</v>
          </cell>
          <cell r="D280" t="str">
            <v>A</v>
          </cell>
          <cell r="E280">
            <v>5</v>
          </cell>
          <cell r="F280">
            <v>1</v>
          </cell>
          <cell r="G280">
            <v>1</v>
          </cell>
        </row>
        <row r="281">
          <cell r="B281" t="str">
            <v>372S0005</v>
          </cell>
          <cell r="C281" t="str">
            <v>TRANSISTOR, MOSFET, P-CHANNEL, ENHANCEMENT MODE, 50V, 10Ω, SOT-23</v>
          </cell>
          <cell r="D281" t="str">
            <v>A</v>
          </cell>
          <cell r="E281">
            <v>5</v>
          </cell>
          <cell r="F281">
            <v>1</v>
          </cell>
          <cell r="G281">
            <v>1</v>
          </cell>
        </row>
        <row r="282">
          <cell r="B282" t="str">
            <v>372S0012</v>
          </cell>
          <cell r="C282" t="str">
            <v>Transistor, P-Channel, FET, 200mW, 300mA, 20V, 1.4Ω, SOT-23</v>
          </cell>
          <cell r="D282" t="str">
            <v>B</v>
          </cell>
          <cell r="E282">
            <v>6</v>
          </cell>
          <cell r="F282">
            <v>1</v>
          </cell>
          <cell r="G282">
            <v>1</v>
          </cell>
        </row>
        <row r="283">
          <cell r="B283" t="str">
            <v>372S0027</v>
          </cell>
          <cell r="C283" t="str">
            <v>Transistor, Mosfet, N-Channel, 20V, 2.2A, 460mW, 0.115Ω, SOT-23</v>
          </cell>
          <cell r="D283" t="str">
            <v>A</v>
          </cell>
          <cell r="E283">
            <v>7</v>
          </cell>
          <cell r="F283">
            <v>1</v>
          </cell>
          <cell r="G283">
            <v>1</v>
          </cell>
        </row>
        <row r="284">
          <cell r="B284" t="str">
            <v>372S0028</v>
          </cell>
          <cell r="C284" t="str">
            <v>Transistor, Mosfet, P-Channel, 20V, 2.0A, 460mW, 0.19Ω, SOT-23</v>
          </cell>
          <cell r="D284" t="str">
            <v>A</v>
          </cell>
          <cell r="E284">
            <v>7</v>
          </cell>
          <cell r="F284">
            <v>1</v>
          </cell>
          <cell r="G284">
            <v>1</v>
          </cell>
        </row>
        <row r="285">
          <cell r="B285" t="str">
            <v>372S0038</v>
          </cell>
          <cell r="C285" t="str">
            <v>Transistor NPN, BC847C, 45V, 200mA, SOT23</v>
          </cell>
          <cell r="D285" t="str">
            <v>A</v>
          </cell>
          <cell r="E285">
            <v>7</v>
          </cell>
          <cell r="F285">
            <v>1</v>
          </cell>
          <cell r="G285">
            <v>1</v>
          </cell>
        </row>
        <row r="286">
          <cell r="B286" t="str">
            <v>372S0040</v>
          </cell>
          <cell r="C286" t="str">
            <v>TRANSISTOR, PNP,80V, 8A,TO-252</v>
          </cell>
          <cell r="D286" t="str">
            <v>A</v>
          </cell>
          <cell r="E286">
            <v>6</v>
          </cell>
          <cell r="F286">
            <v>1</v>
          </cell>
          <cell r="G286">
            <v>1</v>
          </cell>
        </row>
        <row r="287">
          <cell r="B287" t="str">
            <v>372S0203</v>
          </cell>
          <cell r="C287" t="str">
            <v>TRANSISTOR, NPN, 40V, 600mA, SOT-23</v>
          </cell>
          <cell r="D287" t="str">
            <v>B</v>
          </cell>
          <cell r="E287">
            <v>11</v>
          </cell>
          <cell r="F287">
            <v>1</v>
          </cell>
          <cell r="G287">
            <v>1</v>
          </cell>
        </row>
        <row r="288">
          <cell r="B288" t="str">
            <v>372S0537</v>
          </cell>
          <cell r="C288" t="str">
            <v>Transistor, Mosfet, N-Channel, 25V, 200mA, 4Ω, SOT-23</v>
          </cell>
          <cell r="D288" t="str">
            <v>B</v>
          </cell>
          <cell r="E288">
            <v>8</v>
          </cell>
          <cell r="F288">
            <v>1</v>
          </cell>
          <cell r="G288">
            <v>1</v>
          </cell>
        </row>
        <row r="289">
          <cell r="B289" t="str">
            <v>372S2369</v>
          </cell>
          <cell r="C289" t="str">
            <v>Transistor, NPN SOT 23, 500mA</v>
          </cell>
          <cell r="D289" t="str">
            <v>A</v>
          </cell>
          <cell r="E289">
            <v>5</v>
          </cell>
          <cell r="F289">
            <v>1</v>
          </cell>
          <cell r="G289">
            <v>1</v>
          </cell>
        </row>
        <row r="290">
          <cell r="B290" t="str">
            <v>372S3906</v>
          </cell>
          <cell r="C290" t="str">
            <v>Transistor, PNP SOT 23, 200mA, 40V</v>
          </cell>
          <cell r="D290" t="str">
            <v>A</v>
          </cell>
          <cell r="E290">
            <v>9</v>
          </cell>
          <cell r="F290">
            <v>1</v>
          </cell>
          <cell r="G290">
            <v>1</v>
          </cell>
        </row>
        <row r="291">
          <cell r="B291" t="str">
            <v>372S7002</v>
          </cell>
          <cell r="C291" t="str">
            <v>Trnpnsistor, N-CHANNEL FET 2N7002 SOT 23</v>
          </cell>
          <cell r="D291" t="str">
            <v>A</v>
          </cell>
          <cell r="E291">
            <v>4</v>
          </cell>
          <cell r="F291">
            <v>1</v>
          </cell>
          <cell r="G291">
            <v>1</v>
          </cell>
        </row>
        <row r="292">
          <cell r="B292" t="str">
            <v>376S0028</v>
          </cell>
          <cell r="C292" t="str">
            <v>TRANSISTOR, MOSFET, N-CHANNEL, ENHANCEMENT, 55V, 15A, 1.2W, TO-252</v>
          </cell>
          <cell r="D292" t="str">
            <v>A</v>
          </cell>
          <cell r="E292">
            <v>9</v>
          </cell>
          <cell r="F292">
            <v>1</v>
          </cell>
          <cell r="G292">
            <v>1</v>
          </cell>
        </row>
        <row r="293">
          <cell r="B293" t="str">
            <v>376S0033</v>
          </cell>
          <cell r="C293" t="str">
            <v>TRANSISTOR, MOSFET, P-CHANNEL, DUAL, 20V, 6.0A, 0.033W, 8-PIN SOIC</v>
          </cell>
          <cell r="D293" t="str">
            <v>A</v>
          </cell>
          <cell r="E293">
            <v>8</v>
          </cell>
          <cell r="F293">
            <v>1</v>
          </cell>
          <cell r="G293">
            <v>1</v>
          </cell>
        </row>
        <row r="294">
          <cell r="B294" t="str">
            <v>376S0036</v>
          </cell>
          <cell r="C294" t="str">
            <v>TRANSISTOR, MOSFET, N-CHANNEL, 30V,.013Ω, 42Amp, TO-263 ( D2 ) SMD</v>
          </cell>
          <cell r="D294" t="str">
            <v>A</v>
          </cell>
          <cell r="E294">
            <v>8</v>
          </cell>
          <cell r="F294">
            <v>1</v>
          </cell>
          <cell r="G294">
            <v>1</v>
          </cell>
        </row>
        <row r="295">
          <cell r="B295" t="str">
            <v>376S0037</v>
          </cell>
          <cell r="C295" t="str">
            <v>Transistor, Mosfet, N-Channel, 30V, .017Ω, 11A, 8-PIN SOIC</v>
          </cell>
          <cell r="D295" t="str">
            <v>B</v>
          </cell>
          <cell r="E295">
            <v>10</v>
          </cell>
          <cell r="F295">
            <v>1</v>
          </cell>
          <cell r="G295">
            <v>1</v>
          </cell>
        </row>
        <row r="296">
          <cell r="B296" t="str">
            <v>376S0044</v>
          </cell>
          <cell r="C296" t="str">
            <v>Transistor, Mosfet, P-Channel, Enhancement, 55V, 18A, 0.11Ω, TO-252</v>
          </cell>
          <cell r="D296" t="str">
            <v>A</v>
          </cell>
          <cell r="E296">
            <v>10</v>
          </cell>
          <cell r="F296">
            <v>1</v>
          </cell>
          <cell r="G296">
            <v>1</v>
          </cell>
        </row>
        <row r="297">
          <cell r="B297" t="str">
            <v>376S0047</v>
          </cell>
          <cell r="C297" t="str">
            <v>TRANSISTOR, MOSFET, N-CHANNEL, 40V,.020Ω, 10.5A 8-PIN SOIC</v>
          </cell>
          <cell r="D297" t="str">
            <v>A</v>
          </cell>
          <cell r="E297">
            <v>5</v>
          </cell>
          <cell r="F297">
            <v>1</v>
          </cell>
          <cell r="G297">
            <v>1</v>
          </cell>
        </row>
        <row r="298">
          <cell r="B298" t="str">
            <v>376S0048</v>
          </cell>
          <cell r="C298" t="str">
            <v>Transistor, Mosfet, P-CHANNEL, 40V, 0.23Ω, 11A, 8-PIN SOIC</v>
          </cell>
          <cell r="D298" t="str">
            <v>A</v>
          </cell>
          <cell r="E298">
            <v>6</v>
          </cell>
          <cell r="F298">
            <v>1</v>
          </cell>
          <cell r="G298">
            <v>1</v>
          </cell>
        </row>
        <row r="299">
          <cell r="B299" t="str">
            <v>376S0056</v>
          </cell>
          <cell r="C299" t="str">
            <v>Transistor, Mosfet, N-Channel, 30V, 80A, 8.5mΩ, SOT-236 Package</v>
          </cell>
          <cell r="D299" t="str">
            <v>A</v>
          </cell>
          <cell r="E299">
            <v>8</v>
          </cell>
          <cell r="F299">
            <v>1</v>
          </cell>
          <cell r="G299">
            <v>1</v>
          </cell>
        </row>
        <row r="300">
          <cell r="B300" t="str">
            <v>376S0057</v>
          </cell>
          <cell r="C300" t="str">
            <v>Transistor, Mosfet, DUAL N-Channel, 30V, 6A, 35mΩ, SOIC-8 Package</v>
          </cell>
          <cell r="D300" t="str">
            <v>A</v>
          </cell>
          <cell r="E300">
            <v>8</v>
          </cell>
          <cell r="F300">
            <v>1</v>
          </cell>
          <cell r="G300">
            <v>1</v>
          </cell>
        </row>
        <row r="301">
          <cell r="B301" t="str">
            <v>376S0066</v>
          </cell>
          <cell r="C301" t="str">
            <v>Transistor, Mosfet, P-Channel, 30V, 2.4A,. 165Ω, SOT-23</v>
          </cell>
          <cell r="D301" t="str">
            <v>A</v>
          </cell>
          <cell r="E301">
            <v>10</v>
          </cell>
          <cell r="F301">
            <v>1</v>
          </cell>
          <cell r="G301">
            <v>1</v>
          </cell>
        </row>
        <row r="302">
          <cell r="B302" t="str">
            <v>376S0068</v>
          </cell>
          <cell r="C302" t="str">
            <v>TRANSISTOR, MOSFET, N-CHANNEL, 30V, 15A,.010Ω, TO-252</v>
          </cell>
          <cell r="D302" t="str">
            <v>A</v>
          </cell>
          <cell r="E302">
            <v>8</v>
          </cell>
          <cell r="F302">
            <v>1</v>
          </cell>
          <cell r="G302">
            <v>1</v>
          </cell>
        </row>
        <row r="303">
          <cell r="B303" t="str">
            <v>376S0077</v>
          </cell>
          <cell r="C303" t="str">
            <v>TRANSISTOR, MOSFET, N-CHANNEL, 30V,78A,.0085Ω,TO-252</v>
          </cell>
          <cell r="D303" t="str">
            <v>A</v>
          </cell>
          <cell r="E303">
            <v>9</v>
          </cell>
          <cell r="F303">
            <v>1</v>
          </cell>
          <cell r="G303">
            <v>1</v>
          </cell>
        </row>
        <row r="304">
          <cell r="B304" t="str">
            <v>376S0078</v>
          </cell>
          <cell r="C304" t="str">
            <v>TRANSISTOR, MOSFET, N-CHANNEL, 30V,54A,.0145Ω,TO-252</v>
          </cell>
          <cell r="D304" t="str">
            <v>A</v>
          </cell>
          <cell r="E304">
            <v>9</v>
          </cell>
          <cell r="F304">
            <v>1</v>
          </cell>
          <cell r="G304">
            <v>1</v>
          </cell>
        </row>
        <row r="305">
          <cell r="B305" t="str">
            <v>376S0225</v>
          </cell>
          <cell r="C305" t="str">
            <v>Transistor, Mosfet, P-Channel, 30V, 6.4A, 0.02Ω, 8-PIN SOP</v>
          </cell>
          <cell r="D305" t="str">
            <v>A</v>
          </cell>
          <cell r="E305">
            <v>10</v>
          </cell>
          <cell r="F305">
            <v>1</v>
          </cell>
          <cell r="G305">
            <v>1</v>
          </cell>
        </row>
        <row r="306">
          <cell r="B306" t="str">
            <v>376S0237</v>
          </cell>
          <cell r="C306" t="str">
            <v>Transistor, Mosfet, N-CHANNEL, 20V, 10A 0.0135Ω, 8-PIN SOP</v>
          </cell>
          <cell r="D306" t="str">
            <v>B</v>
          </cell>
          <cell r="E306">
            <v>10</v>
          </cell>
          <cell r="F306">
            <v>1</v>
          </cell>
          <cell r="G306">
            <v>1</v>
          </cell>
        </row>
        <row r="307">
          <cell r="B307" t="str">
            <v>376S0240</v>
          </cell>
          <cell r="C307" t="str">
            <v>Transistor, Mosfet, P-CHANNEL, 12V, 6A 0.014Ω, 8-PIN SOP</v>
          </cell>
          <cell r="D307" t="str">
            <v>B</v>
          </cell>
          <cell r="E307">
            <v>10</v>
          </cell>
          <cell r="F307">
            <v>1</v>
          </cell>
          <cell r="G307">
            <v>1</v>
          </cell>
        </row>
        <row r="308">
          <cell r="B308" t="str">
            <v>376S0242</v>
          </cell>
          <cell r="C308" t="str">
            <v>Transistor, Mosfet, P-CHANNEL, 12V, .014Ω, 6A, 8-PIN SOP</v>
          </cell>
          <cell r="D308" t="str">
            <v>A</v>
          </cell>
          <cell r="E308">
            <v>10</v>
          </cell>
          <cell r="F308">
            <v>1</v>
          </cell>
          <cell r="G308">
            <v>1</v>
          </cell>
        </row>
        <row r="309">
          <cell r="B309" t="str">
            <v>376S0257</v>
          </cell>
          <cell r="C309" t="str">
            <v>Transistor, Mosfet, N-Channel, 30V,.022Ω, 8.4A, 8-PIN SOP</v>
          </cell>
          <cell r="D309" t="str">
            <v>A</v>
          </cell>
          <cell r="E309">
            <v>9</v>
          </cell>
          <cell r="F309">
            <v>1</v>
          </cell>
          <cell r="G309">
            <v>1</v>
          </cell>
        </row>
        <row r="310">
          <cell r="B310" t="str">
            <v>376S0355</v>
          </cell>
          <cell r="C310" t="str">
            <v>TRANSISTOR, MOSFET, N-CHANNEL, 30V, 14A,.013Ω, TO-252 PACKAGE</v>
          </cell>
          <cell r="D310" t="str">
            <v>A</v>
          </cell>
          <cell r="E310">
            <v>8</v>
          </cell>
          <cell r="F310">
            <v>1</v>
          </cell>
          <cell r="G310">
            <v>1</v>
          </cell>
        </row>
        <row r="311">
          <cell r="B311" t="str">
            <v>376S0356</v>
          </cell>
          <cell r="C311" t="str">
            <v>TRANSISTOR, MOSFET, N-CHANNEL, 30V, 12.5A, .0095Ω, SOIC-8 PACKAGE</v>
          </cell>
          <cell r="D311" t="str">
            <v>A</v>
          </cell>
          <cell r="E311">
            <v>8</v>
          </cell>
          <cell r="F311">
            <v>1</v>
          </cell>
          <cell r="G311">
            <v>1</v>
          </cell>
        </row>
        <row r="312">
          <cell r="B312" t="str">
            <v>377S007X</v>
          </cell>
          <cell r="C312" t="str">
            <v>Suppressor, Transient, Bidirectional, 40W, SOT-23</v>
          </cell>
          <cell r="D312" t="str">
            <v>A</v>
          </cell>
          <cell r="E312">
            <v>5</v>
          </cell>
          <cell r="F312">
            <v>1</v>
          </cell>
          <cell r="G312">
            <v>1</v>
          </cell>
        </row>
        <row r="313">
          <cell r="B313" t="str">
            <v>378-0051</v>
          </cell>
          <cell r="C313" t="str">
            <v>LED, LAMP, YELLOW, 5MCD, T-1, PACKAGE</v>
          </cell>
          <cell r="D313" t="str">
            <v>A</v>
          </cell>
          <cell r="E313">
            <v>3</v>
          </cell>
          <cell r="F313">
            <v>1</v>
          </cell>
          <cell r="G313">
            <v>1</v>
          </cell>
        </row>
        <row r="314">
          <cell r="B314" t="str">
            <v>378-0065</v>
          </cell>
          <cell r="C314" t="str">
            <v>LED, WHITE, ULTRA HIGH POWER, 70 DEGREES, 680mcd</v>
          </cell>
          <cell r="D314" t="str">
            <v>B</v>
          </cell>
          <cell r="E314">
            <v>7</v>
          </cell>
          <cell r="F314">
            <v>1</v>
          </cell>
          <cell r="G314">
            <v>1</v>
          </cell>
        </row>
        <row r="315">
          <cell r="B315" t="str">
            <v>378S0038</v>
          </cell>
          <cell r="C315" t="str">
            <v>LED, Green, 3.0mcd, 20ma, 3×1.5mm, SMD</v>
          </cell>
          <cell r="D315" t="str">
            <v>B</v>
          </cell>
          <cell r="E315">
            <v>5</v>
          </cell>
          <cell r="F315">
            <v>1</v>
          </cell>
          <cell r="G315">
            <v>1</v>
          </cell>
        </row>
        <row r="318">
          <cell r="F318" t="str">
            <v>頁次:  8</v>
          </cell>
        </row>
        <row r="319">
          <cell r="B319" t="str">
            <v>料號</v>
          </cell>
          <cell r="C319" t="str">
            <v>名     稱</v>
          </cell>
          <cell r="D319" t="str">
            <v>版次</v>
          </cell>
          <cell r="E319" t="str">
            <v>頁次</v>
          </cell>
          <cell r="F319" t="str">
            <v>分發
單位</v>
          </cell>
        </row>
        <row r="320">
          <cell r="F320" t="str">
            <v>工程</v>
          </cell>
          <cell r="G320" t="str">
            <v>IQC</v>
          </cell>
        </row>
        <row r="321">
          <cell r="B321" t="str">
            <v>378S0042</v>
          </cell>
          <cell r="C321" t="str">
            <v>LED, RED 4.0mcd, 20mA, 2×1.25mm, SMD</v>
          </cell>
          <cell r="D321" t="str">
            <v>A</v>
          </cell>
          <cell r="E321">
            <v>5</v>
          </cell>
          <cell r="F321">
            <v>1</v>
          </cell>
          <cell r="G321">
            <v>1</v>
          </cell>
        </row>
        <row r="322">
          <cell r="B322" t="str">
            <v>378S0066</v>
          </cell>
          <cell r="C322" t="str">
            <v>LED, WHITE, 11.2mcd, 20mA, 0805, SMD, GROUP B</v>
          </cell>
          <cell r="D322" t="str">
            <v>A</v>
          </cell>
          <cell r="E322">
            <v>10</v>
          </cell>
          <cell r="F322">
            <v>1</v>
          </cell>
          <cell r="G322">
            <v>1</v>
          </cell>
        </row>
        <row r="323">
          <cell r="B323" t="str">
            <v>42X-XXXX</v>
          </cell>
          <cell r="C323" t="str">
            <v>Screw, Tapping, Metric</v>
          </cell>
          <cell r="D323" t="str">
            <v>AX</v>
          </cell>
          <cell r="E323">
            <v>10</v>
          </cell>
          <cell r="F323">
            <v>1</v>
          </cell>
          <cell r="G323">
            <v>1</v>
          </cell>
        </row>
        <row r="324">
          <cell r="B324" t="str">
            <v>46X-XXXX</v>
          </cell>
          <cell r="C324" t="str">
            <v>SCREW &amp; Washer Assembly, SEMS, Metric</v>
          </cell>
          <cell r="D324" t="str">
            <v>W</v>
          </cell>
          <cell r="E324">
            <v>7</v>
          </cell>
          <cell r="F324">
            <v>1</v>
          </cell>
          <cell r="G324">
            <v>1</v>
          </cell>
        </row>
        <row r="325">
          <cell r="B325" t="str">
            <v>511-0025</v>
          </cell>
          <cell r="C325" t="str">
            <v>Connector, SKT, Right Angle, Upright, IEEE 1394, 6-P, Reflowable</v>
          </cell>
          <cell r="D325" t="str">
            <v>A</v>
          </cell>
          <cell r="E325">
            <v>5</v>
          </cell>
          <cell r="F325">
            <v>1</v>
          </cell>
          <cell r="G325">
            <v>1</v>
          </cell>
        </row>
        <row r="326">
          <cell r="B326" t="str">
            <v>511S0021</v>
          </cell>
          <cell r="C326" t="str">
            <v>Connector, Receptacle, Straight, 1.27mm, PITCH, 10×30 ARRAY, 300-P, SMT</v>
          </cell>
          <cell r="D326" t="str">
            <v>A</v>
          </cell>
          <cell r="E326">
            <v>5</v>
          </cell>
          <cell r="F326">
            <v>1</v>
          </cell>
          <cell r="G326">
            <v>1</v>
          </cell>
        </row>
        <row r="327">
          <cell r="B327" t="str">
            <v>511S0022</v>
          </cell>
          <cell r="C327" t="str">
            <v>CONNECTOR, PLUG, STRAIGHT, 1.27mm PITCH, 10×30 ARRAY, 300-P, SMT</v>
          </cell>
          <cell r="D327" t="str">
            <v>A</v>
          </cell>
          <cell r="E327">
            <v>5</v>
          </cell>
          <cell r="F327">
            <v>1</v>
          </cell>
          <cell r="G327">
            <v>1</v>
          </cell>
        </row>
        <row r="328">
          <cell r="B328" t="str">
            <v>513-0093</v>
          </cell>
          <cell r="C328" t="str">
            <v>Connector, CARD EDGE, Socket, 0.1"PITCH, 6-PIN, Reflowable</v>
          </cell>
          <cell r="D328" t="str">
            <v>B</v>
          </cell>
          <cell r="E328">
            <v>5</v>
          </cell>
          <cell r="F328">
            <v>1</v>
          </cell>
          <cell r="G328">
            <v>1</v>
          </cell>
        </row>
        <row r="329">
          <cell r="B329" t="str">
            <v>513-0094</v>
          </cell>
          <cell r="C329" t="str">
            <v>Connector, Receptacle, CARD EDGE, 1mm PITCH, 132-P</v>
          </cell>
          <cell r="D329" t="str">
            <v>A</v>
          </cell>
          <cell r="E329">
            <v>5</v>
          </cell>
          <cell r="F329">
            <v>1</v>
          </cell>
          <cell r="G329">
            <v>1</v>
          </cell>
        </row>
        <row r="330">
          <cell r="B330" t="str">
            <v>513-0095</v>
          </cell>
          <cell r="C330" t="str">
            <v>CONNECTOR, CARD EDGE, SOCKET, 1mm PITCH, AGP-PRO: UC, 180-P, REFLOWABLE</v>
          </cell>
          <cell r="D330" t="str">
            <v>A</v>
          </cell>
          <cell r="E330">
            <v>6</v>
          </cell>
          <cell r="F330">
            <v>1</v>
          </cell>
          <cell r="G330">
            <v>1</v>
          </cell>
        </row>
        <row r="331">
          <cell r="B331" t="str">
            <v>513-0326</v>
          </cell>
          <cell r="C331" t="str">
            <v>Connector, CARD EDGE, Socket, PCI, 64-BIT, 5V, 184-PIN, Reflowable</v>
          </cell>
          <cell r="D331" t="str">
            <v>A</v>
          </cell>
          <cell r="E331">
            <v>6</v>
          </cell>
          <cell r="F331">
            <v>1</v>
          </cell>
          <cell r="G331">
            <v>1</v>
          </cell>
        </row>
        <row r="332">
          <cell r="B332" t="str">
            <v>514-0002</v>
          </cell>
          <cell r="C332" t="str">
            <v>Connector, 2.5mm Phone Jack, Shielded, Black, Right Angle, 6-P</v>
          </cell>
          <cell r="D332" t="str">
            <v>A</v>
          </cell>
          <cell r="E332">
            <v>6</v>
          </cell>
          <cell r="F332">
            <v>1</v>
          </cell>
          <cell r="G332">
            <v>1</v>
          </cell>
        </row>
        <row r="333">
          <cell r="B333" t="str">
            <v>514-0018</v>
          </cell>
          <cell r="C333" t="str">
            <v>CONNECTOR, SKT, RIGHT ANGLE, HORIZONTAL, NO FLANGE, IEEE 1394, 6-P, REFLOWABLE</v>
          </cell>
          <cell r="D333" t="str">
            <v>A</v>
          </cell>
          <cell r="E333">
            <v>4</v>
          </cell>
          <cell r="F333">
            <v>1</v>
          </cell>
          <cell r="G333">
            <v>1</v>
          </cell>
        </row>
        <row r="334">
          <cell r="B334" t="str">
            <v>514-0023</v>
          </cell>
          <cell r="C334" t="str">
            <v>Connector, SKT, Right Angle, Upright, NO Flange, NON-Metallic PEARL, IEEE 1394, 6-P, Reflowable</v>
          </cell>
          <cell r="D334" t="str">
            <v>01</v>
          </cell>
          <cell r="E334">
            <v>5</v>
          </cell>
          <cell r="F334">
            <v>1</v>
          </cell>
          <cell r="G334">
            <v>1</v>
          </cell>
        </row>
        <row r="335">
          <cell r="B335" t="str">
            <v>514-0030</v>
          </cell>
          <cell r="C335" t="str">
            <v>Connector, Modular Phone Jack, RJ-45 NO RJ-11, NON-Metallic Pearl, Partial Shield, Reflowable</v>
          </cell>
          <cell r="D335" t="str">
            <v>01</v>
          </cell>
          <cell r="E335">
            <v>5</v>
          </cell>
          <cell r="F335">
            <v>1</v>
          </cell>
          <cell r="G335">
            <v>1</v>
          </cell>
        </row>
        <row r="336">
          <cell r="B336" t="str">
            <v>514-0038</v>
          </cell>
          <cell r="C336" t="str">
            <v>Connector, Receptacle, Right Angle, Upright, USB, NON-Metallic Pearl, NO Flanges</v>
          </cell>
          <cell r="D336" t="str">
            <v>A</v>
          </cell>
          <cell r="E336">
            <v>5</v>
          </cell>
          <cell r="F336">
            <v>1</v>
          </cell>
          <cell r="G336">
            <v>1</v>
          </cell>
        </row>
        <row r="337">
          <cell r="B337" t="str">
            <v>514-0041</v>
          </cell>
          <cell r="C337" t="str">
            <v>Connector, Receptacle, 3.5mm Headphone Jack , Right Angle, 7mm Centerline NON-Metallic Pearl</v>
          </cell>
          <cell r="D337" t="str">
            <v>A</v>
          </cell>
          <cell r="E337">
            <v>5</v>
          </cell>
          <cell r="F337">
            <v>1</v>
          </cell>
          <cell r="G337">
            <v>1</v>
          </cell>
        </row>
        <row r="338">
          <cell r="B338" t="str">
            <v>514-1001</v>
          </cell>
          <cell r="C338" t="str">
            <v>Connector, Receptacle, Right Angle, Upright, 14-P, Shielded NON-Metallic PEARL</v>
          </cell>
          <cell r="D338" t="str">
            <v>01</v>
          </cell>
          <cell r="E338">
            <v>5</v>
          </cell>
          <cell r="F338">
            <v>1</v>
          </cell>
          <cell r="G338">
            <v>1</v>
          </cell>
        </row>
        <row r="339">
          <cell r="B339" t="str">
            <v>514-1002</v>
          </cell>
          <cell r="C339" t="str">
            <v>Connector, Receptacle, 3.5mm Headphone Jack, Right Angle, 7mm Centerline, NON Metallic Pearl</v>
          </cell>
          <cell r="D339" t="str">
            <v>01</v>
          </cell>
          <cell r="E339">
            <v>5</v>
          </cell>
          <cell r="F339">
            <v>1</v>
          </cell>
          <cell r="G339">
            <v>1</v>
          </cell>
        </row>
        <row r="340">
          <cell r="B340" t="str">
            <v>514S0008</v>
          </cell>
          <cell r="C340" t="str">
            <v>CONNECTOR, MODULAR JACK, RJ45, SHIELD, NONMETALLIC PEARL COLOR, WITH FRONT TEETH REMOVED, 8-PIN, SMT</v>
          </cell>
          <cell r="D340" t="str">
            <v>A</v>
          </cell>
          <cell r="E340">
            <v>4</v>
          </cell>
          <cell r="F340">
            <v>1</v>
          </cell>
          <cell r="G340">
            <v>1</v>
          </cell>
        </row>
        <row r="341">
          <cell r="B341" t="str">
            <v>515-1077</v>
          </cell>
          <cell r="C341" t="str">
            <v>Connector, Header, Right Angle, PC CARD, 68-P,'5mm'HT</v>
          </cell>
          <cell r="D341" t="str">
            <v>A</v>
          </cell>
          <cell r="E341">
            <v>5</v>
          </cell>
          <cell r="F341">
            <v>1</v>
          </cell>
          <cell r="G341">
            <v>1</v>
          </cell>
        </row>
        <row r="342">
          <cell r="B342" t="str">
            <v>515-1079</v>
          </cell>
          <cell r="C342" t="str">
            <v>Connector, Header, Right Angle, PC CARD, 68-P,'5mm'HT</v>
          </cell>
          <cell r="D342" t="str">
            <v>B</v>
          </cell>
          <cell r="E342">
            <v>5</v>
          </cell>
          <cell r="F342">
            <v>1</v>
          </cell>
          <cell r="G342">
            <v>1</v>
          </cell>
        </row>
        <row r="343">
          <cell r="B343" t="str">
            <v>515-108X</v>
          </cell>
          <cell r="C343" t="str">
            <v>Connector, Header, Right Angle, 0.1" Centers, Polarized, Reflowable</v>
          </cell>
          <cell r="D343" t="str">
            <v>C</v>
          </cell>
          <cell r="E343">
            <v>4</v>
          </cell>
          <cell r="F343">
            <v>1</v>
          </cell>
          <cell r="G343">
            <v>1</v>
          </cell>
        </row>
        <row r="344">
          <cell r="B344" t="str">
            <v>515-1316</v>
          </cell>
          <cell r="C344" t="str">
            <v>CONNECTOR, HEADER, STRAIGHT, 1-ROW, 0.1" PITCH, 2-PIN, REFLOWABLE</v>
          </cell>
          <cell r="D344" t="str">
            <v>A</v>
          </cell>
          <cell r="E344">
            <v>4</v>
          </cell>
          <cell r="F344">
            <v>1</v>
          </cell>
          <cell r="G344">
            <v>1</v>
          </cell>
        </row>
        <row r="345">
          <cell r="B345" t="str">
            <v>515-1358</v>
          </cell>
          <cell r="C345" t="str">
            <v>CONNECTOR, HEADER, STRAIGHT, 0.2" PITCH, 4-PIN, REFLOWABLE</v>
          </cell>
          <cell r="D345" t="str">
            <v>A</v>
          </cell>
          <cell r="E345">
            <v>4</v>
          </cell>
          <cell r="F345">
            <v>1</v>
          </cell>
          <cell r="G345">
            <v>1</v>
          </cell>
        </row>
        <row r="346">
          <cell r="B346" t="str">
            <v>515-138X</v>
          </cell>
          <cell r="C346" t="str">
            <v>Connector, Header, Straight, 2-ROW,.100X.100 PITCH, Shrouded, Reflowable</v>
          </cell>
          <cell r="D346" t="str">
            <v>B</v>
          </cell>
          <cell r="E346">
            <v>5</v>
          </cell>
          <cell r="F346">
            <v>1</v>
          </cell>
          <cell r="G346">
            <v>1</v>
          </cell>
        </row>
        <row r="347">
          <cell r="B347" t="str">
            <v>515-1444</v>
          </cell>
          <cell r="C347" t="str">
            <v>Connector, Header, Straight, 0.1" Pitch, Friction Latch, 3-P, Reflowable</v>
          </cell>
          <cell r="D347" t="str">
            <v>A</v>
          </cell>
          <cell r="E347">
            <v>4</v>
          </cell>
          <cell r="F347">
            <v>1</v>
          </cell>
          <cell r="G347">
            <v>1</v>
          </cell>
        </row>
        <row r="348">
          <cell r="B348" t="str">
            <v>515-156X</v>
          </cell>
          <cell r="C348" t="str">
            <v>Connector, Header, Straight, 0.1"Pitch, Reflowable</v>
          </cell>
          <cell r="D348" t="str">
            <v>A</v>
          </cell>
          <cell r="E348">
            <v>4</v>
          </cell>
          <cell r="F348">
            <v>1</v>
          </cell>
          <cell r="G348">
            <v>1</v>
          </cell>
        </row>
        <row r="349">
          <cell r="B349" t="str">
            <v>515-1586</v>
          </cell>
          <cell r="C349" t="str">
            <v>Connector, Receptacle, Right Angle, 3mm Pitch, 5-AMP, 24-P, Reflowable</v>
          </cell>
          <cell r="D349" t="str">
            <v>A</v>
          </cell>
          <cell r="E349">
            <v>4</v>
          </cell>
          <cell r="F349">
            <v>1</v>
          </cell>
          <cell r="G349">
            <v>1</v>
          </cell>
        </row>
        <row r="350">
          <cell r="B350" t="str">
            <v>515-1588</v>
          </cell>
          <cell r="C350" t="str">
            <v>Connector, Header, Straight, 0.1"PITCH, 40-POS, W/O PIN 20, Reflowable</v>
          </cell>
          <cell r="D350" t="str">
            <v>A</v>
          </cell>
          <cell r="E350">
            <v>4</v>
          </cell>
          <cell r="F350">
            <v>1</v>
          </cell>
          <cell r="G350">
            <v>1</v>
          </cell>
        </row>
        <row r="351">
          <cell r="B351" t="str">
            <v>515-160X</v>
          </cell>
          <cell r="C351" t="str">
            <v>Connector, Header, Right Angle, 0.1" PITCH, 2-ROW, Reflowable</v>
          </cell>
          <cell r="D351" t="str">
            <v>C</v>
          </cell>
          <cell r="E351">
            <v>4</v>
          </cell>
          <cell r="F351">
            <v>1</v>
          </cell>
          <cell r="G351">
            <v>1</v>
          </cell>
        </row>
        <row r="352">
          <cell r="B352" t="str">
            <v>515S0020</v>
          </cell>
          <cell r="C352" t="str">
            <v>Connector, Header, Straight, Shrouded, 2-ROW, 0.1" Pitch, 39-PIN, SMT</v>
          </cell>
          <cell r="D352" t="str">
            <v>A</v>
          </cell>
          <cell r="E352">
            <v>3</v>
          </cell>
          <cell r="F352">
            <v>1</v>
          </cell>
          <cell r="G352">
            <v>1</v>
          </cell>
        </row>
        <row r="353">
          <cell r="B353" t="str">
            <v>515S012X</v>
          </cell>
          <cell r="C353" t="str">
            <v>CONNECTOR, PLUG, STRAIGHT, 0.635mm PITCH, 40-P, SMT</v>
          </cell>
          <cell r="D353" t="str">
            <v>A</v>
          </cell>
          <cell r="E353">
            <v>4</v>
          </cell>
          <cell r="F353">
            <v>1</v>
          </cell>
          <cell r="G353">
            <v>1</v>
          </cell>
        </row>
        <row r="354">
          <cell r="B354" t="str">
            <v>515S082X</v>
          </cell>
          <cell r="C354" t="str">
            <v>Connector, Header, Straight, Shrouded, Blindmate, 2-ROW, 0.1" Pitch, SMT</v>
          </cell>
          <cell r="D354" t="str">
            <v>B</v>
          </cell>
          <cell r="E354">
            <v>4</v>
          </cell>
          <cell r="F354">
            <v>1</v>
          </cell>
          <cell r="G354">
            <v>1</v>
          </cell>
        </row>
        <row r="355">
          <cell r="B355" t="str">
            <v>515S0831</v>
          </cell>
          <cell r="C355" t="str">
            <v>Connector, Plug, Straight, 0.635mm PITCH, 40-P, 7mm High, SMT</v>
          </cell>
          <cell r="D355" t="str">
            <v>A</v>
          </cell>
          <cell r="E355">
            <v>4</v>
          </cell>
          <cell r="F355">
            <v>1</v>
          </cell>
          <cell r="G355">
            <v>1</v>
          </cell>
        </row>
        <row r="356">
          <cell r="B356" t="str">
            <v>515S0837</v>
          </cell>
          <cell r="C356" t="str">
            <v>Connector, HEADER, Right Angle , PC CARD, 68-P, SMT</v>
          </cell>
          <cell r="D356" t="str">
            <v>A</v>
          </cell>
          <cell r="E356">
            <v>5</v>
          </cell>
          <cell r="F356">
            <v>1</v>
          </cell>
          <cell r="G356">
            <v>1</v>
          </cell>
        </row>
        <row r="357">
          <cell r="B357" t="str">
            <v>515S084X</v>
          </cell>
          <cell r="C357" t="str">
            <v>Connector, Receptacle, Straight, 0.635mm Pitch, 4mm High, SMT</v>
          </cell>
          <cell r="D357" t="str">
            <v>A</v>
          </cell>
          <cell r="E357">
            <v>5</v>
          </cell>
          <cell r="F357">
            <v>1</v>
          </cell>
          <cell r="G357">
            <v>1</v>
          </cell>
        </row>
        <row r="358">
          <cell r="B358" t="str">
            <v>515S086X</v>
          </cell>
          <cell r="C358" t="str">
            <v>Connector, Header, Straight, Shrouded, Blindmate, 2-ROW, 0.1" Pitch, SMT</v>
          </cell>
          <cell r="D358" t="str">
            <v>A</v>
          </cell>
          <cell r="E358">
            <v>4</v>
          </cell>
          <cell r="F358">
            <v>1</v>
          </cell>
          <cell r="G358">
            <v>1</v>
          </cell>
        </row>
        <row r="363">
          <cell r="F363" t="str">
            <v>頁次:  9</v>
          </cell>
        </row>
        <row r="364">
          <cell r="B364" t="str">
            <v>料號</v>
          </cell>
          <cell r="C364" t="str">
            <v>名     稱</v>
          </cell>
          <cell r="D364" t="str">
            <v>版次</v>
          </cell>
          <cell r="E364" t="str">
            <v>頁次</v>
          </cell>
          <cell r="F364" t="str">
            <v>分發
單位</v>
          </cell>
        </row>
        <row r="365">
          <cell r="F365" t="str">
            <v>工程</v>
          </cell>
          <cell r="G365" t="str">
            <v>IQC</v>
          </cell>
        </row>
        <row r="366">
          <cell r="B366" t="str">
            <v>515S130X</v>
          </cell>
          <cell r="C366" t="str">
            <v>CONNECTOR, HEADER, WIRE-TO-BOARD, 1.25mm PITCH, SMT</v>
          </cell>
          <cell r="D366" t="str">
            <v>B</v>
          </cell>
          <cell r="E366">
            <v>5</v>
          </cell>
          <cell r="F366">
            <v>1</v>
          </cell>
          <cell r="G366">
            <v>1</v>
          </cell>
        </row>
        <row r="367">
          <cell r="B367" t="str">
            <v>515S134X</v>
          </cell>
          <cell r="C367" t="str">
            <v>Connector Header, Locking, WIRE-to-BOARD, LOW PROFILE, 1.25mm PITCH, SMT</v>
          </cell>
          <cell r="D367" t="str">
            <v>C</v>
          </cell>
          <cell r="E367">
            <v>5</v>
          </cell>
          <cell r="F367">
            <v>1</v>
          </cell>
          <cell r="G367">
            <v>1</v>
          </cell>
        </row>
        <row r="368">
          <cell r="B368" t="str">
            <v>515S139X</v>
          </cell>
          <cell r="C368" t="str">
            <v>CONNECTOR, HEADER, STRAIGHT, 2-ROW, 1.25mm PITCH, SMT</v>
          </cell>
          <cell r="D368" t="str">
            <v>C</v>
          </cell>
          <cell r="E368">
            <v>4</v>
          </cell>
          <cell r="F368">
            <v>1</v>
          </cell>
          <cell r="G368">
            <v>1</v>
          </cell>
        </row>
        <row r="369">
          <cell r="B369" t="str">
            <v>516-1001</v>
          </cell>
          <cell r="C369" t="str">
            <v>CONNECTOR, SOCKET, DIMM, STRAIGHT, 2.5V, DDR, 184-P</v>
          </cell>
          <cell r="D369" t="str">
            <v>01</v>
          </cell>
          <cell r="E369">
            <v>6</v>
          </cell>
          <cell r="F369">
            <v>1</v>
          </cell>
          <cell r="G369">
            <v>1</v>
          </cell>
        </row>
        <row r="370">
          <cell r="B370" t="str">
            <v>516-1008</v>
          </cell>
          <cell r="C370" t="str">
            <v>Connector, Receptacle, Shrouded, Straight, 2-ROW, 20-PIN, 0.1"Pitch, Reflowable</v>
          </cell>
          <cell r="D370" t="str">
            <v>01</v>
          </cell>
          <cell r="E370">
            <v>4</v>
          </cell>
          <cell r="F370">
            <v>1</v>
          </cell>
          <cell r="G370">
            <v>1</v>
          </cell>
        </row>
        <row r="371">
          <cell r="B371" t="str">
            <v>516S1005</v>
          </cell>
          <cell r="C371" t="str">
            <v>Connector, Receptacle, Board To Board, 0.5mm Pitch, '12mm' Stack Height, 30-P, SMT</v>
          </cell>
          <cell r="D371" t="str">
            <v>01</v>
          </cell>
          <cell r="E371">
            <v>4</v>
          </cell>
          <cell r="F371">
            <v>1</v>
          </cell>
          <cell r="G371">
            <v>1</v>
          </cell>
        </row>
        <row r="372">
          <cell r="B372" t="str">
            <v>516S1007</v>
          </cell>
          <cell r="C372" t="str">
            <v>Connector, Header, Right Angle, PC CARD, Black, Large Solder PADS, 68-P, SMT</v>
          </cell>
          <cell r="D372" t="str">
            <v>A</v>
          </cell>
          <cell r="E372">
            <v>5</v>
          </cell>
          <cell r="F372">
            <v>1</v>
          </cell>
          <cell r="G372">
            <v>1</v>
          </cell>
        </row>
        <row r="373">
          <cell r="B373" t="str">
            <v>517-0260</v>
          </cell>
          <cell r="C373" t="str">
            <v>Connector, Receptacle, Right Angle, USB, Stacked, Side Spring Ground TABS</v>
          </cell>
          <cell r="D373" t="str">
            <v>B</v>
          </cell>
          <cell r="E373">
            <v>5</v>
          </cell>
          <cell r="F373">
            <v>1</v>
          </cell>
          <cell r="G373">
            <v>1</v>
          </cell>
        </row>
        <row r="374">
          <cell r="B374" t="str">
            <v>517-0263</v>
          </cell>
          <cell r="C374" t="str">
            <v>CONNECTOR, RECEPTACLE, RIGHT ANGLE, USB, STACKED, 3 AMPS PER CONTACT</v>
          </cell>
          <cell r="D374" t="str">
            <v>A</v>
          </cell>
          <cell r="E374">
            <v>5</v>
          </cell>
          <cell r="F374">
            <v>1</v>
          </cell>
          <cell r="G374">
            <v>1</v>
          </cell>
        </row>
        <row r="375">
          <cell r="B375" t="str">
            <v>517-0782</v>
          </cell>
          <cell r="C375" t="str">
            <v>Connector, Socket, DIMM, Vertical, 3.3V, Unbuffered, 168-P, Reflowable</v>
          </cell>
          <cell r="D375" t="str">
            <v>A</v>
          </cell>
          <cell r="E375">
            <v>6</v>
          </cell>
          <cell r="F375">
            <v>1</v>
          </cell>
          <cell r="G375">
            <v>1</v>
          </cell>
        </row>
        <row r="376">
          <cell r="B376" t="str">
            <v>517-0883</v>
          </cell>
          <cell r="C376" t="str">
            <v>Connector, Header, WIRE-TO-BOARD, Straight, 2-ROW, 22-PIN, 4.2mm PITCH, Reflowable</v>
          </cell>
          <cell r="D376" t="str">
            <v>A</v>
          </cell>
          <cell r="E376">
            <v>4</v>
          </cell>
          <cell r="F376">
            <v>1</v>
          </cell>
          <cell r="G376">
            <v>1</v>
          </cell>
        </row>
        <row r="377">
          <cell r="B377" t="str">
            <v>517-0893</v>
          </cell>
          <cell r="C377" t="str">
            <v>CONNECTOR, HEADER, WIRE-TO-BOARD, STRAIGHT, 2-ROW, 4-PIN, 4.2mm PITCH, REFLOWABLE</v>
          </cell>
          <cell r="D377" t="str">
            <v>A</v>
          </cell>
          <cell r="E377">
            <v>4</v>
          </cell>
          <cell r="F377">
            <v>1</v>
          </cell>
          <cell r="G377">
            <v>1</v>
          </cell>
        </row>
        <row r="378">
          <cell r="B378" t="str">
            <v>517-0981</v>
          </cell>
          <cell r="C378" t="str">
            <v>Connector, Receptacle, D-SUB, 15-PIN, 3-ROW, Short FP, Reflowable, With Screwlocks</v>
          </cell>
          <cell r="D378" t="str">
            <v>A</v>
          </cell>
          <cell r="E378">
            <v>5</v>
          </cell>
          <cell r="F378">
            <v>1</v>
          </cell>
          <cell r="G378">
            <v>1</v>
          </cell>
        </row>
        <row r="379">
          <cell r="B379" t="str">
            <v>518S0103</v>
          </cell>
          <cell r="C379" t="str">
            <v>Connector, Header, Straight, 2.5mm Pitch, 4-P, SMT</v>
          </cell>
          <cell r="D379" t="str">
            <v>01</v>
          </cell>
          <cell r="E379">
            <v>3</v>
          </cell>
          <cell r="F379">
            <v>1</v>
          </cell>
          <cell r="G379">
            <v>1</v>
          </cell>
        </row>
        <row r="380">
          <cell r="B380" t="str">
            <v>518S0104</v>
          </cell>
          <cell r="C380" t="str">
            <v>CONNECTOR, RECEPTACLE, COAX, 2.5mm HEIGHT,SMT</v>
          </cell>
          <cell r="D380" t="str">
            <v>A</v>
          </cell>
          <cell r="E380">
            <v>2</v>
          </cell>
          <cell r="F380">
            <v>1</v>
          </cell>
          <cell r="G380">
            <v>1</v>
          </cell>
        </row>
        <row r="381">
          <cell r="B381" t="str">
            <v>518S0106</v>
          </cell>
          <cell r="C381" t="str">
            <v>CONNECTOR, HEADER, STRAIGHT, 1mm PITCH, 12-P, SMT</v>
          </cell>
          <cell r="D381" t="str">
            <v>A</v>
          </cell>
          <cell r="E381">
            <v>2</v>
          </cell>
          <cell r="F381">
            <v>1</v>
          </cell>
          <cell r="G381">
            <v>1</v>
          </cell>
        </row>
        <row r="382">
          <cell r="B382" t="str">
            <v>518S0108</v>
          </cell>
          <cell r="C382" t="str">
            <v>Connector, Header, Shrouded, 2X9 Position, 2mm Pitch, SMT</v>
          </cell>
          <cell r="D382" t="str">
            <v>A</v>
          </cell>
          <cell r="E382">
            <v>4</v>
          </cell>
          <cell r="F382">
            <v>1</v>
          </cell>
          <cell r="G382">
            <v>1</v>
          </cell>
        </row>
        <row r="383">
          <cell r="B383" t="str">
            <v>519-0215</v>
          </cell>
          <cell r="C383" t="str">
            <v xml:space="preserve">Connector, Modular Phone Jack, RJ-45 NO RJ-11, Shielded, Reflowable </v>
          </cell>
          <cell r="D383" t="str">
            <v>B</v>
          </cell>
          <cell r="E383">
            <v>5</v>
          </cell>
          <cell r="F383">
            <v>1</v>
          </cell>
          <cell r="G383">
            <v>1</v>
          </cell>
        </row>
        <row r="384">
          <cell r="B384" t="str">
            <v>519-0219</v>
          </cell>
          <cell r="C384" t="str">
            <v>Connector, Modular Phone Jack, RJ-45 NO RJ-11, Shielded, Reflowable</v>
          </cell>
          <cell r="D384" t="str">
            <v>A</v>
          </cell>
          <cell r="E384">
            <v>5</v>
          </cell>
          <cell r="F384">
            <v>1</v>
          </cell>
          <cell r="G384">
            <v>1</v>
          </cell>
        </row>
        <row r="385">
          <cell r="B385" t="str">
            <v>519-0389</v>
          </cell>
          <cell r="C385" t="str">
            <v>Connector, Modular Phone Jack, RJ45 Short Footprint, Shielded Reflowable</v>
          </cell>
          <cell r="D385" t="str">
            <v>A</v>
          </cell>
          <cell r="E385">
            <v>5</v>
          </cell>
          <cell r="F385">
            <v>1</v>
          </cell>
          <cell r="G385">
            <v>1</v>
          </cell>
        </row>
        <row r="386">
          <cell r="B386" t="str">
            <v>519-0653</v>
          </cell>
          <cell r="C386" t="str">
            <v xml:space="preserve">Connector, MINI-Phone Jack, Stacked 3-P Over 4-P, Shielded, Reflowable </v>
          </cell>
          <cell r="D386" t="str">
            <v>C</v>
          </cell>
          <cell r="E386">
            <v>6</v>
          </cell>
          <cell r="F386">
            <v>1</v>
          </cell>
          <cell r="G386">
            <v>1</v>
          </cell>
        </row>
        <row r="387">
          <cell r="B387" t="str">
            <v>519-0852</v>
          </cell>
          <cell r="C387" t="str">
            <v>Connector, MINI-Phone Jack, 3-Position, Shielded, Reflow Compatible, Boardlocks</v>
          </cell>
          <cell r="D387" t="str">
            <v>C</v>
          </cell>
          <cell r="E387">
            <v>5</v>
          </cell>
          <cell r="F387">
            <v>1</v>
          </cell>
          <cell r="G387">
            <v>1</v>
          </cell>
        </row>
        <row r="388">
          <cell r="B388" t="str">
            <v>519S003X</v>
          </cell>
          <cell r="C388" t="str">
            <v>CONNECTOR, RECEPTACLE, BOARD TO BOARD 0.635mm PITCH, GOLD PLATED, SMT</v>
          </cell>
          <cell r="D388" t="str">
            <v>E</v>
          </cell>
          <cell r="E388">
            <v>5</v>
          </cell>
          <cell r="F388">
            <v>1</v>
          </cell>
          <cell r="G388">
            <v>1</v>
          </cell>
        </row>
        <row r="389">
          <cell r="B389" t="str">
            <v>519S0070</v>
          </cell>
          <cell r="C389" t="str">
            <v>CONNECTOR, RECEPTACLE, DUAL, 120-pin, BOARD TO BOARD WITH SPACER BRIDGE, 0.635mm PITCH, SMT</v>
          </cell>
          <cell r="D389" t="str">
            <v>A</v>
          </cell>
          <cell r="E389">
            <v>5</v>
          </cell>
          <cell r="F389">
            <v>1</v>
          </cell>
          <cell r="G389">
            <v>1</v>
          </cell>
        </row>
        <row r="390">
          <cell r="B390" t="str">
            <v>519S0071</v>
          </cell>
          <cell r="C390" t="str">
            <v>CONNECTOR, PLUG, DUAL, 120-PIN, BOARD TO BOARD WITH SPACER BRIDGE, 0.635mm PITCH, SMT</v>
          </cell>
          <cell r="D390" t="str">
            <v>A</v>
          </cell>
          <cell r="E390">
            <v>5</v>
          </cell>
          <cell r="F390">
            <v>1</v>
          </cell>
          <cell r="G390">
            <v>1</v>
          </cell>
        </row>
        <row r="391">
          <cell r="B391" t="str">
            <v>519S0098</v>
          </cell>
          <cell r="C391" t="str">
            <v>Connector, Plug, Board to Board,0.5mm Pitch, 5mm Stack Height, Gold Plated, SMT</v>
          </cell>
          <cell r="D391" t="str">
            <v>A</v>
          </cell>
          <cell r="E391">
            <v>5</v>
          </cell>
          <cell r="F391">
            <v>1</v>
          </cell>
          <cell r="G391">
            <v>1</v>
          </cell>
        </row>
        <row r="392">
          <cell r="B392" t="str">
            <v>519S106X</v>
          </cell>
          <cell r="C392" t="str">
            <v>CONNECTOR, PLUG, BOARD TO BOARD, 0.8mm PITCH, GOLD PLATED, SMT</v>
          </cell>
          <cell r="D392" t="str">
            <v>B</v>
          </cell>
          <cell r="E392">
            <v>6</v>
          </cell>
          <cell r="F392">
            <v>1</v>
          </cell>
          <cell r="G392">
            <v>1</v>
          </cell>
        </row>
        <row r="393">
          <cell r="B393" t="str">
            <v>519S107X</v>
          </cell>
          <cell r="C393" t="str">
            <v>Connector, Receptacle, Board to Board, 0.8mm Pitch, Gold Plated, SMT</v>
          </cell>
          <cell r="D393" t="str">
            <v>G</v>
          </cell>
          <cell r="E393">
            <v>5</v>
          </cell>
          <cell r="F393">
            <v>1</v>
          </cell>
          <cell r="G393">
            <v>1</v>
          </cell>
        </row>
        <row r="394">
          <cell r="B394" t="str">
            <v>525-0057</v>
          </cell>
          <cell r="C394" t="str">
            <v>Connector, Battery Holder, 1/2AA, LOW Profile, Reflowable</v>
          </cell>
          <cell r="D394" t="str">
            <v>A</v>
          </cell>
          <cell r="E394">
            <v>4</v>
          </cell>
          <cell r="F394">
            <v>1</v>
          </cell>
          <cell r="G394">
            <v>1</v>
          </cell>
        </row>
        <row r="395">
          <cell r="B395" t="str">
            <v>613-3286</v>
          </cell>
          <cell r="C395" t="str">
            <v>Generic DWG, Interconnect Subassy</v>
          </cell>
          <cell r="D395" t="str">
            <v>A</v>
          </cell>
          <cell r="E395">
            <v>1</v>
          </cell>
          <cell r="F395">
            <v>1</v>
          </cell>
          <cell r="G395">
            <v>1</v>
          </cell>
        </row>
        <row r="396">
          <cell r="B396" t="str">
            <v>613-3302</v>
          </cell>
          <cell r="C396" t="str">
            <v>Generic DWG, Mechanical Subassy</v>
          </cell>
          <cell r="D396" t="str">
            <v>A</v>
          </cell>
          <cell r="E396">
            <v>1</v>
          </cell>
          <cell r="F396">
            <v>1</v>
          </cell>
          <cell r="G396">
            <v>1</v>
          </cell>
        </row>
        <row r="397">
          <cell r="B397" t="str">
            <v>613-3357</v>
          </cell>
          <cell r="C397" t="str">
            <v>Generic DWG, Subassy, I/O Audio &amp; FW</v>
          </cell>
          <cell r="D397" t="str">
            <v>A</v>
          </cell>
          <cell r="E397">
            <v>1</v>
          </cell>
          <cell r="F397">
            <v>1</v>
          </cell>
          <cell r="G397">
            <v>1</v>
          </cell>
        </row>
        <row r="398">
          <cell r="B398" t="str">
            <v>613-4226</v>
          </cell>
          <cell r="C398" t="str">
            <v>Generic DWR, Mechanical Subassy</v>
          </cell>
          <cell r="D398" t="str">
            <v>A</v>
          </cell>
          <cell r="E398">
            <v>1</v>
          </cell>
          <cell r="F398">
            <v>1</v>
          </cell>
          <cell r="G398">
            <v>1</v>
          </cell>
        </row>
        <row r="399">
          <cell r="B399" t="str">
            <v>620-1931</v>
          </cell>
          <cell r="C399" t="str">
            <v>SUBASSY, BLINDMATE SHLD AND FORM, P62</v>
          </cell>
          <cell r="D399" t="str">
            <v>01</v>
          </cell>
          <cell r="E399">
            <v>1</v>
          </cell>
          <cell r="F399">
            <v>1</v>
          </cell>
          <cell r="G399">
            <v>1</v>
          </cell>
        </row>
        <row r="400">
          <cell r="B400" t="str">
            <v>630-3632</v>
          </cell>
          <cell r="C400" t="str">
            <v>BOM</v>
          </cell>
          <cell r="D400" t="str">
            <v>A</v>
          </cell>
          <cell r="E400">
            <v>65</v>
          </cell>
          <cell r="G400">
            <v>1</v>
          </cell>
        </row>
        <row r="401">
          <cell r="B401" t="str">
            <v>630-3664</v>
          </cell>
          <cell r="C401" t="str">
            <v>BOM</v>
          </cell>
          <cell r="D401" t="str">
            <v>A</v>
          </cell>
          <cell r="E401">
            <v>13</v>
          </cell>
          <cell r="G401">
            <v>1</v>
          </cell>
        </row>
        <row r="402">
          <cell r="B402" t="str">
            <v>630-3743</v>
          </cell>
          <cell r="C402" t="str">
            <v>BOM</v>
          </cell>
          <cell r="D402" t="str">
            <v>A</v>
          </cell>
          <cell r="E402">
            <v>16</v>
          </cell>
          <cell r="G402">
            <v>1</v>
          </cell>
        </row>
        <row r="403">
          <cell r="B403" t="str">
            <v>70462-A56</v>
          </cell>
          <cell r="C403" t="str">
            <v>Phone Jack Stack 3/4 POS</v>
          </cell>
          <cell r="D403" t="str">
            <v>A</v>
          </cell>
          <cell r="E403">
            <v>1</v>
          </cell>
          <cell r="F403">
            <v>1</v>
          </cell>
          <cell r="G403">
            <v>1</v>
          </cell>
        </row>
        <row r="404">
          <cell r="B404" t="str">
            <v>705-018X</v>
          </cell>
          <cell r="C404" t="str">
            <v>SWITCH, LOW PROFILE, DIP</v>
          </cell>
          <cell r="D404" t="str">
            <v>A</v>
          </cell>
          <cell r="E404">
            <v>3</v>
          </cell>
          <cell r="F404">
            <v>1</v>
          </cell>
          <cell r="G404">
            <v>1</v>
          </cell>
        </row>
        <row r="405">
          <cell r="B405" t="str">
            <v>705-022X</v>
          </cell>
          <cell r="C405" t="str">
            <v>SWITCH, SNAP, 6.5 X 6.0 X 12.8mm BODY</v>
          </cell>
          <cell r="D405" t="str">
            <v>D</v>
          </cell>
          <cell r="E405">
            <v>7</v>
          </cell>
          <cell r="F405">
            <v>1</v>
          </cell>
          <cell r="G405">
            <v>1</v>
          </cell>
        </row>
        <row r="406">
          <cell r="B406" t="str">
            <v>705-0238</v>
          </cell>
          <cell r="C406" t="str">
            <v>SWITCH, TACT, 2-LEVEL HORIZONTAL, PCB MOUNT</v>
          </cell>
          <cell r="D406" t="str">
            <v>A</v>
          </cell>
          <cell r="E406">
            <v>4</v>
          </cell>
          <cell r="F406">
            <v>1</v>
          </cell>
          <cell r="G406">
            <v>1</v>
          </cell>
        </row>
        <row r="407">
          <cell r="B407" t="str">
            <v>705S003X</v>
          </cell>
          <cell r="C407" t="str">
            <v>SWITCH, PUSH BUTTON, SPST, 10.VA, 50VDC, RIGHT ANGLE, TACTILE, SMD</v>
          </cell>
          <cell r="D407" t="str">
            <v>A</v>
          </cell>
          <cell r="E407">
            <v>5</v>
          </cell>
          <cell r="F407">
            <v>1</v>
          </cell>
          <cell r="G407">
            <v>1</v>
          </cell>
        </row>
        <row r="408">
          <cell r="B408" t="str">
            <v>705S0201</v>
          </cell>
          <cell r="C408" t="str">
            <v>Switch, Pushbutton, SPST, 50mA, 12VDC, TACT, SMT</v>
          </cell>
          <cell r="D408" t="str">
            <v>B</v>
          </cell>
          <cell r="E408">
            <v>5</v>
          </cell>
          <cell r="F408">
            <v>1</v>
          </cell>
          <cell r="G408">
            <v>1</v>
          </cell>
        </row>
        <row r="409">
          <cell r="B409" t="str">
            <v>725-0144</v>
          </cell>
          <cell r="C409" t="str">
            <v>Mylar Battery Insulator</v>
          </cell>
          <cell r="D409" t="str">
            <v>A</v>
          </cell>
          <cell r="E409">
            <v>2</v>
          </cell>
          <cell r="F409">
            <v>1</v>
          </cell>
          <cell r="G409">
            <v>1</v>
          </cell>
        </row>
        <row r="410">
          <cell r="B410" t="str">
            <v>730-0168</v>
          </cell>
          <cell r="C410" t="str">
            <v>Heat sink, Video, MLB</v>
          </cell>
          <cell r="D410" t="str">
            <v>C</v>
          </cell>
          <cell r="E410">
            <v>2</v>
          </cell>
          <cell r="F410">
            <v>1</v>
          </cell>
          <cell r="G410">
            <v>1</v>
          </cell>
        </row>
        <row r="411">
          <cell r="B411" t="str">
            <v>730-0170</v>
          </cell>
          <cell r="C411" t="str">
            <v>Heat sink Audio</v>
          </cell>
          <cell r="D411" t="str">
            <v>C</v>
          </cell>
          <cell r="E411">
            <v>1</v>
          </cell>
          <cell r="F411">
            <v>1</v>
          </cell>
          <cell r="G411">
            <v>1</v>
          </cell>
        </row>
        <row r="414">
          <cell r="F414" t="str">
            <v>頁次:  10</v>
          </cell>
        </row>
        <row r="415">
          <cell r="B415" t="str">
            <v>料號</v>
          </cell>
          <cell r="C415" t="str">
            <v>名     稱</v>
          </cell>
          <cell r="D415" t="str">
            <v>版次</v>
          </cell>
          <cell r="E415" t="str">
            <v>頁次</v>
          </cell>
          <cell r="F415" t="str">
            <v>分發
單位</v>
          </cell>
        </row>
        <row r="416">
          <cell r="F416" t="str">
            <v>工程</v>
          </cell>
          <cell r="G416" t="str">
            <v>IQC</v>
          </cell>
        </row>
        <row r="417">
          <cell r="B417" t="str">
            <v>740S0506</v>
          </cell>
          <cell r="C417" t="str">
            <v>OVER CURRENT PROTECTOR, 0.5A, POLY, SMD</v>
          </cell>
          <cell r="D417" t="str">
            <v>A</v>
          </cell>
          <cell r="E417">
            <v>4</v>
          </cell>
          <cell r="F417">
            <v>1</v>
          </cell>
          <cell r="G417">
            <v>1</v>
          </cell>
        </row>
        <row r="418">
          <cell r="B418" t="str">
            <v>740S0521</v>
          </cell>
          <cell r="C418" t="str">
            <v>Over Current Protector, 2.0A Hold Current, 15V, Surface Mount</v>
          </cell>
          <cell r="D418" t="str">
            <v>B</v>
          </cell>
          <cell r="E418">
            <v>5</v>
          </cell>
          <cell r="F418">
            <v>1</v>
          </cell>
          <cell r="G418">
            <v>1</v>
          </cell>
        </row>
        <row r="419">
          <cell r="B419" t="str">
            <v>740S0522</v>
          </cell>
          <cell r="C419" t="str">
            <v>Fuse, Over Current Protector, 1.1A, SMD</v>
          </cell>
          <cell r="D419" t="str">
            <v>A</v>
          </cell>
          <cell r="E419">
            <v>5</v>
          </cell>
          <cell r="F419">
            <v>1</v>
          </cell>
          <cell r="G419">
            <v>1</v>
          </cell>
        </row>
        <row r="420">
          <cell r="B420" t="str">
            <v>740S0524</v>
          </cell>
          <cell r="C420" t="str">
            <v>Over Current Protector, 4.2A TRIP Current, 6VOLTS, 0.100Ω , SMD</v>
          </cell>
          <cell r="D420" t="str">
            <v>A</v>
          </cell>
          <cell r="E420">
            <v>5</v>
          </cell>
          <cell r="F420">
            <v>1</v>
          </cell>
          <cell r="G420">
            <v>1</v>
          </cell>
        </row>
        <row r="421">
          <cell r="B421" t="str">
            <v>740S0525</v>
          </cell>
          <cell r="C421" t="str">
            <v>OVER CURRENT PROTECTOR, 2.0A, 6V, MINI, SMD</v>
          </cell>
          <cell r="D421" t="str">
            <v>B</v>
          </cell>
          <cell r="E421">
            <v>5</v>
          </cell>
          <cell r="F421">
            <v>1</v>
          </cell>
          <cell r="G421">
            <v>1</v>
          </cell>
        </row>
        <row r="422">
          <cell r="B422" t="str">
            <v>740S0527</v>
          </cell>
          <cell r="C422" t="str">
            <v>FUSE, Over Current Protector, 0.75A, SMD</v>
          </cell>
          <cell r="D422" t="str">
            <v>A</v>
          </cell>
          <cell r="E422">
            <v>5</v>
          </cell>
          <cell r="F422">
            <v>1</v>
          </cell>
          <cell r="G422">
            <v>1</v>
          </cell>
        </row>
        <row r="423">
          <cell r="B423" t="str">
            <v>740S0529</v>
          </cell>
          <cell r="C423" t="str">
            <v>OVER CURRENT PROTECTOR, 2.5A HOLD CURRENT, 15V, SURFACE MOUNT</v>
          </cell>
          <cell r="D423" t="str">
            <v>A</v>
          </cell>
          <cell r="E423">
            <v>5</v>
          </cell>
          <cell r="F423">
            <v>1</v>
          </cell>
          <cell r="G423">
            <v>1</v>
          </cell>
        </row>
        <row r="424">
          <cell r="B424" t="str">
            <v>742-0037</v>
          </cell>
          <cell r="C424" t="str">
            <v>Battery, Leadless, Lithium, 3.6V, 850mAhr, 1/2AA</v>
          </cell>
          <cell r="D424" t="str">
            <v>A</v>
          </cell>
          <cell r="E424">
            <v>4</v>
          </cell>
          <cell r="F424">
            <v>1</v>
          </cell>
          <cell r="G424">
            <v>1</v>
          </cell>
        </row>
        <row r="425">
          <cell r="B425" t="str">
            <v>805-2192</v>
          </cell>
          <cell r="C425" t="str">
            <v>Shield, Interconnect, Video</v>
          </cell>
          <cell r="D425" t="str">
            <v>A</v>
          </cell>
          <cell r="E425">
            <v>1</v>
          </cell>
          <cell r="F425">
            <v>1</v>
          </cell>
          <cell r="G425">
            <v>1</v>
          </cell>
        </row>
        <row r="426">
          <cell r="B426" t="str">
            <v>805-2193</v>
          </cell>
          <cell r="C426" t="str">
            <v>Shield, Interconnect, Video</v>
          </cell>
          <cell r="D426" t="str">
            <v>A</v>
          </cell>
          <cell r="E426">
            <v>1</v>
          </cell>
          <cell r="F426">
            <v>1</v>
          </cell>
          <cell r="G426">
            <v>1</v>
          </cell>
        </row>
        <row r="427">
          <cell r="B427" t="str">
            <v>805-2258</v>
          </cell>
          <cell r="C427" t="str">
            <v>SHIELD, I/O USB ENET</v>
          </cell>
          <cell r="D427" t="str">
            <v>A</v>
          </cell>
          <cell r="E427">
            <v>1</v>
          </cell>
          <cell r="F427">
            <v>1</v>
          </cell>
          <cell r="G427">
            <v>1</v>
          </cell>
        </row>
        <row r="428">
          <cell r="B428" t="str">
            <v>805-2264</v>
          </cell>
          <cell r="C428" t="str">
            <v>Standoff, MDM Mounting</v>
          </cell>
          <cell r="D428" t="str">
            <v>A</v>
          </cell>
          <cell r="E428">
            <v>1</v>
          </cell>
          <cell r="F428">
            <v>1</v>
          </cell>
          <cell r="G428">
            <v>1</v>
          </cell>
        </row>
        <row r="429">
          <cell r="B429" t="str">
            <v>805-2303</v>
          </cell>
          <cell r="C429" t="str">
            <v>Shield, I/O AUDIO / FW</v>
          </cell>
          <cell r="D429" t="str">
            <v>A</v>
          </cell>
          <cell r="E429">
            <v>1</v>
          </cell>
          <cell r="F429">
            <v>1</v>
          </cell>
          <cell r="G429">
            <v>1</v>
          </cell>
        </row>
        <row r="430">
          <cell r="B430" t="str">
            <v>805-2312</v>
          </cell>
          <cell r="C430" t="str">
            <v>STANDOFF, SCREW, PROCESSOR</v>
          </cell>
          <cell r="D430" t="str">
            <v>C</v>
          </cell>
          <cell r="E430">
            <v>1</v>
          </cell>
          <cell r="F430">
            <v>1</v>
          </cell>
          <cell r="G430">
            <v>1</v>
          </cell>
        </row>
        <row r="431">
          <cell r="B431" t="str">
            <v>805-2323</v>
          </cell>
          <cell r="C431" t="str">
            <v>EMI CLIP, CARD TO MLB</v>
          </cell>
          <cell r="D431" t="str">
            <v>A</v>
          </cell>
          <cell r="E431">
            <v>1</v>
          </cell>
          <cell r="F431">
            <v>1</v>
          </cell>
          <cell r="G431">
            <v>1</v>
          </cell>
        </row>
        <row r="432">
          <cell r="B432" t="str">
            <v>805-2324</v>
          </cell>
          <cell r="C432" t="str">
            <v>EMI CLIP, MLB TO Divider</v>
          </cell>
          <cell r="D432" t="str">
            <v>B</v>
          </cell>
          <cell r="E432">
            <v>1</v>
          </cell>
          <cell r="F432">
            <v>1</v>
          </cell>
          <cell r="G432">
            <v>1</v>
          </cell>
        </row>
        <row r="433">
          <cell r="B433" t="str">
            <v>805-2882</v>
          </cell>
          <cell r="C433" t="str">
            <v>HEAT SINK</v>
          </cell>
          <cell r="D433" t="str">
            <v>A</v>
          </cell>
          <cell r="E433">
            <v>1</v>
          </cell>
          <cell r="F433">
            <v>1</v>
          </cell>
          <cell r="G433">
            <v>1</v>
          </cell>
        </row>
        <row r="434">
          <cell r="B434" t="str">
            <v>805-2894</v>
          </cell>
          <cell r="C434" t="str">
            <v>HEAT SINK</v>
          </cell>
          <cell r="D434" t="str">
            <v>A</v>
          </cell>
          <cell r="E434">
            <v>1</v>
          </cell>
          <cell r="F434">
            <v>1</v>
          </cell>
          <cell r="G434">
            <v>1</v>
          </cell>
        </row>
        <row r="435">
          <cell r="B435" t="str">
            <v>805-3018</v>
          </cell>
          <cell r="C435" t="str">
            <v>HEAT SINK</v>
          </cell>
          <cell r="D435" t="str">
            <v>A</v>
          </cell>
          <cell r="E435">
            <v>1</v>
          </cell>
          <cell r="F435">
            <v>1</v>
          </cell>
          <cell r="G435">
            <v>1</v>
          </cell>
        </row>
        <row r="436">
          <cell r="B436" t="str">
            <v>805-3334</v>
          </cell>
          <cell r="C436" t="str">
            <v>Heatsink, GRAPHIC NVIDIA, P62</v>
          </cell>
          <cell r="D436" t="str">
            <v>07</v>
          </cell>
          <cell r="E436">
            <v>2</v>
          </cell>
          <cell r="F436">
            <v>1</v>
          </cell>
          <cell r="G436">
            <v>1</v>
          </cell>
        </row>
        <row r="437">
          <cell r="B437" t="str">
            <v>805-3363</v>
          </cell>
          <cell r="C437" t="str">
            <v>SHLD, BLINDMATE HEADER, P62</v>
          </cell>
          <cell r="D437" t="str">
            <v>03</v>
          </cell>
          <cell r="E437">
            <v>1</v>
          </cell>
          <cell r="F437">
            <v>1</v>
          </cell>
          <cell r="G437">
            <v>1</v>
          </cell>
        </row>
        <row r="438">
          <cell r="B438" t="str">
            <v>805-3500</v>
          </cell>
          <cell r="C438" t="str">
            <v>SHLD, CONN, AUDIO, FRONT, P62</v>
          </cell>
          <cell r="D438" t="str">
            <v>03</v>
          </cell>
          <cell r="E438">
            <v>1</v>
          </cell>
          <cell r="F438">
            <v>1</v>
          </cell>
          <cell r="G438">
            <v>1</v>
          </cell>
        </row>
        <row r="439">
          <cell r="B439" t="str">
            <v>805-3502</v>
          </cell>
          <cell r="C439" t="str">
            <v>SHLD, CONN, PWR BTN PCB, P62</v>
          </cell>
          <cell r="D439" t="str">
            <v>03</v>
          </cell>
          <cell r="E439">
            <v>1</v>
          </cell>
          <cell r="F439">
            <v>1</v>
          </cell>
          <cell r="G439">
            <v>1</v>
          </cell>
        </row>
        <row r="440">
          <cell r="B440" t="str">
            <v>815-3221</v>
          </cell>
          <cell r="C440" t="str">
            <v>Modem Standoff</v>
          </cell>
          <cell r="D440" t="str">
            <v>A</v>
          </cell>
          <cell r="E440">
            <v>1</v>
          </cell>
          <cell r="F440">
            <v>1</v>
          </cell>
          <cell r="G440">
            <v>1</v>
          </cell>
        </row>
        <row r="441">
          <cell r="B441" t="str">
            <v>815-3247</v>
          </cell>
          <cell r="C441" t="str">
            <v>Support, Interposer CORD</v>
          </cell>
          <cell r="D441" t="str">
            <v>A</v>
          </cell>
          <cell r="E441">
            <v>1</v>
          </cell>
          <cell r="F441">
            <v>1</v>
          </cell>
          <cell r="G441">
            <v>1</v>
          </cell>
        </row>
        <row r="442">
          <cell r="B442" t="str">
            <v>815-3988</v>
          </cell>
          <cell r="C442" t="str">
            <v>AGP Retainer</v>
          </cell>
          <cell r="D442" t="str">
            <v>A</v>
          </cell>
          <cell r="E442">
            <v>1</v>
          </cell>
          <cell r="F442">
            <v>1</v>
          </cell>
          <cell r="G442">
            <v>1</v>
          </cell>
        </row>
        <row r="443">
          <cell r="B443" t="str">
            <v>820-1191</v>
          </cell>
          <cell r="C443" t="str">
            <v>PCB Drawing</v>
          </cell>
          <cell r="D443" t="str">
            <v>03</v>
          </cell>
          <cell r="E443">
            <v>2</v>
          </cell>
          <cell r="G443">
            <v>1</v>
          </cell>
        </row>
        <row r="444">
          <cell r="B444" t="str">
            <v>820-1317</v>
          </cell>
          <cell r="C444" t="str">
            <v>PANEL DARWING</v>
          </cell>
          <cell r="D444" t="str">
            <v>10</v>
          </cell>
          <cell r="E444">
            <v>2</v>
          </cell>
          <cell r="F444">
            <v>1</v>
          </cell>
        </row>
        <row r="445">
          <cell r="B445" t="str">
            <v>825-2029</v>
          </cell>
          <cell r="C445" t="str">
            <v>Lable, Serial Number Input Devices</v>
          </cell>
          <cell r="D445" t="str">
            <v>B</v>
          </cell>
          <cell r="E445">
            <v>1</v>
          </cell>
          <cell r="F445">
            <v>1</v>
          </cell>
          <cell r="G445">
            <v>1</v>
          </cell>
        </row>
        <row r="446">
          <cell r="B446" t="str">
            <v>825-2806</v>
          </cell>
          <cell r="C446" t="str">
            <v>Lbl,BARCODE,PCB,Generic</v>
          </cell>
          <cell r="D446" t="str">
            <v>A</v>
          </cell>
          <cell r="E446">
            <v>1</v>
          </cell>
          <cell r="F446">
            <v>1</v>
          </cell>
          <cell r="G446">
            <v>1</v>
          </cell>
        </row>
        <row r="447">
          <cell r="B447" t="str">
            <v>826-904</v>
          </cell>
          <cell r="C447" t="str">
            <v>Lable, Barcode and Manufacturing Guideline/Specification</v>
          </cell>
          <cell r="D447" t="str">
            <v>E</v>
          </cell>
          <cell r="E447">
            <v>5</v>
          </cell>
          <cell r="F447">
            <v>1</v>
          </cell>
          <cell r="G447">
            <v>1</v>
          </cell>
        </row>
        <row r="448">
          <cell r="B448" t="str">
            <v>875-0312</v>
          </cell>
          <cell r="C448" t="str">
            <v>EMI FOAM, Audio</v>
          </cell>
          <cell r="D448" t="str">
            <v>A</v>
          </cell>
          <cell r="E448">
            <v>1</v>
          </cell>
          <cell r="F448">
            <v>1</v>
          </cell>
          <cell r="G448">
            <v>1</v>
          </cell>
        </row>
        <row r="449">
          <cell r="B449" t="str">
            <v>875-0313</v>
          </cell>
          <cell r="C449" t="str">
            <v>EMI FOAM, Audio</v>
          </cell>
          <cell r="D449" t="str">
            <v>A</v>
          </cell>
          <cell r="E449">
            <v>1</v>
          </cell>
          <cell r="F449">
            <v>1</v>
          </cell>
          <cell r="G449">
            <v>1</v>
          </cell>
        </row>
        <row r="450">
          <cell r="B450" t="str">
            <v>875-0401</v>
          </cell>
          <cell r="C450" t="str">
            <v>SHIELD, Gasket, "D" Profile, 20.OMM Long</v>
          </cell>
          <cell r="D450" t="str">
            <v>A</v>
          </cell>
          <cell r="E450">
            <v>1</v>
          </cell>
          <cell r="F450">
            <v>1</v>
          </cell>
          <cell r="G450">
            <v>1</v>
          </cell>
        </row>
        <row r="451">
          <cell r="B451" t="str">
            <v>875-0498</v>
          </cell>
          <cell r="C451" t="str">
            <v>GAP FILLER / EMI SUPPRESSOR</v>
          </cell>
          <cell r="D451" t="str">
            <v>A</v>
          </cell>
          <cell r="E451">
            <v>1</v>
          </cell>
          <cell r="F451">
            <v>1</v>
          </cell>
          <cell r="G451">
            <v>1</v>
          </cell>
        </row>
        <row r="452">
          <cell r="B452" t="str">
            <v>875-1032</v>
          </cell>
          <cell r="C452" t="str">
            <v>EMI FOAM, RGB</v>
          </cell>
          <cell r="D452" t="str">
            <v>A</v>
          </cell>
          <cell r="E452">
            <v>1</v>
          </cell>
          <cell r="F452">
            <v>1</v>
          </cell>
          <cell r="G452">
            <v>1</v>
          </cell>
        </row>
        <row r="453">
          <cell r="B453" t="str">
            <v>875-1163</v>
          </cell>
          <cell r="C453" t="str">
            <v>GASKET, BLINDMATE HEADER, P62</v>
          </cell>
          <cell r="D453" t="str">
            <v>01</v>
          </cell>
          <cell r="E453">
            <v>1</v>
          </cell>
          <cell r="F453">
            <v>1</v>
          </cell>
          <cell r="G453">
            <v>1</v>
          </cell>
        </row>
        <row r="454">
          <cell r="B454" t="str">
            <v>875-2102</v>
          </cell>
          <cell r="C454" t="str">
            <v>GAP FILLER / EMI Suppressor</v>
          </cell>
          <cell r="D454" t="str">
            <v>B</v>
          </cell>
          <cell r="E454">
            <v>1</v>
          </cell>
          <cell r="F454">
            <v>1</v>
          </cell>
          <cell r="G454">
            <v>1</v>
          </cell>
        </row>
        <row r="455">
          <cell r="B455" t="str">
            <v>875-2105</v>
          </cell>
          <cell r="C455" t="str">
            <v>GAP FILLER / EMI Suppressor</v>
          </cell>
          <cell r="D455" t="str">
            <v>A</v>
          </cell>
          <cell r="E455">
            <v>1</v>
          </cell>
          <cell r="F455">
            <v>1</v>
          </cell>
          <cell r="G455">
            <v>1</v>
          </cell>
        </row>
        <row r="456">
          <cell r="B456" t="str">
            <v>942-0203</v>
          </cell>
          <cell r="C456" t="str">
            <v>BAG, ANTI-STATIC, SHIELDING 304.80mm x 406.40mm</v>
          </cell>
          <cell r="D456" t="str">
            <v>B</v>
          </cell>
          <cell r="E456">
            <v>1</v>
          </cell>
          <cell r="F456">
            <v>1</v>
          </cell>
          <cell r="G456">
            <v>1</v>
          </cell>
        </row>
        <row r="457">
          <cell r="B457" t="str">
            <v>942-0613</v>
          </cell>
          <cell r="C457" t="str">
            <v>PALLET, 43X 42 4 WAY ENTRY</v>
          </cell>
          <cell r="D457" t="str">
            <v>C</v>
          </cell>
          <cell r="E457">
            <v>1</v>
          </cell>
          <cell r="F457">
            <v>1</v>
          </cell>
          <cell r="G457">
            <v>1</v>
          </cell>
        </row>
        <row r="458">
          <cell r="B458" t="str">
            <v>…</v>
          </cell>
          <cell r="C458" t="str">
            <v>VENDOR CODE</v>
          </cell>
          <cell r="D458" t="str">
            <v>J5</v>
          </cell>
          <cell r="E458">
            <v>1</v>
          </cell>
          <cell r="G45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20" workbookViewId="0">
      <selection activeCell="C47" sqref="C47:E47"/>
    </sheetView>
  </sheetViews>
  <sheetFormatPr baseColWidth="10" defaultColWidth="8" defaultRowHeight="13" x14ac:dyDescent="0"/>
  <cols>
    <col min="1" max="1" width="25.33203125" style="3" bestFit="1" customWidth="1"/>
    <col min="2" max="2" width="25.33203125" style="3" customWidth="1"/>
    <col min="3" max="3" width="18.6640625" style="2" customWidth="1"/>
    <col min="4" max="4" width="20.1640625" style="2" customWidth="1"/>
    <col min="5" max="5" width="19.1640625" style="2" customWidth="1"/>
    <col min="6" max="6" width="22.1640625" style="3" customWidth="1"/>
    <col min="7" max="7" width="11.6640625" style="3" customWidth="1"/>
    <col min="8" max="8" width="13.1640625" style="3" customWidth="1"/>
    <col min="9" max="9" width="12.83203125" style="4" customWidth="1"/>
    <col min="10" max="10" width="17.1640625" style="3" customWidth="1"/>
    <col min="11" max="11" width="13.1640625" style="3" customWidth="1"/>
    <col min="12" max="12" width="11.1640625" style="3" customWidth="1"/>
    <col min="13" max="13" width="9.6640625" style="3" customWidth="1"/>
    <col min="14" max="16384" width="8" style="3"/>
  </cols>
  <sheetData>
    <row r="1" spans="1:13">
      <c r="A1" s="1" t="s">
        <v>0</v>
      </c>
      <c r="B1" s="51" t="s">
        <v>1</v>
      </c>
      <c r="C1" s="52"/>
      <c r="D1" s="52"/>
      <c r="E1" s="52"/>
    </row>
    <row r="2" spans="1:13">
      <c r="A2" s="1" t="s">
        <v>2</v>
      </c>
      <c r="B2" s="53" t="s">
        <v>3</v>
      </c>
      <c r="C2" s="52"/>
      <c r="D2" s="52"/>
      <c r="E2" s="52"/>
    </row>
    <row r="3" spans="1:13" ht="15" customHeight="1">
      <c r="A3" s="1" t="s">
        <v>4</v>
      </c>
      <c r="B3" s="51">
        <v>6000</v>
      </c>
      <c r="C3" s="52"/>
      <c r="D3" s="52"/>
      <c r="E3" s="54"/>
      <c r="I3" s="5"/>
      <c r="J3" s="5"/>
      <c r="K3" s="5"/>
    </row>
    <row r="4" spans="1:13" ht="51" customHeight="1">
      <c r="A4" s="6" t="s">
        <v>5</v>
      </c>
      <c r="B4" s="55" t="s">
        <v>6</v>
      </c>
      <c r="C4" s="55" t="s">
        <v>7</v>
      </c>
      <c r="D4" s="55" t="s">
        <v>8</v>
      </c>
      <c r="E4" s="55" t="s">
        <v>9</v>
      </c>
      <c r="I4" s="3"/>
    </row>
    <row r="5" spans="1:13" ht="15" customHeight="1">
      <c r="A5" s="7" t="s">
        <v>10</v>
      </c>
      <c r="B5" s="56">
        <v>7.6</v>
      </c>
      <c r="C5" s="56">
        <v>2</v>
      </c>
      <c r="D5" s="56">
        <v>4.5</v>
      </c>
      <c r="E5" s="56">
        <v>2</v>
      </c>
      <c r="I5" s="3"/>
    </row>
    <row r="6" spans="1:13" ht="15" customHeight="1">
      <c r="A6" s="7" t="s">
        <v>11</v>
      </c>
      <c r="B6" s="57">
        <v>1</v>
      </c>
      <c r="C6" s="57">
        <v>1</v>
      </c>
      <c r="D6" s="57">
        <v>1</v>
      </c>
      <c r="E6" s="57">
        <v>1</v>
      </c>
      <c r="I6" s="3"/>
    </row>
    <row r="7" spans="1:13" ht="15" customHeight="1">
      <c r="A7" s="7" t="s">
        <v>12</v>
      </c>
      <c r="B7" s="57">
        <v>32</v>
      </c>
      <c r="C7" s="57">
        <v>32</v>
      </c>
      <c r="D7" s="57">
        <v>32</v>
      </c>
      <c r="E7" s="57">
        <v>32</v>
      </c>
      <c r="I7" s="3"/>
    </row>
    <row r="8" spans="1:13">
      <c r="A8" s="7" t="s">
        <v>13</v>
      </c>
      <c r="B8" s="8">
        <f>(B5*B6)/B7</f>
        <v>0.23749999999999999</v>
      </c>
      <c r="C8" s="8">
        <f>(C5*C6)/C7</f>
        <v>6.25E-2</v>
      </c>
      <c r="D8" s="8">
        <f>(D5*D6)/D7</f>
        <v>0.140625</v>
      </c>
      <c r="E8" s="8">
        <f>(E5*E6)/E7</f>
        <v>6.25E-2</v>
      </c>
      <c r="I8" s="3"/>
    </row>
    <row r="9" spans="1:13" s="16" customFormat="1" ht="39">
      <c r="A9" s="9"/>
      <c r="B9" s="10" t="s">
        <v>14</v>
      </c>
      <c r="C9" s="11" t="s">
        <v>15</v>
      </c>
      <c r="D9" s="11" t="s">
        <v>16</v>
      </c>
      <c r="E9" s="11" t="s">
        <v>17</v>
      </c>
      <c r="F9" s="12" t="s">
        <v>18</v>
      </c>
      <c r="G9" s="9" t="s">
        <v>19</v>
      </c>
      <c r="H9" s="13" t="s">
        <v>20</v>
      </c>
      <c r="I9" s="14" t="s">
        <v>21</v>
      </c>
      <c r="J9" s="9" t="s">
        <v>22</v>
      </c>
      <c r="K9" s="11" t="s">
        <v>23</v>
      </c>
      <c r="L9" s="15" t="s">
        <v>24</v>
      </c>
      <c r="M9" s="11" t="s">
        <v>25</v>
      </c>
    </row>
    <row r="10" spans="1:13">
      <c r="A10" s="17" t="s">
        <v>26</v>
      </c>
      <c r="B10" s="1"/>
      <c r="C10" s="18">
        <f>D10+E10</f>
        <v>0.50312500000000004</v>
      </c>
      <c r="D10" s="19">
        <f>B8+C8+D8+E8</f>
        <v>0.50312500000000004</v>
      </c>
      <c r="E10" s="17">
        <v>0</v>
      </c>
      <c r="F10" s="1"/>
      <c r="G10" s="1"/>
      <c r="H10" s="1"/>
      <c r="I10" s="20" t="s">
        <v>27</v>
      </c>
      <c r="J10" s="1"/>
      <c r="K10" s="1"/>
      <c r="L10" s="1"/>
      <c r="M10" s="1"/>
    </row>
    <row r="11" spans="1:13" s="2" customFormat="1" ht="26">
      <c r="A11" s="17">
        <v>1</v>
      </c>
      <c r="B11" s="58" t="s">
        <v>28</v>
      </c>
      <c r="C11" s="18">
        <f t="shared" ref="C11:C38" si="0">C10+D11+E11</f>
        <v>0.5087989466666667</v>
      </c>
      <c r="D11" s="65">
        <v>0</v>
      </c>
      <c r="E11" s="21">
        <f t="shared" ref="E11:E38" si="1">SUM(K11:M11)</f>
        <v>5.6739466666666724E-3</v>
      </c>
      <c r="F11" s="58" t="s">
        <v>29</v>
      </c>
      <c r="G11" s="28">
        <v>8.3000000000000004E-2</v>
      </c>
      <c r="H11" s="27">
        <v>0.99</v>
      </c>
      <c r="I11" s="22">
        <f t="shared" ref="I11:I37" si="2">(1-H11)*I12+I12</f>
        <v>7655.6464800000012</v>
      </c>
      <c r="J11" s="28">
        <v>27.6</v>
      </c>
      <c r="K11" s="23">
        <f t="shared" ref="K11:K38" si="3">(J11/3600)*G11</f>
        <v>6.3633333333333337E-4</v>
      </c>
      <c r="L11" s="23">
        <f t="shared" ref="L11:L38" si="4">(1-H11)*K11</f>
        <v>6.363333333333339E-6</v>
      </c>
      <c r="M11" s="23">
        <f t="shared" ref="M11:M38" si="5">(1-H11)*C10</f>
        <v>5.0312500000000053E-3</v>
      </c>
    </row>
    <row r="12" spans="1:13" s="2" customFormat="1">
      <c r="A12" s="17">
        <v>2</v>
      </c>
      <c r="B12" s="58" t="s">
        <v>30</v>
      </c>
      <c r="C12" s="18">
        <f t="shared" si="0"/>
        <v>0.80688275706666679</v>
      </c>
      <c r="D12" s="65">
        <v>0</v>
      </c>
      <c r="E12" s="21">
        <f t="shared" si="1"/>
        <v>0.29808381040000004</v>
      </c>
      <c r="F12" s="58" t="s">
        <v>31</v>
      </c>
      <c r="G12" s="28">
        <v>14</v>
      </c>
      <c r="H12" s="27">
        <v>0.82</v>
      </c>
      <c r="I12" s="22">
        <f t="shared" si="2"/>
        <v>7579.8480000000009</v>
      </c>
      <c r="J12" s="28">
        <v>45</v>
      </c>
      <c r="K12" s="23">
        <f t="shared" si="3"/>
        <v>0.17500000000000002</v>
      </c>
      <c r="L12" s="23">
        <f t="shared" si="4"/>
        <v>3.1500000000000014E-2</v>
      </c>
      <c r="M12" s="23">
        <f t="shared" si="5"/>
        <v>9.1583810400000035E-2</v>
      </c>
    </row>
    <row r="13" spans="1:13" s="2" customFormat="1">
      <c r="A13" s="17">
        <v>3</v>
      </c>
      <c r="B13" s="58" t="s">
        <v>32</v>
      </c>
      <c r="C13" s="18">
        <f t="shared" si="0"/>
        <v>0.97966905582400021</v>
      </c>
      <c r="D13" s="65">
        <v>0</v>
      </c>
      <c r="E13" s="21">
        <f t="shared" si="1"/>
        <v>0.1727862987573334</v>
      </c>
      <c r="F13" s="58" t="s">
        <v>33</v>
      </c>
      <c r="G13" s="26">
        <v>120</v>
      </c>
      <c r="H13" s="27">
        <v>0.94</v>
      </c>
      <c r="I13" s="22">
        <f t="shared" si="2"/>
        <v>6423.6</v>
      </c>
      <c r="J13" s="28">
        <v>3.52</v>
      </c>
      <c r="K13" s="23">
        <f t="shared" si="3"/>
        <v>0.11733333333333333</v>
      </c>
      <c r="L13" s="23">
        <f t="shared" si="4"/>
        <v>7.0400000000000063E-3</v>
      </c>
      <c r="M13" s="23">
        <f t="shared" si="5"/>
        <v>4.8412965424000053E-2</v>
      </c>
    </row>
    <row r="14" spans="1:13" s="2" customFormat="1">
      <c r="A14" s="17">
        <v>4</v>
      </c>
      <c r="B14" s="24" t="s">
        <v>34</v>
      </c>
      <c r="C14" s="18">
        <f t="shared" si="0"/>
        <v>1.0042790797155736</v>
      </c>
      <c r="D14" s="65">
        <v>0</v>
      </c>
      <c r="E14" s="21">
        <f t="shared" si="1"/>
        <v>2.4610023891573345E-2</v>
      </c>
      <c r="F14" s="25" t="s">
        <v>33</v>
      </c>
      <c r="G14" s="26">
        <v>15</v>
      </c>
      <c r="H14" s="27">
        <v>0.99</v>
      </c>
      <c r="I14" s="22">
        <f>(1-H14)*I15+I15</f>
        <v>6060</v>
      </c>
      <c r="J14" s="28">
        <v>3.52</v>
      </c>
      <c r="K14" s="23">
        <f t="shared" si="3"/>
        <v>1.4666666666666666E-2</v>
      </c>
      <c r="L14" s="23">
        <f t="shared" si="4"/>
        <v>1.466666666666668E-4</v>
      </c>
      <c r="M14" s="23">
        <f t="shared" si="5"/>
        <v>9.79669055824001E-3</v>
      </c>
    </row>
    <row r="15" spans="1:13" s="2" customFormat="1">
      <c r="A15" s="17">
        <v>5</v>
      </c>
      <c r="B15" s="24"/>
      <c r="C15" s="18">
        <f>C14+D15+E15</f>
        <v>1.0042790797155736</v>
      </c>
      <c r="D15" s="65">
        <v>0</v>
      </c>
      <c r="E15" s="21">
        <f t="shared" si="1"/>
        <v>0</v>
      </c>
      <c r="F15" s="25"/>
      <c r="G15" s="26"/>
      <c r="H15" s="27">
        <v>1</v>
      </c>
      <c r="I15" s="22">
        <f t="shared" si="2"/>
        <v>6000</v>
      </c>
      <c r="J15" s="28">
        <v>0</v>
      </c>
      <c r="K15" s="23">
        <f t="shared" si="3"/>
        <v>0</v>
      </c>
      <c r="L15" s="23">
        <f t="shared" si="4"/>
        <v>0</v>
      </c>
      <c r="M15" s="23">
        <f>(1-H15)*C14</f>
        <v>0</v>
      </c>
    </row>
    <row r="16" spans="1:13" s="2" customFormat="1" ht="15" customHeight="1">
      <c r="A16" s="17">
        <v>6</v>
      </c>
      <c r="B16" s="24"/>
      <c r="C16" s="18">
        <f t="shared" si="0"/>
        <v>1.0042790797155736</v>
      </c>
      <c r="D16" s="65">
        <v>0</v>
      </c>
      <c r="E16" s="21">
        <f t="shared" si="1"/>
        <v>0</v>
      </c>
      <c r="F16" s="25"/>
      <c r="G16" s="26"/>
      <c r="H16" s="27">
        <v>1</v>
      </c>
      <c r="I16" s="22">
        <f>(1-H16)*I17+I17</f>
        <v>6000</v>
      </c>
      <c r="J16" s="28">
        <v>0</v>
      </c>
      <c r="K16" s="23">
        <f t="shared" si="3"/>
        <v>0</v>
      </c>
      <c r="L16" s="23">
        <f t="shared" si="4"/>
        <v>0</v>
      </c>
      <c r="M16" s="23">
        <f t="shared" si="5"/>
        <v>0</v>
      </c>
    </row>
    <row r="17" spans="1:13" s="2" customFormat="1" ht="15" customHeight="1">
      <c r="A17" s="17">
        <v>7</v>
      </c>
      <c r="B17" s="24"/>
      <c r="C17" s="18">
        <f>C16+D17+E17</f>
        <v>1.0042790797155736</v>
      </c>
      <c r="D17" s="65">
        <v>0</v>
      </c>
      <c r="E17" s="21">
        <f t="shared" si="1"/>
        <v>0</v>
      </c>
      <c r="F17" s="25"/>
      <c r="G17" s="29"/>
      <c r="H17" s="27">
        <v>1</v>
      </c>
      <c r="I17" s="22">
        <f t="shared" si="2"/>
        <v>6000</v>
      </c>
      <c r="J17" s="28">
        <v>0</v>
      </c>
      <c r="K17" s="23">
        <f t="shared" si="3"/>
        <v>0</v>
      </c>
      <c r="L17" s="23">
        <f t="shared" si="4"/>
        <v>0</v>
      </c>
      <c r="M17" s="23">
        <f>(1-H17)*C16</f>
        <v>0</v>
      </c>
    </row>
    <row r="18" spans="1:13" s="2" customFormat="1">
      <c r="A18" s="17">
        <v>8</v>
      </c>
      <c r="B18" s="30"/>
      <c r="C18" s="18">
        <f t="shared" si="0"/>
        <v>1.0042790797155736</v>
      </c>
      <c r="D18" s="65">
        <v>0</v>
      </c>
      <c r="E18" s="21">
        <f t="shared" si="1"/>
        <v>0</v>
      </c>
      <c r="F18" s="30"/>
      <c r="G18" s="26"/>
      <c r="H18" s="27">
        <v>1</v>
      </c>
      <c r="I18" s="22">
        <f>(1-H18)*I19+I19</f>
        <v>6000</v>
      </c>
      <c r="J18" s="28">
        <v>0</v>
      </c>
      <c r="K18" s="23">
        <f t="shared" si="3"/>
        <v>0</v>
      </c>
      <c r="L18" s="23">
        <f t="shared" si="4"/>
        <v>0</v>
      </c>
      <c r="M18" s="23">
        <f t="shared" si="5"/>
        <v>0</v>
      </c>
    </row>
    <row r="19" spans="1:13" s="2" customFormat="1">
      <c r="A19" s="17">
        <v>9</v>
      </c>
      <c r="B19" s="30"/>
      <c r="C19" s="18">
        <f t="shared" si="0"/>
        <v>1.0042790797155736</v>
      </c>
      <c r="D19" s="65">
        <v>0</v>
      </c>
      <c r="E19" s="21">
        <f t="shared" si="1"/>
        <v>0</v>
      </c>
      <c r="F19" s="30"/>
      <c r="G19" s="26"/>
      <c r="H19" s="27">
        <v>1</v>
      </c>
      <c r="I19" s="22">
        <f t="shared" si="2"/>
        <v>6000</v>
      </c>
      <c r="J19" s="28">
        <v>0</v>
      </c>
      <c r="K19" s="23">
        <f t="shared" si="3"/>
        <v>0</v>
      </c>
      <c r="L19" s="23">
        <f t="shared" si="4"/>
        <v>0</v>
      </c>
      <c r="M19" s="23">
        <f t="shared" si="5"/>
        <v>0</v>
      </c>
    </row>
    <row r="20" spans="1:13" s="2" customFormat="1">
      <c r="A20" s="17">
        <v>10</v>
      </c>
      <c r="B20" s="24"/>
      <c r="C20" s="18">
        <f>C19+D20+E20</f>
        <v>1.0042790797155736</v>
      </c>
      <c r="D20" s="65">
        <v>0</v>
      </c>
      <c r="E20" s="21">
        <f t="shared" si="1"/>
        <v>0</v>
      </c>
      <c r="F20" s="60"/>
      <c r="G20" s="61"/>
      <c r="H20" s="27">
        <v>1</v>
      </c>
      <c r="I20" s="22">
        <f t="shared" si="2"/>
        <v>6000</v>
      </c>
      <c r="J20" s="28">
        <v>0</v>
      </c>
      <c r="K20" s="23">
        <f t="shared" si="3"/>
        <v>0</v>
      </c>
      <c r="L20" s="23">
        <f t="shared" si="4"/>
        <v>0</v>
      </c>
      <c r="M20" s="23">
        <f>(1-H20)*C19</f>
        <v>0</v>
      </c>
    </row>
    <row r="21" spans="1:13" s="2" customFormat="1">
      <c r="A21" s="17">
        <v>11</v>
      </c>
      <c r="B21" s="24"/>
      <c r="C21" s="18">
        <f t="shared" si="0"/>
        <v>1.0042790797155736</v>
      </c>
      <c r="D21" s="65">
        <v>0</v>
      </c>
      <c r="E21" s="21">
        <f t="shared" si="1"/>
        <v>0</v>
      </c>
      <c r="F21" s="60"/>
      <c r="G21" s="61"/>
      <c r="H21" s="27">
        <v>1</v>
      </c>
      <c r="I21" s="22">
        <f t="shared" si="2"/>
        <v>6000</v>
      </c>
      <c r="J21" s="28">
        <v>0</v>
      </c>
      <c r="K21" s="23">
        <f t="shared" si="3"/>
        <v>0</v>
      </c>
      <c r="L21" s="23">
        <f t="shared" si="4"/>
        <v>0</v>
      </c>
      <c r="M21" s="23">
        <f t="shared" si="5"/>
        <v>0</v>
      </c>
    </row>
    <row r="22" spans="1:13" s="2" customFormat="1">
      <c r="A22" s="17">
        <v>12</v>
      </c>
      <c r="B22" s="24"/>
      <c r="C22" s="18">
        <f t="shared" si="0"/>
        <v>1.0042790797155736</v>
      </c>
      <c r="D22" s="65">
        <v>0</v>
      </c>
      <c r="E22" s="21">
        <f t="shared" si="1"/>
        <v>0</v>
      </c>
      <c r="F22" s="60"/>
      <c r="G22" s="61"/>
      <c r="H22" s="27">
        <v>1</v>
      </c>
      <c r="I22" s="22">
        <f t="shared" si="2"/>
        <v>6000</v>
      </c>
      <c r="J22" s="28">
        <v>0</v>
      </c>
      <c r="K22" s="23">
        <f t="shared" si="3"/>
        <v>0</v>
      </c>
      <c r="L22" s="23">
        <f t="shared" si="4"/>
        <v>0</v>
      </c>
      <c r="M22" s="23">
        <f t="shared" si="5"/>
        <v>0</v>
      </c>
    </row>
    <row r="23" spans="1:13" s="2" customFormat="1">
      <c r="A23" s="17">
        <v>13</v>
      </c>
      <c r="B23" s="24"/>
      <c r="C23" s="18">
        <f t="shared" si="0"/>
        <v>1.0042790797155736</v>
      </c>
      <c r="D23" s="65">
        <v>0</v>
      </c>
      <c r="E23" s="21">
        <f t="shared" si="1"/>
        <v>0</v>
      </c>
      <c r="F23" s="60"/>
      <c r="G23" s="61"/>
      <c r="H23" s="27">
        <v>1</v>
      </c>
      <c r="I23" s="22">
        <f t="shared" si="2"/>
        <v>6000</v>
      </c>
      <c r="J23" s="28">
        <v>0</v>
      </c>
      <c r="K23" s="23">
        <f t="shared" si="3"/>
        <v>0</v>
      </c>
      <c r="L23" s="23">
        <f t="shared" si="4"/>
        <v>0</v>
      </c>
      <c r="M23" s="23">
        <f t="shared" si="5"/>
        <v>0</v>
      </c>
    </row>
    <row r="24" spans="1:13" s="2" customFormat="1">
      <c r="A24" s="17">
        <v>14</v>
      </c>
      <c r="B24" s="24"/>
      <c r="C24" s="18">
        <f t="shared" si="0"/>
        <v>1.0042790797155736</v>
      </c>
      <c r="D24" s="65">
        <v>0</v>
      </c>
      <c r="E24" s="21">
        <f t="shared" si="1"/>
        <v>0</v>
      </c>
      <c r="F24" s="60"/>
      <c r="G24" s="61"/>
      <c r="H24" s="27">
        <v>1</v>
      </c>
      <c r="I24" s="22">
        <f t="shared" si="2"/>
        <v>6000</v>
      </c>
      <c r="J24" s="28">
        <v>0</v>
      </c>
      <c r="K24" s="23">
        <f t="shared" si="3"/>
        <v>0</v>
      </c>
      <c r="L24" s="23">
        <f t="shared" si="4"/>
        <v>0</v>
      </c>
      <c r="M24" s="23">
        <f t="shared" si="5"/>
        <v>0</v>
      </c>
    </row>
    <row r="25" spans="1:13" s="2" customFormat="1">
      <c r="A25" s="17">
        <v>15</v>
      </c>
      <c r="B25" s="24"/>
      <c r="C25" s="18">
        <f t="shared" si="0"/>
        <v>1.0042790797155736</v>
      </c>
      <c r="D25" s="65">
        <v>0</v>
      </c>
      <c r="E25" s="21">
        <f t="shared" si="1"/>
        <v>0</v>
      </c>
      <c r="F25" s="62"/>
      <c r="G25" s="61"/>
      <c r="H25" s="27">
        <v>1</v>
      </c>
      <c r="I25" s="22">
        <f t="shared" si="2"/>
        <v>6000</v>
      </c>
      <c r="J25" s="28">
        <v>0</v>
      </c>
      <c r="K25" s="23">
        <f t="shared" si="3"/>
        <v>0</v>
      </c>
      <c r="L25" s="23">
        <f t="shared" si="4"/>
        <v>0</v>
      </c>
      <c r="M25" s="23">
        <f t="shared" si="5"/>
        <v>0</v>
      </c>
    </row>
    <row r="26" spans="1:13" s="2" customFormat="1">
      <c r="A26" s="17">
        <v>16</v>
      </c>
      <c r="B26" s="24"/>
      <c r="C26" s="18">
        <f t="shared" si="0"/>
        <v>1.0042790797155736</v>
      </c>
      <c r="D26" s="65">
        <v>0</v>
      </c>
      <c r="E26" s="21">
        <f t="shared" si="1"/>
        <v>0</v>
      </c>
      <c r="F26" s="62"/>
      <c r="G26" s="61"/>
      <c r="H26" s="27">
        <v>1</v>
      </c>
      <c r="I26" s="22">
        <f t="shared" si="2"/>
        <v>6000</v>
      </c>
      <c r="J26" s="28">
        <v>0</v>
      </c>
      <c r="K26" s="23">
        <f t="shared" si="3"/>
        <v>0</v>
      </c>
      <c r="L26" s="23">
        <f t="shared" si="4"/>
        <v>0</v>
      </c>
      <c r="M26" s="23">
        <f t="shared" si="5"/>
        <v>0</v>
      </c>
    </row>
    <row r="27" spans="1:13" s="2" customFormat="1">
      <c r="A27" s="17">
        <v>17</v>
      </c>
      <c r="B27" s="24"/>
      <c r="C27" s="18">
        <f t="shared" si="0"/>
        <v>1.0042790797155736</v>
      </c>
      <c r="D27" s="65">
        <v>0</v>
      </c>
      <c r="E27" s="21">
        <f t="shared" si="1"/>
        <v>0</v>
      </c>
      <c r="F27" s="62"/>
      <c r="G27" s="61"/>
      <c r="H27" s="27">
        <v>1</v>
      </c>
      <c r="I27" s="22">
        <f t="shared" si="2"/>
        <v>6000</v>
      </c>
      <c r="J27" s="28">
        <v>0</v>
      </c>
      <c r="K27" s="23">
        <f t="shared" si="3"/>
        <v>0</v>
      </c>
      <c r="L27" s="23">
        <f t="shared" si="4"/>
        <v>0</v>
      </c>
      <c r="M27" s="23">
        <f t="shared" si="5"/>
        <v>0</v>
      </c>
    </row>
    <row r="28" spans="1:13" s="2" customFormat="1">
      <c r="A28" s="17">
        <v>18</v>
      </c>
      <c r="B28" s="24"/>
      <c r="C28" s="18">
        <f t="shared" si="0"/>
        <v>1.0042790797155736</v>
      </c>
      <c r="D28" s="65">
        <v>0</v>
      </c>
      <c r="E28" s="21">
        <f t="shared" si="1"/>
        <v>0</v>
      </c>
      <c r="F28" s="62"/>
      <c r="G28" s="63"/>
      <c r="H28" s="27">
        <v>1</v>
      </c>
      <c r="I28" s="22">
        <f t="shared" si="2"/>
        <v>6000</v>
      </c>
      <c r="J28" s="28">
        <v>0</v>
      </c>
      <c r="K28" s="23">
        <f t="shared" si="3"/>
        <v>0</v>
      </c>
      <c r="L28" s="23">
        <f t="shared" si="4"/>
        <v>0</v>
      </c>
      <c r="M28" s="23">
        <f t="shared" si="5"/>
        <v>0</v>
      </c>
    </row>
    <row r="29" spans="1:13" s="2" customFormat="1">
      <c r="A29" s="17">
        <v>19</v>
      </c>
      <c r="B29" s="24"/>
      <c r="C29" s="18">
        <f t="shared" si="0"/>
        <v>1.0042790797155736</v>
      </c>
      <c r="D29" s="65">
        <v>0</v>
      </c>
      <c r="E29" s="21">
        <f t="shared" si="1"/>
        <v>0</v>
      </c>
      <c r="F29" s="62"/>
      <c r="G29" s="63"/>
      <c r="H29" s="27">
        <v>1</v>
      </c>
      <c r="I29" s="22">
        <f t="shared" si="2"/>
        <v>6000</v>
      </c>
      <c r="J29" s="28">
        <v>0</v>
      </c>
      <c r="K29" s="23">
        <f t="shared" si="3"/>
        <v>0</v>
      </c>
      <c r="L29" s="23">
        <f t="shared" si="4"/>
        <v>0</v>
      </c>
      <c r="M29" s="23">
        <f t="shared" si="5"/>
        <v>0</v>
      </c>
    </row>
    <row r="30" spans="1:13" s="2" customFormat="1">
      <c r="A30" s="17">
        <v>20</v>
      </c>
      <c r="B30" s="24"/>
      <c r="C30" s="18">
        <f t="shared" si="0"/>
        <v>1.0042790797155736</v>
      </c>
      <c r="D30" s="65">
        <v>0</v>
      </c>
      <c r="E30" s="21">
        <f t="shared" si="1"/>
        <v>0</v>
      </c>
      <c r="F30" s="62"/>
      <c r="G30" s="61"/>
      <c r="H30" s="27">
        <v>1</v>
      </c>
      <c r="I30" s="22">
        <f t="shared" si="2"/>
        <v>6000</v>
      </c>
      <c r="J30" s="28">
        <v>0</v>
      </c>
      <c r="K30" s="23">
        <f t="shared" si="3"/>
        <v>0</v>
      </c>
      <c r="L30" s="23">
        <f t="shared" si="4"/>
        <v>0</v>
      </c>
      <c r="M30" s="23">
        <f t="shared" si="5"/>
        <v>0</v>
      </c>
    </row>
    <row r="31" spans="1:13" s="2" customFormat="1">
      <c r="A31" s="17">
        <v>21</v>
      </c>
      <c r="B31" s="24"/>
      <c r="C31" s="18">
        <f t="shared" si="0"/>
        <v>1.0042790797155736</v>
      </c>
      <c r="D31" s="65">
        <v>0</v>
      </c>
      <c r="E31" s="21">
        <f t="shared" si="1"/>
        <v>0</v>
      </c>
      <c r="F31" s="62"/>
      <c r="G31" s="61"/>
      <c r="H31" s="27">
        <v>1</v>
      </c>
      <c r="I31" s="22">
        <f t="shared" si="2"/>
        <v>6000</v>
      </c>
      <c r="J31" s="28">
        <v>0</v>
      </c>
      <c r="K31" s="23">
        <f t="shared" si="3"/>
        <v>0</v>
      </c>
      <c r="L31" s="23">
        <f t="shared" si="4"/>
        <v>0</v>
      </c>
      <c r="M31" s="23">
        <f t="shared" si="5"/>
        <v>0</v>
      </c>
    </row>
    <row r="32" spans="1:13" s="2" customFormat="1">
      <c r="A32" s="17">
        <v>22</v>
      </c>
      <c r="B32" s="24"/>
      <c r="C32" s="18">
        <f t="shared" si="0"/>
        <v>1.0042790797155736</v>
      </c>
      <c r="D32" s="65">
        <v>0</v>
      </c>
      <c r="E32" s="21">
        <f t="shared" si="1"/>
        <v>0</v>
      </c>
      <c r="F32" s="62"/>
      <c r="G32" s="61"/>
      <c r="H32" s="27">
        <v>1</v>
      </c>
      <c r="I32" s="22">
        <f t="shared" si="2"/>
        <v>6000</v>
      </c>
      <c r="J32" s="28">
        <v>0</v>
      </c>
      <c r="K32" s="23">
        <f t="shared" si="3"/>
        <v>0</v>
      </c>
      <c r="L32" s="23">
        <f t="shared" si="4"/>
        <v>0</v>
      </c>
      <c r="M32" s="23">
        <f t="shared" si="5"/>
        <v>0</v>
      </c>
    </row>
    <row r="33" spans="1:13" s="2" customFormat="1">
      <c r="A33" s="17">
        <v>23</v>
      </c>
      <c r="B33" s="24"/>
      <c r="C33" s="18">
        <f t="shared" si="0"/>
        <v>1.0042790797155736</v>
      </c>
      <c r="D33" s="65">
        <v>0</v>
      </c>
      <c r="E33" s="21">
        <f t="shared" si="1"/>
        <v>0</v>
      </c>
      <c r="F33" s="62"/>
      <c r="G33" s="61"/>
      <c r="H33" s="27">
        <v>1</v>
      </c>
      <c r="I33" s="22">
        <f t="shared" si="2"/>
        <v>6000</v>
      </c>
      <c r="J33" s="28">
        <v>0</v>
      </c>
      <c r="K33" s="23">
        <f t="shared" si="3"/>
        <v>0</v>
      </c>
      <c r="L33" s="23">
        <f t="shared" si="4"/>
        <v>0</v>
      </c>
      <c r="M33" s="23">
        <f t="shared" si="5"/>
        <v>0</v>
      </c>
    </row>
    <row r="34" spans="1:13" s="2" customFormat="1" ht="12.75" customHeight="1">
      <c r="A34" s="17">
        <v>24</v>
      </c>
      <c r="B34" s="24"/>
      <c r="C34" s="18">
        <f t="shared" si="0"/>
        <v>1.0042790797155736</v>
      </c>
      <c r="D34" s="65">
        <v>0</v>
      </c>
      <c r="E34" s="21">
        <f t="shared" si="1"/>
        <v>0</v>
      </c>
      <c r="F34" s="62"/>
      <c r="G34" s="61"/>
      <c r="H34" s="27">
        <v>1</v>
      </c>
      <c r="I34" s="22">
        <f t="shared" si="2"/>
        <v>6000</v>
      </c>
      <c r="J34" s="28">
        <v>0</v>
      </c>
      <c r="K34" s="23">
        <f t="shared" si="3"/>
        <v>0</v>
      </c>
      <c r="L34" s="23">
        <f t="shared" si="4"/>
        <v>0</v>
      </c>
      <c r="M34" s="23">
        <f t="shared" si="5"/>
        <v>0</v>
      </c>
    </row>
    <row r="35" spans="1:13" ht="12.75" customHeight="1">
      <c r="A35" s="17">
        <v>25</v>
      </c>
      <c r="B35" s="24"/>
      <c r="C35" s="18">
        <f t="shared" si="0"/>
        <v>1.0042790797155736</v>
      </c>
      <c r="D35" s="65">
        <v>0</v>
      </c>
      <c r="E35" s="21">
        <f t="shared" si="1"/>
        <v>0</v>
      </c>
      <c r="F35" s="62"/>
      <c r="G35" s="63"/>
      <c r="H35" s="27">
        <v>1</v>
      </c>
      <c r="I35" s="22">
        <f t="shared" si="2"/>
        <v>6000</v>
      </c>
      <c r="J35" s="28">
        <v>0</v>
      </c>
      <c r="K35" s="23">
        <f t="shared" si="3"/>
        <v>0</v>
      </c>
      <c r="L35" s="23">
        <f t="shared" si="4"/>
        <v>0</v>
      </c>
      <c r="M35" s="23">
        <f t="shared" si="5"/>
        <v>0</v>
      </c>
    </row>
    <row r="36" spans="1:13" ht="12.75" customHeight="1">
      <c r="A36" s="17">
        <v>26</v>
      </c>
      <c r="B36" s="24"/>
      <c r="C36" s="18">
        <f t="shared" si="0"/>
        <v>1.0042790797155736</v>
      </c>
      <c r="D36" s="65">
        <v>0</v>
      </c>
      <c r="E36" s="21">
        <f t="shared" si="1"/>
        <v>0</v>
      </c>
      <c r="F36" s="62"/>
      <c r="G36" s="61"/>
      <c r="H36" s="27">
        <v>1</v>
      </c>
      <c r="I36" s="22">
        <f t="shared" si="2"/>
        <v>6000</v>
      </c>
      <c r="J36" s="28">
        <v>0</v>
      </c>
      <c r="K36" s="23">
        <f t="shared" si="3"/>
        <v>0</v>
      </c>
      <c r="L36" s="23">
        <f t="shared" si="4"/>
        <v>0</v>
      </c>
      <c r="M36" s="23">
        <f t="shared" si="5"/>
        <v>0</v>
      </c>
    </row>
    <row r="37" spans="1:13" ht="12.75" customHeight="1">
      <c r="A37" s="31" t="s">
        <v>35</v>
      </c>
      <c r="B37" s="32"/>
      <c r="C37" s="18">
        <f t="shared" si="0"/>
        <v>1.0042790797155736</v>
      </c>
      <c r="D37" s="65">
        <v>0</v>
      </c>
      <c r="E37" s="21">
        <f t="shared" si="1"/>
        <v>0</v>
      </c>
      <c r="F37" s="59"/>
      <c r="G37" s="61"/>
      <c r="H37" s="27">
        <v>1</v>
      </c>
      <c r="I37" s="22">
        <f t="shared" si="2"/>
        <v>6000</v>
      </c>
      <c r="J37" s="28">
        <v>0</v>
      </c>
      <c r="K37" s="23">
        <f t="shared" si="3"/>
        <v>0</v>
      </c>
      <c r="L37" s="23">
        <f t="shared" si="4"/>
        <v>0</v>
      </c>
      <c r="M37" s="23">
        <f t="shared" si="5"/>
        <v>0</v>
      </c>
    </row>
    <row r="38" spans="1:13">
      <c r="A38" s="31" t="s">
        <v>36</v>
      </c>
      <c r="B38" s="32"/>
      <c r="C38" s="18">
        <f t="shared" si="0"/>
        <v>1.0242790797155736</v>
      </c>
      <c r="D38" s="66">
        <v>0.02</v>
      </c>
      <c r="E38" s="21">
        <f t="shared" si="1"/>
        <v>0</v>
      </c>
      <c r="F38" s="59"/>
      <c r="G38" s="61"/>
      <c r="H38" s="27">
        <v>1</v>
      </c>
      <c r="I38" s="22">
        <f>(1-H38)*I40+I40</f>
        <v>6000</v>
      </c>
      <c r="J38" s="28">
        <v>0</v>
      </c>
      <c r="K38" s="23">
        <f t="shared" si="3"/>
        <v>0</v>
      </c>
      <c r="L38" s="23">
        <f t="shared" si="4"/>
        <v>0</v>
      </c>
      <c r="M38" s="23">
        <f t="shared" si="5"/>
        <v>0</v>
      </c>
    </row>
    <row r="39" spans="1:13" s="37" customFormat="1">
      <c r="A39" s="31" t="s">
        <v>37</v>
      </c>
      <c r="B39" s="31"/>
      <c r="C39" s="33">
        <f>C38</f>
        <v>1.0242790797155736</v>
      </c>
      <c r="D39" s="33">
        <f>SUM(D10:D38)</f>
        <v>0.52312500000000006</v>
      </c>
      <c r="E39" s="34">
        <f>SUM(E10:E38)</f>
        <v>0.50115407971557335</v>
      </c>
      <c r="F39" s="35"/>
      <c r="G39" s="35"/>
      <c r="H39" s="35"/>
      <c r="I39" s="36"/>
      <c r="J39" s="35"/>
      <c r="K39" s="31"/>
      <c r="L39" s="31"/>
      <c r="M39" s="31"/>
    </row>
    <row r="40" spans="1:13">
      <c r="A40" s="31" t="s">
        <v>38</v>
      </c>
      <c r="B40" s="38"/>
      <c r="C40" s="18">
        <f>C39+E40</f>
        <v>1.0442790797155737</v>
      </c>
      <c r="D40" s="18"/>
      <c r="E40" s="67">
        <v>0.02</v>
      </c>
      <c r="F40" s="39"/>
      <c r="G40" s="39"/>
      <c r="H40" s="39" t="s">
        <v>39</v>
      </c>
      <c r="I40" s="68">
        <f>B3</f>
        <v>6000</v>
      </c>
      <c r="J40" s="39"/>
      <c r="K40" s="1"/>
      <c r="L40" s="1"/>
      <c r="M40" s="1"/>
    </row>
    <row r="41" spans="1:13">
      <c r="A41" s="31" t="s">
        <v>40</v>
      </c>
      <c r="B41" s="64">
        <v>0.08</v>
      </c>
      <c r="C41" s="18">
        <f>C40+E41</f>
        <v>1.1262214060928195</v>
      </c>
      <c r="D41" s="18">
        <v>0</v>
      </c>
      <c r="E41" s="40">
        <f>C38*B41</f>
        <v>8.1942326377245897E-2</v>
      </c>
      <c r="F41" s="39"/>
      <c r="G41" s="39"/>
      <c r="H41" s="39"/>
      <c r="I41" s="41"/>
      <c r="J41" s="39"/>
      <c r="K41" s="1"/>
      <c r="L41" s="1"/>
      <c r="M41" s="1"/>
    </row>
    <row r="42" spans="1:13">
      <c r="A42" s="31" t="s">
        <v>41</v>
      </c>
      <c r="B42" s="64">
        <v>0.06</v>
      </c>
      <c r="C42" s="18">
        <f>C41+E42</f>
        <v>1.1876781508757539</v>
      </c>
      <c r="D42" s="18">
        <v>0</v>
      </c>
      <c r="E42" s="40">
        <f>C39*B42</f>
        <v>6.1456744782934419E-2</v>
      </c>
      <c r="F42" s="39"/>
      <c r="G42" s="39"/>
      <c r="H42" s="42">
        <f>PRODUCT(H11:H38)</f>
        <v>0.7554610799999999</v>
      </c>
      <c r="I42" s="41"/>
      <c r="J42" s="39"/>
      <c r="K42" s="1"/>
      <c r="L42" s="1"/>
      <c r="M42" s="1"/>
    </row>
    <row r="43" spans="1:13" ht="14" thickBot="1">
      <c r="A43" s="31" t="s">
        <v>42</v>
      </c>
      <c r="B43" s="1" t="s">
        <v>43</v>
      </c>
      <c r="C43" s="43">
        <f>C42+E43</f>
        <v>1.1876781508757539</v>
      </c>
      <c r="D43" s="18"/>
      <c r="E43" s="17">
        <v>0</v>
      </c>
      <c r="F43" s="39"/>
      <c r="G43" s="39"/>
      <c r="H43" s="39"/>
      <c r="I43" s="41"/>
      <c r="J43" s="1"/>
      <c r="K43" s="1"/>
      <c r="L43" s="1"/>
      <c r="M43" s="1"/>
    </row>
    <row r="44" spans="1:13" s="37" customFormat="1" ht="17" thickBot="1">
      <c r="A44" s="44" t="s">
        <v>44</v>
      </c>
      <c r="B44" s="45"/>
      <c r="C44" s="46">
        <f>C43</f>
        <v>1.1876781508757539</v>
      </c>
      <c r="D44" s="47"/>
      <c r="E44" s="47"/>
      <c r="I44" s="48"/>
    </row>
    <row r="46" spans="1:13" ht="16">
      <c r="A46" s="49"/>
      <c r="B46" s="49"/>
      <c r="C46" s="50"/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1:13" ht="16">
      <c r="A47" s="49"/>
      <c r="B47" s="49"/>
      <c r="C47" s="49"/>
      <c r="D47" s="70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6">
      <c r="A48" s="49"/>
      <c r="B48" s="49"/>
      <c r="C48" s="49"/>
      <c r="D48" s="70"/>
      <c r="E48" s="49"/>
      <c r="F48" s="49"/>
      <c r="G48" s="49"/>
      <c r="H48" s="49"/>
      <c r="I48" s="49"/>
      <c r="J48" s="49"/>
      <c r="K48" s="49"/>
      <c r="L48" s="49"/>
      <c r="M48" s="49"/>
    </row>
    <row r="49" spans="1:13" ht="16">
      <c r="A49" s="49"/>
      <c r="B49" s="49"/>
      <c r="C49" s="69"/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1:13" ht="16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1:13" ht="16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1:13" ht="16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6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1:13" ht="16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</row>
    <row r="55" spans="1:13" ht="16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1:13" ht="1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1:13" ht="16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1:13" ht="16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1:13" ht="16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6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1:13" ht="16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1:13" ht="16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1:13" ht="16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1:13" ht="16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1:13" ht="16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1:13" ht="1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</row>
  </sheetData>
  <pageMargins left="0.7" right="0.7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946-5952-03</vt:lpstr>
    </vt:vector>
  </TitlesOfParts>
  <Company>Brady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Yamoto</dc:creator>
  <cp:lastModifiedBy>Rodney Manzo</cp:lastModifiedBy>
  <dcterms:created xsi:type="dcterms:W3CDTF">2014-09-09T06:59:58Z</dcterms:created>
  <dcterms:modified xsi:type="dcterms:W3CDTF">2014-09-12T00:17:57Z</dcterms:modified>
</cp:coreProperties>
</file>