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uksystems-my.sharepoint.com/personal/elliott_marter_arcsystems_co_uk/Documents/"/>
    </mc:Choice>
  </mc:AlternateContent>
  <xr:revisionPtr revIDLastSave="606" documentId="8_{545F1A3C-D3FB-49CF-917F-9A3D275729C3}" xr6:coauthVersionLast="47" xr6:coauthVersionMax="47" xr10:uidLastSave="{1FA41385-0AFB-4CEF-BC77-48E05843AE6A}"/>
  <bookViews>
    <workbookView xWindow="-120" yWindow="-120" windowWidth="38640" windowHeight="21120" xr2:uid="{06119A72-CB11-490E-B90C-1B7DE67ADAF5}"/>
  </bookViews>
  <sheets>
    <sheet name="202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C45" i="4"/>
  <c r="C46" i="4"/>
  <c r="C47" i="4"/>
  <c r="C48" i="4"/>
  <c r="C49" i="4"/>
  <c r="C50" i="4"/>
  <c r="C51" i="4"/>
  <c r="C52" i="4"/>
  <c r="C53" i="4"/>
  <c r="C42" i="4"/>
  <c r="C43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J4" i="4"/>
  <c r="J3" i="4"/>
  <c r="M3" i="4" l="1"/>
  <c r="M14" i="4"/>
  <c r="M4" i="4"/>
  <c r="M5" i="4"/>
  <c r="M6" i="4"/>
  <c r="M7" i="4"/>
  <c r="M8" i="4"/>
  <c r="M9" i="4"/>
  <c r="M10" i="4"/>
  <c r="M11" i="4"/>
  <c r="M12" i="4"/>
  <c r="M13" i="4"/>
</calcChain>
</file>

<file path=xl/sharedStrings.xml><?xml version="1.0" encoding="utf-8"?>
<sst xmlns="http://schemas.openxmlformats.org/spreadsheetml/2006/main" count="20" uniqueCount="20">
  <si>
    <t>January</t>
  </si>
  <si>
    <t>Date</t>
  </si>
  <si>
    <t>Amount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</si>
  <si>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</si>
  <si>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</si>
  <si>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</si>
  <si>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</si>
  <si>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</si>
  <si>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</si>
  <si>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</si>
  <si>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</si>
  <si>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</si>
  <si>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</si>
  <si>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ID</t>
  </si>
  <si>
    <t>Notes</t>
  </si>
  <si>
    <t>Status</t>
  </si>
  <si>
    <t>2025 Paid Total</t>
  </si>
  <si>
    <t>Pending Total</t>
  </si>
  <si>
    <t>February</t>
  </si>
  <si>
    <t>Month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</si>
</sst>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dd/mm/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17">
    <xf numFmtId="0" fontId="0" fillId="0" borderId="0" xfId="0"/>
    <xf numFmtId="164" fontId="0" fillId="0" borderId="1" xfId="0" applyNumberFormat="1" applyBorder="1"/>
    <xf numFmtId="0" fontId="4" fillId="0" borderId="0" xfId="0" applyFont="1"/>
    <xf numFmtId="0" fontId="0" fillId="3" borderId="0" xfId="0" applyFill="1"/>
    <xf numFmtId="0" fontId="4" fillId="0" borderId="0" xfId="1" applyFont="1" applyFill="1" applyBorder="1"/>
    <xf numFmtId="164" fontId="4" fillId="0" borderId="0" xfId="1" applyNumberFormat="1" applyFont="1" applyFill="1" applyBorder="1"/>
    <xf numFmtId="0" fontId="4" fillId="0" borderId="0" xfId="2" applyFont="1" applyFill="1" applyBorder="1"/>
    <xf numFmtId="164" fontId="4" fillId="0" borderId="0" xfId="2" applyNumberFormat="1" applyFont="1" applyFill="1" applyBorder="1"/>
    <xf numFmtId="0" fontId="4" fillId="0" borderId="0" xfId="2" applyFont="1" applyFill="1"/>
    <xf numFmtId="164" fontId="4" fillId="0" borderId="0" xfId="2" applyNumberFormat="1" applyFont="1" applyFill="1"/>
    <xf numFmtId="165" fontId="0" fillId="3" borderId="0" xfId="0" applyNumberFormat="1" applyFill="1"/>
    <xf numFmtId="165" fontId="4" fillId="0" borderId="0" xfId="1" applyNumberFormat="1" applyFont="1" applyFill="1" applyBorder="1"/>
    <xf numFmtId="165" fontId="4" fillId="0" borderId="0" xfId="2" applyNumberFormat="1" applyFont="1" applyFill="1" applyBorder="1"/>
    <xf numFmtId="165" fontId="4" fillId="0" borderId="0" xfId="2" applyNumberFormat="1" applyFont="1" applyFill="1"/>
    <xf numFmtId="165" fontId="0" fillId="0" borderId="0" xfId="0" applyNumberFormat="1"/>
    <xf numFmtId="0" fontId="3" fillId="3" borderId="1" xfId="0" applyFont="1" applyFill="1" applyBorder="1"/>
    <xf numFmtId="1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;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DDB93-6316-4796-9EDD-07756113572D}" name="Table1" displayName="Table1" ref="B3:G53" totalsRowShown="0" headerRowDxfId="8" dataDxfId="7">
  <autoFilter ref="B3:G53" xr:uid="{D9ADDB93-6316-4796-9EDD-07756113572D}"/>
  <tableColumns count="6">
    <tableColumn id="1" xr3:uid="{3253E4B4-A624-441D-B05A-930BCBC87E63}" name="Date" dataDxfId="6" dataCellStyle="Neutral"/>
    <tableColumn id="8" xr3:uid="{88AF1954-C943-4C8F-AD1A-E291FDDC7A42}" name="Month Helper" dataCellStyle="Normal">
      <calculatedColumnFormula>MONTH(Table1[[#This Row],[Date]])</calculatedColumnFormula>
    </tableColumn>
    <tableColumn id="2" xr3:uid="{B9D500EB-2288-429E-AB36-35848E3DBB04}" name="Ticket ID" dataDxfId="5" dataCellStyle="Neutral"/>
    <tableColumn id="3" xr3:uid="{25FD4B02-4668-4086-9F59-BAA7B866B7BB}" name="Notes" dataDxfId="4" dataCellStyle="Neutral"/>
    <tableColumn id="4" xr3:uid="{169A5F41-1610-489D-BE2B-442F9D81E098}" name="Amount" dataDxfId="3" dataCellStyle="Neutral"/>
    <tableColumn id="5" xr3:uid="{7811B0B6-72F0-45E3-9154-1F8C50215A6D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84EC-291D-4A7F-B98A-40629FB2E237}">
  <dimension ref="B3:M53"/>
  <sheetViews>
    <sheetView tabSelected="1" workbookViewId="0">
      <selection activeCell="M30" sqref="M30"/>
    </sheetView>
  </sheetViews>
  <sheetFormatPr defaultRowHeight="15" x14ac:dyDescent="0.25"/>
  <cols>
    <col min="1" max="1" width="4.28515625" customWidth="1"/>
    <col min="2" max="2" width="17.5703125" style="14" customWidth="1"/>
    <col min="3" max="3" width="14" hidden="1" customWidth="1"/>
    <col min="4" max="4" width="18" customWidth="1"/>
    <col min="5" max="5" width="25.7109375" bestFit="1" customWidth="1"/>
    <col min="6" max="7" width="15.7109375" customWidth="1"/>
    <col min="8" max="8" width="4.85546875" customWidth="1"/>
    <col min="9" max="9" width="16.42578125" customWidth="1"/>
    <col min="10" max="10" width="10.7109375" customWidth="1"/>
    <col min="11" max="11" width="5.28515625" customWidth="1"/>
    <col min="12" max="12" width="15.28515625" customWidth="1"/>
    <col min="13" max="13" width="10.7109375" customWidth="1"/>
  </cols>
  <sheetData>
    <row r="3" spans="2:13" x14ac:dyDescent="0.25">
      <c r="B3" s="10" t="s">
        <v>1</v>
      </c>
      <c r="C3" t="s">
        <v>19</v>
      </c>
      <c r="D3" s="3" t="s">
        <v>13</v>
      </c>
      <c r="E3" s="3" t="s">
        <v>14</v>
      </c>
      <c r="F3" s="3" t="s">
        <v>2</v>
      </c>
      <c r="G3" s="3" t="s">
        <v>15</v>
      </c>
      <c r="I3" s="15" t="s">
        <v>16</v>
      </c>
      <c r="J3" s="1">
        <f>SUMIF(Table1[Status], "Paid", Table1[Amount])</f>
        <v>0</v>
      </c>
      <c r="L3" s="15" t="s">
        <v>0</v>
      </c>
      <c r="M3" s="1">
        <f>SUMIF(Table1[Month Helper], 1, Table1[Amount])</f>
        <v>0</v>
      </c>
    </row>
    <row r="4" spans="2:13" x14ac:dyDescent="0.25">
      <c r="B4" s="11"/>
      <c r="D4" s="4"/>
      <c r="E4" s="4"/>
      <c r="F4" s="5"/>
      <c r="G4" s="2"/>
      <c r="I4" s="15" t="s">
        <v>17</v>
      </c>
      <c r="J4" s="1">
        <f>SUMIF(Table1[Status], "Pending", Table1[Amount])</f>
        <v>0</v>
      </c>
      <c r="L4" s="15" t="s">
        <v>18</v>
      </c>
      <c r="M4" s="1">
        <f>SUMIF(Table1[Month Helper], 2, Table1[Amount])</f>
        <v>0</v>
      </c>
    </row>
    <row r="5" spans="2:13" x14ac:dyDescent="0.25">
      <c r="B5" s="11"/>
      <c r="D5" s="4"/>
      <c r="E5" s="4"/>
      <c r="F5" s="5"/>
      <c r="G5" s="2"/>
      <c r="L5" s="15" t="s">
        <v>3</v>
      </c>
      <c r="M5" s="1">
        <f>SUMIF(Table1[Month Helper], 3, Table1[Amount])</f>
        <v>0</v>
      </c>
    </row>
    <row r="6" spans="2:13" x14ac:dyDescent="0.25">
      <c r="B6" s="11"/>
      <c r="D6" s="4"/>
      <c r="E6" s="4"/>
      <c r="F6" s="5"/>
      <c r="G6" s="2"/>
      <c r="L6" s="15" t="s">
        <v>4</v>
      </c>
      <c r="M6" s="1">
        <f>SUMIF(Table1[Month Helper], 4, Table1[Amount])</f>
        <v>0</v>
      </c>
    </row>
    <row r="7" spans="2:13" x14ac:dyDescent="0.25">
      <c r="B7" s="11"/>
      <c r="D7" s="4"/>
      <c r="E7" s="4"/>
      <c r="F7" s="5"/>
      <c r="G7" s="2"/>
      <c r="L7" s="15" t="s">
        <v>5</v>
      </c>
      <c r="M7" s="1">
        <f>SUMIF(Table1[Month Helper], 5, Table1[Amount])</f>
        <v>0</v>
      </c>
    </row>
    <row r="8" spans="2:13" x14ac:dyDescent="0.25">
      <c r="B8" s="11"/>
      <c r="D8" s="4"/>
      <c r="E8" s="4"/>
      <c r="F8" s="5"/>
      <c r="G8" s="2"/>
      <c r="L8" s="15" t="s">
        <v>6</v>
      </c>
      <c r="M8" s="1">
        <f>SUMIF(Table1[Month Helper], 6, Table1[Amount])</f>
        <v>0</v>
      </c>
    </row>
    <row r="9" spans="2:13" x14ac:dyDescent="0.25">
      <c r="B9" s="11"/>
      <c r="D9" s="4"/>
      <c r="E9" s="4"/>
      <c r="F9" s="5"/>
      <c r="G9" s="2"/>
      <c r="L9" s="15" t="s">
        <v>7</v>
      </c>
      <c r="M9" s="1">
        <f>SUMIF(Table1[Month Helper], 7, Table1[Amount])</f>
        <v>0</v>
      </c>
    </row>
    <row r="10" spans="2:13" x14ac:dyDescent="0.25">
      <c r="B10" s="11"/>
      <c r="D10" s="4"/>
      <c r="E10" s="4"/>
      <c r="F10" s="5"/>
      <c r="G10" s="2"/>
      <c r="L10" s="15" t="s">
        <v>8</v>
      </c>
      <c r="M10" s="1">
        <f>SUMIF(Table1[Month Helper], 8, Table1[Amount])</f>
        <v>0</v>
      </c>
    </row>
    <row r="11" spans="2:13" x14ac:dyDescent="0.25">
      <c r="B11" s="11"/>
      <c r="D11" s="4"/>
      <c r="E11" s="4"/>
      <c r="F11" s="5"/>
      <c r="G11" s="2"/>
      <c r="L11" s="15" t="s">
        <v>9</v>
      </c>
      <c r="M11" s="1">
        <f>SUMIF(Table1[Month Helper], 9, Table1[Amount])</f>
        <v>0</v>
      </c>
    </row>
    <row r="12" spans="2:13" x14ac:dyDescent="0.25">
      <c r="B12" s="11"/>
      <c r="D12" s="4"/>
      <c r="E12" s="4"/>
      <c r="F12" s="5"/>
      <c r="G12" s="2"/>
      <c r="L12" s="15" t="s">
        <v>10</v>
      </c>
      <c r="M12" s="1">
        <f>SUMIF(Table1[Month Helper], 10, Table1[Amount])</f>
        <v>0</v>
      </c>
    </row>
    <row r="13" spans="2:13" x14ac:dyDescent="0.25">
      <c r="B13" s="11"/>
      <c r="D13" s="4"/>
      <c r="E13" s="4"/>
      <c r="F13" s="5"/>
      <c r="G13" s="2"/>
      <c r="L13" s="15" t="s">
        <v>11</v>
      </c>
      <c r="M13" s="1">
        <f>SUMIF(Table1[Month Helper], 11, Table1[Amount])</f>
        <v>0</v>
      </c>
    </row>
    <row r="14" spans="2:13" x14ac:dyDescent="0.25">
      <c r="B14" s="11"/>
      <c r="D14" s="4"/>
      <c r="E14" s="4"/>
      <c r="F14" s="5"/>
      <c r="G14" s="2"/>
      <c r="L14" s="15" t="s">
        <v>12</v>
      </c>
      <c r="M14" s="1">
        <f>SUMIF(Table1[Month Helper], 12, Table1[Amount])</f>
        <v>0</v>
      </c>
    </row>
    <row r="15" spans="2:13" x14ac:dyDescent="0.25">
      <c r="B15" s="11"/>
      <c r="D15" s="4"/>
      <c r="E15" s="4"/>
      <c r="F15" s="5"/>
      <c r="G15" s="2"/>
    </row>
    <row r="16" spans="2:13" x14ac:dyDescent="0.25">
      <c r="B16" s="11"/>
      <c r="D16" s="4"/>
      <c r="E16" s="4"/>
      <c r="F16" s="5"/>
      <c r="G16" s="2"/>
    </row>
    <row r="17" spans="2:13" x14ac:dyDescent="0.25">
      <c r="B17" s="11"/>
      <c r="D17" s="4"/>
      <c r="E17" s="4"/>
      <c r="F17" s="5"/>
      <c r="G17" s="2"/>
    </row>
    <row r="18" spans="2:13" x14ac:dyDescent="0.25">
      <c r="B18" s="11"/>
      <c r="D18" s="4"/>
      <c r="E18" s="4"/>
      <c r="F18" s="5"/>
      <c r="G18" s="2"/>
    </row>
    <row r="19" spans="2:13" x14ac:dyDescent="0.25">
      <c r="B19" s="11"/>
      <c r="D19" s="4"/>
      <c r="E19" s="4"/>
      <c r="F19" s="5"/>
      <c r="G19" s="2"/>
    </row>
    <row r="20" spans="2:13" x14ac:dyDescent="0.25">
      <c r="B20" s="12"/>
      <c r="D20" s="6"/>
      <c r="E20" s="6"/>
      <c r="F20" s="7"/>
      <c r="G20" s="2"/>
    </row>
    <row r="21" spans="2:13" x14ac:dyDescent="0.25">
      <c r="B21" s="11"/>
      <c r="D21" s="4"/>
      <c r="E21" s="4"/>
      <c r="F21" s="5"/>
      <c r="G21" s="2"/>
    </row>
    <row r="22" spans="2:13" x14ac:dyDescent="0.25">
      <c r="B22" s="12"/>
      <c r="D22" s="6"/>
      <c r="E22" s="6"/>
      <c r="F22" s="7"/>
      <c r="G22" s="2"/>
    </row>
    <row r="23" spans="2:13" x14ac:dyDescent="0.25">
      <c r="B23" s="12"/>
      <c r="D23" s="6"/>
      <c r="E23" s="6"/>
      <c r="F23" s="7"/>
      <c r="G23" s="2"/>
      <c r="M23" s="14"/>
    </row>
    <row r="24" spans="2:13" x14ac:dyDescent="0.25">
      <c r="B24" s="12"/>
      <c r="D24" s="6"/>
      <c r="E24" s="6"/>
      <c r="F24" s="7"/>
      <c r="G24" s="2"/>
    </row>
    <row r="25" spans="2:13" x14ac:dyDescent="0.25">
      <c r="B25" s="13"/>
      <c r="C25">
        <f>MONTH(Table1[[#This Row],[Date]])</f>
        <v>1</v>
      </c>
      <c r="D25" s="8"/>
      <c r="E25" s="8"/>
      <c r="F25" s="9"/>
      <c r="G25" s="2"/>
    </row>
    <row r="26" spans="2:13" x14ac:dyDescent="0.25">
      <c r="B26" s="13"/>
      <c r="C26">
        <f>MONTH(Table1[[#This Row],[Date]])</f>
        <v>1</v>
      </c>
      <c r="D26" s="8"/>
      <c r="E26" s="8"/>
      <c r="F26" s="9"/>
      <c r="G26" s="2"/>
    </row>
    <row r="27" spans="2:13" x14ac:dyDescent="0.25">
      <c r="B27" s="13"/>
      <c r="C27">
        <f>MONTH(Table1[[#This Row],[Date]])</f>
        <v>1</v>
      </c>
      <c r="D27" s="8"/>
      <c r="E27" s="8"/>
      <c r="F27" s="9"/>
      <c r="G27" s="2"/>
    </row>
    <row r="28" spans="2:13" x14ac:dyDescent="0.25">
      <c r="B28" s="13"/>
      <c r="C28">
        <f>MONTH(Table1[[#This Row],[Date]])</f>
        <v>1</v>
      </c>
      <c r="D28" s="8"/>
      <c r="E28" s="8"/>
      <c r="F28" s="9"/>
      <c r="G28" s="2"/>
    </row>
    <row r="29" spans="2:13" x14ac:dyDescent="0.25">
      <c r="B29" s="13"/>
      <c r="C29">
        <f>MONTH(Table1[[#This Row],[Date]])</f>
        <v>1</v>
      </c>
      <c r="D29" s="8"/>
      <c r="E29" s="8"/>
      <c r="F29" s="9"/>
      <c r="G29" s="2"/>
      <c r="L29" s="16"/>
    </row>
    <row r="30" spans="2:13" x14ac:dyDescent="0.25">
      <c r="B30" s="13"/>
      <c r="C30">
        <f>MONTH(Table1[[#This Row],[Date]])</f>
        <v>1</v>
      </c>
      <c r="D30" s="8"/>
      <c r="E30" s="8"/>
      <c r="F30" s="9"/>
      <c r="G30" s="2"/>
    </row>
    <row r="31" spans="2:13" x14ac:dyDescent="0.25">
      <c r="B31" s="13"/>
      <c r="C31">
        <f>MONTH(Table1[[#This Row],[Date]])</f>
        <v>1</v>
      </c>
      <c r="D31" s="8"/>
      <c r="E31" s="8"/>
      <c r="F31" s="9"/>
      <c r="G31" s="2"/>
    </row>
    <row r="32" spans="2:13" x14ac:dyDescent="0.25">
      <c r="B32" s="13"/>
      <c r="C32">
        <f>MONTH(Table1[[#This Row],[Date]])</f>
        <v>1</v>
      </c>
      <c r="D32" s="8"/>
      <c r="E32" s="8"/>
      <c r="F32" s="9"/>
      <c r="G32" s="2"/>
    </row>
    <row r="33" spans="2:7" x14ac:dyDescent="0.25">
      <c r="B33" s="13"/>
      <c r="C33">
        <f>MONTH(Table1[[#This Row],[Date]])</f>
        <v>1</v>
      </c>
      <c r="D33" s="8"/>
      <c r="E33" s="8"/>
      <c r="F33" s="9"/>
      <c r="G33" s="2"/>
    </row>
    <row r="34" spans="2:7" x14ac:dyDescent="0.25">
      <c r="B34" s="13"/>
      <c r="C34">
        <f>MONTH(Table1[[#This Row],[Date]])</f>
        <v>1</v>
      </c>
      <c r="D34" s="8"/>
      <c r="E34" s="8"/>
      <c r="F34" s="9"/>
      <c r="G34" s="2"/>
    </row>
    <row r="35" spans="2:7" x14ac:dyDescent="0.25">
      <c r="B35" s="13"/>
      <c r="C35">
        <f>MONTH(Table1[[#This Row],[Date]])</f>
        <v>1</v>
      </c>
      <c r="D35" s="8"/>
      <c r="E35" s="8"/>
      <c r="F35" s="9"/>
      <c r="G35" s="2"/>
    </row>
    <row r="36" spans="2:7" x14ac:dyDescent="0.25">
      <c r="B36" s="13"/>
      <c r="C36">
        <f>MONTH(Table1[[#This Row],[Date]])</f>
        <v>1</v>
      </c>
      <c r="D36" s="8"/>
      <c r="E36" s="8"/>
      <c r="F36" s="9"/>
      <c r="G36" s="2"/>
    </row>
    <row r="37" spans="2:7" x14ac:dyDescent="0.25">
      <c r="B37" s="13"/>
      <c r="C37">
        <f>MONTH(Table1[[#This Row],[Date]])</f>
        <v>1</v>
      </c>
      <c r="D37" s="8"/>
      <c r="E37" s="8"/>
      <c r="F37" s="9"/>
      <c r="G37" s="2"/>
    </row>
    <row r="38" spans="2:7" x14ac:dyDescent="0.25">
      <c r="B38" s="13"/>
      <c r="C38">
        <f>MONTH(Table1[[#This Row],[Date]])</f>
        <v>1</v>
      </c>
      <c r="D38" s="8"/>
      <c r="E38" s="8"/>
      <c r="F38" s="9"/>
      <c r="G38" s="2"/>
    </row>
    <row r="39" spans="2:7" x14ac:dyDescent="0.25">
      <c r="B39" s="13"/>
      <c r="C39">
        <f>MONTH(Table1[[#This Row],[Date]])</f>
        <v>1</v>
      </c>
      <c r="D39" s="8"/>
      <c r="E39" s="8"/>
      <c r="F39" s="9"/>
      <c r="G39" s="2"/>
    </row>
    <row r="40" spans="2:7" x14ac:dyDescent="0.25">
      <c r="B40" s="13"/>
      <c r="C40">
        <f>MONTH(Table1[[#This Row],[Date]])</f>
        <v>1</v>
      </c>
      <c r="D40" s="8"/>
      <c r="E40" s="8"/>
      <c r="F40" s="9"/>
      <c r="G40" s="2"/>
    </row>
    <row r="41" spans="2:7" x14ac:dyDescent="0.25">
      <c r="B41" s="13"/>
      <c r="C41">
        <f>MONTH(Table1[[#This Row],[Date]])</f>
        <v>1</v>
      </c>
      <c r="D41" s="8"/>
      <c r="E41" s="8"/>
      <c r="F41" s="9"/>
      <c r="G41" s="2"/>
    </row>
    <row r="42" spans="2:7" x14ac:dyDescent="0.25">
      <c r="B42" s="13"/>
      <c r="C42">
        <f>MONTH(Table1[[#This Row],[Date]])</f>
        <v>1</v>
      </c>
      <c r="D42" s="8"/>
      <c r="E42" s="8"/>
      <c r="F42" s="9"/>
      <c r="G42" s="2"/>
    </row>
    <row r="43" spans="2:7" x14ac:dyDescent="0.25">
      <c r="B43" s="13"/>
      <c r="C43">
        <f>MONTH(Table1[[#This Row],[Date]])</f>
        <v>1</v>
      </c>
      <c r="D43" s="8"/>
      <c r="E43" s="8"/>
      <c r="F43" s="9"/>
      <c r="G43" s="2"/>
    </row>
    <row r="44" spans="2:7" x14ac:dyDescent="0.25">
      <c r="B44" s="13"/>
      <c r="C44">
        <f>MONTH(Table1[[#This Row],[Date]])</f>
        <v>1</v>
      </c>
      <c r="D44" s="8"/>
      <c r="E44" s="8"/>
      <c r="F44" s="9"/>
      <c r="G44" s="2"/>
    </row>
    <row r="45" spans="2:7" x14ac:dyDescent="0.25">
      <c r="B45" s="13"/>
      <c r="C45">
        <f>MONTH(Table1[[#This Row],[Date]])</f>
        <v>1</v>
      </c>
      <c r="D45" s="8"/>
      <c r="E45" s="8"/>
      <c r="F45" s="9"/>
      <c r="G45" s="2"/>
    </row>
    <row r="46" spans="2:7" x14ac:dyDescent="0.25">
      <c r="B46" s="13"/>
      <c r="C46">
        <f>MONTH(Table1[[#This Row],[Date]])</f>
        <v>1</v>
      </c>
      <c r="D46" s="8"/>
      <c r="E46" s="8"/>
      <c r="F46" s="9"/>
      <c r="G46" s="2"/>
    </row>
    <row r="47" spans="2:7" x14ac:dyDescent="0.25">
      <c r="B47" s="13"/>
      <c r="C47">
        <f>MONTH(Table1[[#This Row],[Date]])</f>
        <v>1</v>
      </c>
      <c r="D47" s="8"/>
      <c r="E47" s="8"/>
      <c r="F47" s="9"/>
      <c r="G47" s="2"/>
    </row>
    <row r="48" spans="2:7" x14ac:dyDescent="0.25">
      <c r="B48" s="13"/>
      <c r="C48">
        <f>MONTH(Table1[[#This Row],[Date]])</f>
        <v>1</v>
      </c>
      <c r="D48" s="8"/>
      <c r="E48" s="8"/>
      <c r="F48" s="9"/>
      <c r="G48" s="2"/>
    </row>
    <row r="49" spans="2:7" x14ac:dyDescent="0.25">
      <c r="B49" s="13"/>
      <c r="C49">
        <f>MONTH(Table1[[#This Row],[Date]])</f>
        <v>1</v>
      </c>
      <c r="D49" s="8"/>
      <c r="E49" s="8"/>
      <c r="F49" s="9"/>
      <c r="G49" s="2"/>
    </row>
    <row r="50" spans="2:7" x14ac:dyDescent="0.25">
      <c r="B50" s="13"/>
      <c r="C50">
        <f>MONTH(Table1[[#This Row],[Date]])</f>
        <v>1</v>
      </c>
      <c r="D50" s="8"/>
      <c r="E50" s="8"/>
      <c r="F50" s="9"/>
      <c r="G50" s="2"/>
    </row>
    <row r="51" spans="2:7" x14ac:dyDescent="0.25">
      <c r="B51" s="13"/>
      <c r="C51">
        <f>MONTH(Table1[[#This Row],[Date]])</f>
        <v>1</v>
      </c>
      <c r="D51" s="8"/>
      <c r="E51" s="8"/>
      <c r="F51" s="9"/>
      <c r="G51" s="2"/>
    </row>
    <row r="52" spans="2:7" x14ac:dyDescent="0.25">
      <c r="B52" s="13"/>
      <c r="C52">
        <f>MONTH(Table1[[#This Row],[Date]])</f>
        <v>1</v>
      </c>
      <c r="D52" s="8"/>
      <c r="E52" s="8"/>
      <c r="F52" s="9"/>
      <c r="G52" s="2"/>
    </row>
    <row r="53" spans="2:7" x14ac:dyDescent="0.25">
      <c r="B53" s="13"/>
      <c r="C53">
        <f>MONTH(Table1[[#This Row],[Date]])</f>
        <v>1</v>
      </c>
      <c r="D53" s="8"/>
      <c r="E53" s="8"/>
      <c r="F53" s="9"/>
      <c r="G53" s="2"/>
    </row>
  </sheetData>
  <phoneticPr fontId="5" type="noConversion"/>
  <conditionalFormatting sqref="B1:G1048576">
    <cfRule type="expression" dxfId="1" priority="5">
      <formula>$G1="Paid"</formula>
    </cfRule>
    <cfRule type="expression" dxfId="0" priority="6">
      <formula>$G1="Pending"</formula>
    </cfRule>
  </conditionalFormatting>
  <dataValidations count="1">
    <dataValidation type="list" allowBlank="1" showInputMessage="1" showErrorMessage="1" sqref="G4:G53" xr:uid="{8877FC63-8905-4420-9419-523A0C744EFC}">
      <formula1>"Paid, Pending"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Marter</dc:creator>
  <cp:lastModifiedBy>Elliott Marter</cp:lastModifiedBy>
  <dcterms:created xsi:type="dcterms:W3CDTF">2023-04-22T22:11:51Z</dcterms:created>
  <dcterms:modified xsi:type="dcterms:W3CDTF">2025-04-05T07:17:08Z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0ff6db-744a-4836-81ef-b9ffb68d773f_Enabled">
    <vt:lpwstr>true</vt:lpwstr>
  </property>
  <property fmtid="{D5CDD505-2E9C-101B-9397-08002B2CF9AE}" pid="3" name="MSIP_Label_a10ff6db-744a-4836-81ef-b9ffb68d773f_SetDate">
    <vt:lpwstr>2024-05-30T07:30:30Z</vt:lpwstr>
  </property>
  <property fmtid="{D5CDD505-2E9C-101B-9397-08002B2CF9AE}" pid="4" name="MSIP_Label_a10ff6db-744a-4836-81ef-b9ffb68d773f_Method">
    <vt:lpwstr>Standard</vt:lpwstr>
  </property>
  <property fmtid="{D5CDD505-2E9C-101B-9397-08002B2CF9AE}" pid="5" name="MSIP_Label_a10ff6db-744a-4836-81ef-b9ffb68d773f_Name">
    <vt:lpwstr>Internal</vt:lpwstr>
  </property>
  <property fmtid="{D5CDD505-2E9C-101B-9397-08002B2CF9AE}" pid="6" name="MSIP_Label_a10ff6db-744a-4836-81ef-b9ffb68d773f_SiteId">
    <vt:lpwstr>08734564-7690-41e7-b23c-a558bb284de4</vt:lpwstr>
  </property>
  <property fmtid="{D5CDD505-2E9C-101B-9397-08002B2CF9AE}" pid="7" name="MSIP_Label_a10ff6db-744a-4836-81ef-b9ffb68d773f_ActionId">
    <vt:lpwstr>e94787b5-0dc7-406d-9315-a283d68b6b9d</vt:lpwstr>
  </property>
  <property fmtid="{D5CDD505-2E9C-101B-9397-08002B2CF9AE}" pid="8" name="MSIP_Label_a10ff6db-744a-4836-81ef-b9ffb68d773f_ContentBits">
    <vt:lpwstr>2</vt:lpwstr>
  </property>
</Properties>
</file>