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8680" yWindow="-120" windowWidth="29040" windowHeight="17640" tabRatio="600" firstSheet="0" activeTab="1" autoFilterDateGrouping="1"/>
  </bookViews>
  <sheets>
    <sheet xmlns:r="http://schemas.openxmlformats.org/officeDocument/2006/relationships" name="Agenda-1" sheetId="1" state="visible" r:id="rId1"/>
    <sheet xmlns:r="http://schemas.openxmlformats.org/officeDocument/2006/relationships" name="Agenda-2" sheetId="2" state="visible" r:id="rId2"/>
    <sheet xmlns:r="http://schemas.openxmlformats.org/officeDocument/2006/relationships" name="Agenda-3" sheetId="3" state="visible" r:id="rId3"/>
    <sheet xmlns:r="http://schemas.openxmlformats.org/officeDocument/2006/relationships" name="Chinese Agenda-1" sheetId="4" state="visible" r:id="rId4"/>
    <sheet xmlns:r="http://schemas.openxmlformats.org/officeDocument/2006/relationships" name="Chinese Agenda-2" sheetId="5" state="visible" r:id="rId5"/>
    <sheet xmlns:r="http://schemas.openxmlformats.org/officeDocument/2006/relationships" name="Roles" sheetId="6" state="visible" r:id="rId6"/>
  </sheets>
  <definedNames>
    <definedName name="_xlnm.Print_Area" localSheetId="0">'Agenda-1'!$A$1:$H$40</definedName>
    <definedName name="_xlnm.Print_Area" localSheetId="1">'Agenda-2'!$A$1:$H$43</definedName>
    <definedName name="_xlnm.Print_Area" localSheetId="2">'Agenda-3'!$A$1:$H$46</definedName>
    <definedName name="_xlnm.Print_Area" localSheetId="3">'Chinese Agenda-1'!$A$1:$H$40</definedName>
    <definedName name="_xlnm.Print_Area" localSheetId="4">'Chinese Agenda-2'!$A$1:$H$43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[$-409]h:mm\ AM/PM;@"/>
    <numFmt numFmtId="165" formatCode="0;\-0;;@"/>
    <numFmt numFmtId="166" formatCode="h:mm;@"/>
    <numFmt numFmtId="167" formatCode="m/d;@"/>
    <numFmt numFmtId="168" formatCode="0.00_)"/>
  </numFmts>
  <fonts count="64">
    <font>
      <name val="Arial"/>
      <charset val="134"/>
      <sz val="10"/>
    </font>
    <font>
      <name val="Arial"/>
      <family val="2"/>
      <sz val="8"/>
    </font>
    <font>
      <name val="Arial"/>
      <family val="2"/>
      <b val="1"/>
      <sz val="10"/>
    </font>
    <font>
      <name val="Arial"/>
      <family val="2"/>
      <color indexed="8"/>
      <sz val="8"/>
    </font>
    <font>
      <name val="Arial"/>
      <family val="2"/>
      <sz val="12"/>
    </font>
    <font>
      <name val="Arial"/>
      <family val="2"/>
      <b val="1"/>
      <color indexed="8"/>
      <sz val="12"/>
    </font>
    <font>
      <name val="SimSun"/>
      <charset val="134"/>
      <family val="3"/>
      <sz val="12"/>
    </font>
    <font>
      <name val="Arial"/>
      <family val="2"/>
      <color indexed="8"/>
      <sz val="12"/>
    </font>
    <font>
      <name val="Arial"/>
      <family val="2"/>
      <b val="1"/>
      <sz val="14"/>
    </font>
    <font>
      <name val="Arial"/>
      <family val="2"/>
      <b val="1"/>
      <sz val="12"/>
    </font>
    <font>
      <name val="Arial"/>
      <family val="2"/>
      <b val="1"/>
      <sz val="11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color rgb="FF7EBB12"/>
      <sz val="12"/>
    </font>
    <font>
      <name val="Arial"/>
      <family val="2"/>
      <color rgb="FFFF9900"/>
      <sz val="12"/>
    </font>
    <font>
      <name val="Arial"/>
      <family val="2"/>
      <color rgb="FFFF3300"/>
      <sz val="12"/>
    </font>
    <font>
      <name val="Arial"/>
      <family val="2"/>
      <b val="1"/>
      <color indexed="8"/>
      <sz val="20"/>
    </font>
    <font>
      <name val="Arial"/>
      <family val="2"/>
      <b val="1"/>
      <sz val="13"/>
    </font>
    <font>
      <name val="Arial"/>
      <family val="2"/>
      <b val="1"/>
      <i val="1"/>
      <sz val="13"/>
    </font>
    <font>
      <name val="Arial"/>
      <family val="2"/>
      <b val="1"/>
      <i val="1"/>
      <sz val="20"/>
    </font>
    <font>
      <name val="Arial"/>
      <family val="2"/>
      <sz val="13"/>
    </font>
    <font>
      <name val="Arial"/>
      <family val="2"/>
      <color indexed="8"/>
      <sz val="13"/>
    </font>
    <font>
      <name val="Arial"/>
      <family val="2"/>
      <b val="1"/>
      <color rgb="FF7EBB12"/>
      <sz val="12"/>
    </font>
    <font>
      <name val="Arial"/>
      <family val="2"/>
      <b val="1"/>
      <color indexed="8"/>
      <sz val="14"/>
    </font>
    <font>
      <name val="Arial"/>
      <family val="2"/>
      <b val="1"/>
      <color rgb="FFFF9900"/>
      <sz val="12"/>
    </font>
    <font>
      <name val="Arial"/>
      <family val="2"/>
      <b val="1"/>
      <color rgb="FFFF3300"/>
      <sz val="12"/>
    </font>
    <font>
      <name val="Calibri"/>
      <family val="2"/>
      <color theme="1"/>
      <sz val="11"/>
      <scheme val="minor"/>
    </font>
    <font>
      <name val="宋体"/>
      <charset val="134"/>
      <family val="3"/>
      <color indexed="9"/>
      <sz val="11"/>
    </font>
    <font>
      <name val="宋体"/>
      <charset val="134"/>
      <family val="3"/>
      <b val="1"/>
      <color indexed="63"/>
      <sz val="11"/>
    </font>
    <font>
      <name val="宋体"/>
      <charset val="134"/>
      <family val="3"/>
      <color indexed="8"/>
      <sz val="11"/>
    </font>
    <font>
      <name val="宋体"/>
      <charset val="134"/>
      <family val="3"/>
      <b val="1"/>
      <color indexed="62"/>
      <sz val="15"/>
    </font>
    <font>
      <name val="宋体"/>
      <charset val="134"/>
      <family val="3"/>
      <b val="1"/>
      <color indexed="9"/>
      <sz val="11"/>
    </font>
    <font>
      <name val="宋体"/>
      <charset val="134"/>
      <family val="3"/>
      <color indexed="10"/>
      <sz val="11"/>
    </font>
    <font>
      <name val="宋体"/>
      <charset val="134"/>
      <family val="3"/>
      <b val="1"/>
      <color indexed="62"/>
      <sz val="13"/>
    </font>
    <font>
      <name val="宋体"/>
      <charset val="134"/>
      <family val="3"/>
      <color indexed="20"/>
      <sz val="11"/>
    </font>
    <font>
      <name val="宋体"/>
      <charset val="134"/>
      <family val="3"/>
      <b val="1"/>
      <color indexed="62"/>
      <sz val="11"/>
    </font>
    <font>
      <name val="宋体"/>
      <charset val="134"/>
      <family val="3"/>
      <b val="1"/>
      <color indexed="62"/>
      <sz val="18"/>
    </font>
    <font>
      <name val="宋体"/>
      <charset val="134"/>
      <family val="3"/>
      <b val="1"/>
      <color indexed="8"/>
      <sz val="11"/>
    </font>
    <font>
      <name val="宋体"/>
      <charset val="134"/>
      <family val="3"/>
      <color indexed="52"/>
      <sz val="11"/>
    </font>
    <font>
      <name val="宋体"/>
      <charset val="134"/>
      <family val="3"/>
      <b val="1"/>
      <color indexed="52"/>
      <sz val="11"/>
    </font>
    <font>
      <name val="宋体"/>
      <charset val="134"/>
      <family val="3"/>
      <color indexed="60"/>
      <sz val="11"/>
    </font>
    <font>
      <name val="宋体"/>
      <charset val="134"/>
      <family val="3"/>
      <color indexed="62"/>
      <sz val="11"/>
    </font>
    <font>
      <name val="宋体"/>
      <charset val="134"/>
      <family val="3"/>
      <color indexed="17"/>
      <sz val="11"/>
    </font>
    <font>
      <name val="Helv"/>
      <family val="2"/>
      <b val="1"/>
      <i val="1"/>
      <sz val="16"/>
    </font>
    <font>
      <name val="宋体"/>
      <charset val="134"/>
      <family val="3"/>
      <i val="1"/>
      <color indexed="23"/>
      <sz val="11"/>
    </font>
    <font>
      <name val="Arial"/>
      <family val="2"/>
      <sz val="10"/>
    </font>
    <font>
      <name val="Arial"/>
      <family val="2"/>
      <color rgb="FFFF9900"/>
      <sz val="14"/>
    </font>
    <font>
      <name val="Arial Narrow"/>
      <family val="2"/>
      <sz val="10"/>
    </font>
    <font>
      <name val="Arial Narrow"/>
      <family val="2"/>
      <b val="1"/>
      <sz val="12"/>
    </font>
    <font>
      <name val="微软雅黑"/>
      <charset val="134"/>
      <family val="2"/>
      <sz val="10"/>
    </font>
    <font>
      <name val="微软雅黑"/>
      <charset val="134"/>
      <family val="2"/>
      <b val="1"/>
      <sz val="13"/>
    </font>
    <font>
      <name val="微软雅黑"/>
      <charset val="134"/>
      <family val="2"/>
      <sz val="13"/>
    </font>
    <font>
      <name val="微软雅黑"/>
      <charset val="134"/>
      <family val="2"/>
      <b val="1"/>
      <sz val="14"/>
    </font>
    <font>
      <name val="Microsoft YaHei"/>
      <charset val="134"/>
      <family val="2"/>
      <sz val="12"/>
    </font>
    <font>
      <name val="Microsoft YaHei"/>
      <charset val="134"/>
      <family val="2"/>
      <color rgb="FF7EBB12"/>
      <sz val="12"/>
    </font>
    <font>
      <name val="Microsoft YaHei"/>
      <charset val="134"/>
      <family val="2"/>
      <color rgb="FFFF9900"/>
      <sz val="12"/>
    </font>
    <font>
      <name val="Microsoft YaHei"/>
      <charset val="134"/>
      <family val="2"/>
      <color rgb="FFFF3300"/>
      <sz val="12"/>
    </font>
    <font>
      <name val="Arial"/>
      <charset val="134"/>
      <family val="2"/>
      <sz val="13"/>
    </font>
    <font>
      <name val="微软雅黑"/>
      <charset val="134"/>
      <family val="2"/>
      <sz val="12"/>
    </font>
    <font>
      <name val="Arial"/>
      <charset val="134"/>
      <family val="2"/>
      <sz val="12"/>
    </font>
    <font>
      <name val="微软雅黑"/>
      <charset val="134"/>
      <family val="2"/>
      <color indexed="8"/>
      <sz val="10"/>
    </font>
    <font>
      <name val="微软雅黑"/>
      <charset val="134"/>
      <family val="2"/>
      <color indexed="8"/>
      <sz val="8"/>
    </font>
    <font>
      <name val="微软雅黑"/>
      <charset val="134"/>
      <family val="2"/>
      <color rgb="FF000000"/>
      <sz val="14"/>
    </font>
    <font>
      <name val="宋体"/>
      <charset val="134"/>
      <family val="2"/>
      <sz val="12"/>
    </font>
  </fonts>
  <fills count="24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EBB12"/>
        <bgColor indexed="64"/>
      </patternFill>
    </fill>
    <fill>
      <patternFill patternType="solid">
        <fgColor rgb="FFFABA23"/>
        <bgColor indexed="64"/>
      </patternFill>
    </fill>
    <fill>
      <patternFill patternType="solid">
        <fgColor rgb="FFFB313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0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theme="0" tint="-0.1499374370555742"/>
      </right>
      <top style="thin">
        <color auto="1"/>
      </top>
      <bottom style="thin">
        <color auto="1"/>
      </bottom>
      <diagonal/>
    </border>
    <border>
      <left style="thin">
        <color theme="0" tint="-0.1499374370555742"/>
      </left>
      <right style="thin">
        <color theme="0" tint="-0.1499374370555742"/>
      </right>
      <top style="thin">
        <color auto="1"/>
      </top>
      <bottom style="thin">
        <color auto="1"/>
      </bottom>
      <diagonal/>
    </border>
    <border>
      <left style="thin">
        <color theme="0" tint="-0.1499374370555742"/>
      </left>
      <right style="thin">
        <color theme="0" tint="-0.1499374370555742"/>
      </right>
      <top style="thin">
        <color auto="1"/>
      </top>
      <bottom style="medium">
        <color auto="1"/>
      </bottom>
      <diagonal/>
    </border>
    <border>
      <left style="thin">
        <color theme="0" tint="-0.1499374370555742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 tint="-0.1499374370555742"/>
      </right>
      <top/>
      <bottom style="thin">
        <color auto="1"/>
      </bottom>
      <diagonal/>
    </border>
    <border>
      <left style="thin">
        <color theme="0" tint="-0.1499374370555742"/>
      </left>
      <right style="thin">
        <color theme="0" tint="-0.1499374370555742"/>
      </right>
      <top/>
      <bottom style="thin">
        <color auto="1"/>
      </bottom>
      <diagonal/>
    </border>
    <border>
      <left style="thin">
        <color auto="1"/>
      </left>
      <right style="thin">
        <color theme="0" tint="-0.249946592608417"/>
      </right>
      <top style="thin">
        <color auto="1"/>
      </top>
      <bottom style="thin">
        <color auto="1"/>
      </bottom>
      <diagonal/>
    </border>
    <border>
      <left style="thin">
        <color theme="0" tint="-0.1499374370555742"/>
      </left>
      <right style="thin">
        <color theme="0" tint="-0.1499374370555742"/>
      </right>
      <top style="thin">
        <color auto="1"/>
      </top>
      <bottom/>
      <diagonal/>
    </border>
    <border>
      <left style="thin">
        <color theme="0" tint="-0.1499374370555742"/>
      </left>
      <right style="medium">
        <color auto="1"/>
      </right>
      <top style="thin">
        <color auto="1"/>
      </top>
      <bottom/>
      <diagonal/>
    </border>
    <border>
      <left/>
      <right style="thin">
        <color theme="0" tint="-0.1499374370555742"/>
      </right>
      <top/>
      <bottom style="thin">
        <color auto="1"/>
      </bottom>
      <diagonal/>
    </border>
    <border>
      <left style="thin">
        <color theme="0" tint="-0.1499374370555742"/>
      </left>
      <right style="medium">
        <color auto="1"/>
      </right>
      <top/>
      <bottom style="thin">
        <color auto="1"/>
      </bottom>
      <diagonal/>
    </border>
    <border>
      <left style="thin">
        <color theme="0" tint="-0.1499374370555742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theme="0" tint="-0.1499374370555742"/>
      </right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theme="0" tint="-0.1499374370555742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theme="0" tint="-0.1499069185460982"/>
      </right>
      <top style="medium">
        <color auto="1"/>
      </top>
      <bottom style="thin">
        <color auto="1"/>
      </bottom>
      <diagonal/>
    </border>
    <border>
      <left/>
      <right style="thin">
        <color theme="0" tint="-0.1499069185460982"/>
      </right>
      <top/>
      <bottom style="thin">
        <color auto="1"/>
      </bottom>
      <diagonal/>
    </border>
    <border>
      <left style="thin">
        <color theme="0" tint="-0.1499069185460982"/>
      </left>
      <right style="thin">
        <color theme="0" tint="-0.1499069185460982"/>
      </right>
      <top/>
      <bottom style="thin">
        <color auto="1"/>
      </bottom>
      <diagonal/>
    </border>
    <border>
      <left style="thin">
        <color theme="0" tint="-0.1499069185460982"/>
      </left>
      <right style="medium">
        <color auto="1"/>
      </right>
      <top/>
      <bottom style="thin">
        <color auto="1"/>
      </bottom>
      <diagonal/>
    </border>
    <border>
      <left/>
      <right style="thin">
        <color theme="0" tint="-0.1499069185460982"/>
      </right>
      <top style="thin">
        <color auto="1"/>
      </top>
      <bottom style="thin">
        <color auto="1"/>
      </bottom>
      <diagonal/>
    </border>
    <border>
      <left style="thin">
        <color theme="0" tint="-0.1499069185460982"/>
      </left>
      <right style="thin">
        <color theme="0" tint="-0.1499069185460982"/>
      </right>
      <top style="thin">
        <color auto="1"/>
      </top>
      <bottom style="thin">
        <color auto="1"/>
      </bottom>
      <diagonal/>
    </border>
    <border>
      <left style="thin">
        <color theme="0" tint="-0.1499069185460982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069185460982"/>
      </left>
      <right style="thin">
        <color theme="0" tint="-0.1499069185460982"/>
      </right>
      <top style="thin">
        <color auto="1"/>
      </top>
      <bottom/>
      <diagonal/>
    </border>
    <border>
      <left/>
      <right style="thin">
        <color theme="0" tint="-0.1499069185460982"/>
      </right>
      <top style="thin">
        <color auto="1"/>
      </top>
      <bottom/>
      <diagonal/>
    </border>
    <border>
      <left style="thin">
        <color theme="0" tint="-0.1499069185460982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indexed="64"/>
      </right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auto="1"/>
      </top>
      <bottom/>
      <diagonal/>
    </border>
    <border>
      <left/>
      <right style="medium">
        <color indexed="64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rgb="00000000"/>
      </top>
      <bottom/>
      <diagonal/>
    </border>
    <border>
      <left/>
      <right/>
      <top style="medium">
        <color rgb="00000000"/>
      </top>
      <bottom/>
      <diagonal/>
    </border>
    <border>
      <left style="medium">
        <color auto="1"/>
      </left>
      <right/>
      <top/>
      <bottom style="medium">
        <color rgb="00000000"/>
      </bottom>
      <diagonal/>
    </border>
    <border>
      <left/>
      <right/>
      <top/>
      <bottom style="medium">
        <color rgb="00000000"/>
      </bottom>
      <diagonal/>
    </border>
    <border>
      <left style="medium">
        <color rgb="00000000"/>
      </left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 style="medium">
        <color rgb="00000000"/>
      </left>
      <right/>
      <top/>
      <bottom/>
      <diagonal/>
    </border>
    <border>
      <left/>
      <right style="medium">
        <color rgb="00000000"/>
      </right>
      <top/>
      <bottom/>
      <diagonal/>
    </border>
    <border>
      <left style="medium">
        <color rgb="00000000"/>
      </left>
      <right/>
      <top/>
      <bottom style="medium">
        <color rgb="00000000"/>
      </bottom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 style="thin">
        <color indexed="64"/>
      </left>
      <right style="thin">
        <color indexed="64"/>
      </right>
      <top style="medium">
        <color rgb="00000000"/>
      </top>
      <bottom style="thin">
        <color indexed="64"/>
      </bottom>
      <diagonal/>
    </border>
    <border>
      <left/>
      <right style="thin">
        <color indexed="64"/>
      </right>
      <top style="medium">
        <color rgb="00000000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00000000"/>
      </bottom>
      <diagonal/>
    </border>
    <border>
      <left style="thin">
        <color indexed="64"/>
      </left>
      <right/>
      <top/>
      <bottom style="medium">
        <color rgb="00000000"/>
      </bottom>
      <diagonal/>
    </border>
    <border>
      <left/>
      <right style="thin">
        <color indexed="64"/>
      </right>
      <top/>
      <bottom style="medium">
        <color rgb="00000000"/>
      </bottom>
      <diagonal/>
    </border>
    <border>
      <left style="medium">
        <color rgb="00000000"/>
      </left>
      <right style="thin">
        <color indexed="64"/>
      </right>
      <top style="medium">
        <color rgb="00000000"/>
      </top>
      <bottom style="thin">
        <color indexed="64"/>
      </bottom>
      <diagonal/>
    </border>
    <border>
      <left style="medium">
        <color rgb="00000000"/>
      </left>
      <right style="thin">
        <color indexed="64"/>
      </right>
      <top/>
      <bottom style="medium">
        <color rgb="00000000"/>
      </bottom>
      <diagonal/>
    </border>
    <border>
      <left style="medium">
        <color auto="1"/>
      </left>
      <right style="medium">
        <color indexed="64"/>
      </right>
      <top style="medium">
        <color rgb="00000000"/>
      </top>
      <bottom style="medium">
        <color auto="1"/>
      </bottom>
      <diagonal/>
    </border>
    <border>
      <left/>
      <right/>
      <top style="medium">
        <color rgb="00000000"/>
      </top>
      <bottom style="medium">
        <color auto="1"/>
      </bottom>
      <diagonal/>
    </border>
    <border>
      <left/>
      <right style="medium">
        <color indexed="64"/>
      </right>
      <top style="medium">
        <color rgb="00000000"/>
      </top>
      <bottom style="medium">
        <color auto="1"/>
      </bottom>
      <diagonal/>
    </border>
    <border>
      <left style="medium">
        <color auto="1"/>
      </left>
      <right style="medium">
        <color indexed="64"/>
      </right>
      <top style="medium">
        <color rgb="00000000"/>
      </top>
      <bottom style="medium">
        <color rgb="00000000"/>
      </bottom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indexed="64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 style="medium">
        <color indexed="64"/>
      </right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auto="1"/>
      </left>
      <right style="thin">
        <color auto="1"/>
      </right>
      <top style="medium">
        <color rgb="00000000"/>
      </top>
      <bottom style="thin">
        <color auto="1"/>
      </bottom>
      <diagonal/>
    </border>
    <border>
      <left style="thin">
        <color auto="1"/>
      </left>
      <right style="thin">
        <color theme="0" tint="-0.1499374370555742"/>
      </right>
      <top style="medium">
        <color rgb="00000000"/>
      </top>
      <bottom style="thin">
        <color auto="1"/>
      </bottom>
      <diagonal/>
    </border>
    <border>
      <left/>
      <right style="thin">
        <color theme="0" tint="-0.1499069185460982"/>
      </right>
      <top style="medium">
        <color rgb="00000000"/>
      </top>
      <bottom style="thin">
        <color auto="1"/>
      </bottom>
      <diagonal/>
    </border>
    <border>
      <left style="thin">
        <color theme="0" tint="-0.1499069185460982"/>
      </left>
      <right style="thin">
        <color theme="0" tint="-0.1499069185460982"/>
      </right>
      <top style="medium">
        <color rgb="00000000"/>
      </top>
      <bottom style="thin">
        <color auto="1"/>
      </bottom>
      <diagonal/>
    </border>
    <border>
      <left style="thin">
        <color theme="0" tint="-0.1499069185460982"/>
      </left>
      <right style="medium">
        <color auto="1"/>
      </right>
      <top style="medium">
        <color rgb="00000000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rgb="00000000"/>
      </top>
      <bottom style="medium">
        <color rgb="00000000"/>
      </bottom>
      <diagonal/>
    </border>
    <border>
      <left style="thin">
        <color indexed="64"/>
      </left>
      <right style="thin">
        <color indexed="64"/>
      </right>
      <top style="medium">
        <color rgb="00000000"/>
      </top>
      <bottom style="medium">
        <color rgb="00000000"/>
      </bottom>
      <diagonal/>
    </border>
    <border>
      <left style="thin">
        <color auto="1"/>
      </left>
      <right style="thin">
        <color theme="0" tint="-0.1499374370555742"/>
      </right>
      <top style="medium">
        <color rgb="00000000"/>
      </top>
      <bottom style="medium">
        <color rgb="00000000"/>
      </bottom>
      <diagonal/>
    </border>
    <border>
      <left/>
      <right style="thin">
        <color theme="0" tint="-0.1499069185460982"/>
      </right>
      <top style="medium">
        <color rgb="00000000"/>
      </top>
      <bottom style="medium">
        <color rgb="00000000"/>
      </bottom>
      <diagonal/>
    </border>
    <border>
      <left style="thin">
        <color theme="0" tint="-0.1499069185460982"/>
      </left>
      <right style="thin">
        <color theme="0" tint="-0.1499069185460982"/>
      </right>
      <top style="medium">
        <color rgb="00000000"/>
      </top>
      <bottom style="medium">
        <color rgb="00000000"/>
      </bottom>
      <diagonal/>
    </border>
    <border>
      <left style="thin">
        <color theme="0" tint="-0.1499069185460982"/>
      </left>
      <right style="medium">
        <color auto="1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 style="thin">
        <color auto="1"/>
      </right>
      <top style="medium">
        <color rgb="00000000"/>
      </top>
      <bottom style="medium">
        <color rgb="00000000"/>
      </bottom>
      <diagonal/>
    </border>
  </borders>
  <cellStyleXfs count="349">
    <xf numFmtId="164" fontId="0" fillId="0" borderId="0"/>
    <xf numFmtId="164" fontId="29" fillId="16" borderId="0"/>
    <xf numFmtId="164" fontId="27" fillId="8" borderId="0"/>
    <xf numFmtId="164" fontId="27" fillId="9" borderId="0"/>
    <xf numFmtId="164" fontId="28" fillId="2" borderId="17"/>
    <xf numFmtId="164" fontId="32" fillId="0" borderId="0"/>
    <xf numFmtId="164" fontId="38" fillId="0" borderId="23"/>
    <xf numFmtId="164" fontId="39" fillId="2" borderId="24"/>
    <xf numFmtId="164" fontId="29" fillId="10" borderId="0"/>
    <xf numFmtId="164" fontId="29" fillId="16" borderId="0"/>
    <xf numFmtId="164" fontId="32" fillId="0" borderId="0"/>
    <xf numFmtId="164" fontId="26" fillId="0" borderId="0"/>
    <xf numFmtId="164" fontId="26" fillId="0" borderId="0"/>
    <xf numFmtId="164" fontId="29" fillId="10" borderId="0"/>
    <xf numFmtId="164" fontId="27" fillId="17" borderId="0"/>
    <xf numFmtId="164" fontId="27" fillId="18" borderId="0"/>
    <xf numFmtId="164" fontId="38" fillId="0" borderId="23"/>
    <xf numFmtId="164" fontId="33" fillId="0" borderId="20"/>
    <xf numFmtId="164" fontId="29" fillId="14" borderId="0"/>
    <xf numFmtId="164" fontId="31" fillId="11" borderId="19"/>
    <xf numFmtId="164" fontId="45" fillId="0" borderId="0"/>
    <xf numFmtId="164" fontId="27" fillId="9" borderId="0"/>
    <xf numFmtId="164" fontId="27" fillId="7" borderId="0"/>
    <xf numFmtId="164" fontId="29" fillId="12" borderId="0"/>
    <xf numFmtId="164" fontId="33" fillId="0" borderId="20"/>
    <xf numFmtId="164" fontId="27" fillId="7" borderId="0"/>
    <xf numFmtId="164" fontId="36" fillId="0" borderId="0"/>
    <xf numFmtId="164" fontId="39" fillId="2" borderId="24"/>
    <xf numFmtId="168" fontId="43" fillId="0" borderId="0"/>
    <xf numFmtId="164" fontId="27" fillId="18" borderId="0"/>
    <xf numFmtId="164" fontId="34" fillId="13" borderId="0"/>
    <xf numFmtId="164" fontId="27" fillId="15" borderId="0"/>
    <xf numFmtId="164" fontId="29" fillId="14" borderId="0"/>
    <xf numFmtId="164" fontId="29" fillId="16" borderId="0"/>
    <xf numFmtId="164" fontId="41" fillId="9" borderId="24"/>
    <xf numFmtId="164" fontId="40" fillId="9" borderId="0"/>
    <xf numFmtId="164" fontId="37" fillId="0" borderId="21"/>
    <xf numFmtId="164" fontId="29" fillId="16" borderId="0"/>
    <xf numFmtId="164" fontId="41" fillId="9" borderId="24"/>
    <xf numFmtId="164" fontId="29" fillId="16" borderId="0"/>
    <xf numFmtId="164" fontId="41" fillId="9" borderId="24"/>
    <xf numFmtId="164" fontId="29" fillId="16" borderId="0"/>
    <xf numFmtId="164" fontId="29" fillId="14" borderId="0"/>
    <xf numFmtId="164" fontId="29" fillId="16" borderId="0"/>
    <xf numFmtId="164" fontId="27" fillId="8" borderId="0"/>
    <xf numFmtId="164" fontId="33" fillId="0" borderId="20"/>
    <xf numFmtId="164" fontId="29" fillId="16" borderId="0"/>
    <xf numFmtId="164" fontId="29" fillId="14" borderId="0"/>
    <xf numFmtId="164" fontId="29" fillId="14" borderId="0"/>
    <xf numFmtId="164" fontId="29" fillId="14" borderId="0"/>
    <xf numFmtId="164" fontId="29" fillId="20" borderId="0"/>
    <xf numFmtId="164" fontId="29" fillId="14" borderId="0"/>
    <xf numFmtId="164" fontId="29" fillId="14" borderId="0"/>
    <xf numFmtId="164" fontId="27" fillId="14" borderId="0"/>
    <xf numFmtId="164" fontId="36" fillId="0" borderId="0"/>
    <xf numFmtId="164" fontId="29" fillId="10" borderId="0"/>
    <xf numFmtId="164" fontId="35" fillId="0" borderId="22"/>
    <xf numFmtId="164" fontId="29" fillId="10" borderId="0"/>
    <xf numFmtId="164" fontId="35" fillId="0" borderId="22"/>
    <xf numFmtId="164" fontId="29" fillId="10" borderId="0"/>
    <xf numFmtId="164" fontId="35" fillId="0" borderId="22"/>
    <xf numFmtId="164" fontId="29" fillId="10" borderId="0"/>
    <xf numFmtId="164" fontId="35" fillId="0" borderId="22"/>
    <xf numFmtId="164" fontId="29" fillId="10" borderId="0"/>
    <xf numFmtId="164" fontId="29" fillId="10" borderId="0"/>
    <xf numFmtId="164" fontId="29" fillId="9" borderId="0"/>
    <xf numFmtId="164" fontId="29" fillId="10" borderId="0"/>
    <xf numFmtId="164" fontId="27" fillId="14" borderId="0"/>
    <xf numFmtId="164" fontId="29" fillId="16" borderId="0"/>
    <xf numFmtId="164" fontId="29" fillId="16" borderId="0"/>
    <xf numFmtId="164" fontId="29" fillId="16" borderId="0"/>
    <xf numFmtId="164" fontId="29" fillId="16" borderId="0"/>
    <xf numFmtId="164" fontId="29" fillId="16" borderId="0"/>
    <xf numFmtId="164" fontId="29" fillId="16" borderId="0"/>
    <xf numFmtId="164" fontId="29" fillId="16" borderId="0"/>
    <xf numFmtId="164" fontId="29" fillId="16" borderId="0"/>
    <xf numFmtId="164" fontId="29" fillId="20" borderId="0"/>
    <xf numFmtId="164" fontId="29" fillId="9" borderId="0"/>
    <xf numFmtId="164" fontId="27" fillId="7" borderId="0"/>
    <xf numFmtId="164" fontId="29" fillId="20" borderId="0"/>
    <xf numFmtId="164" fontId="29" fillId="20" borderId="0"/>
    <xf numFmtId="164" fontId="29" fillId="20" borderId="0"/>
    <xf numFmtId="164" fontId="29" fillId="10" borderId="0"/>
    <xf numFmtId="164" fontId="29" fillId="20" borderId="0"/>
    <xf numFmtId="164" fontId="29" fillId="20" borderId="0"/>
    <xf numFmtId="164" fontId="29" fillId="20" borderId="0"/>
    <xf numFmtId="164" fontId="29" fillId="10" borderId="0"/>
    <xf numFmtId="164" fontId="29" fillId="10" borderId="0"/>
    <xf numFmtId="164" fontId="29" fillId="10" borderId="0"/>
    <xf numFmtId="164" fontId="29" fillId="10" borderId="0"/>
    <xf numFmtId="164" fontId="29" fillId="10" borderId="0"/>
    <xf numFmtId="164" fontId="39" fillId="2" borderId="24"/>
    <xf numFmtId="164" fontId="31" fillId="11" borderId="19"/>
    <xf numFmtId="164" fontId="29" fillId="10" borderId="0"/>
    <xf numFmtId="164" fontId="29" fillId="12" borderId="0"/>
    <xf numFmtId="164" fontId="29" fillId="12" borderId="0"/>
    <xf numFmtId="164" fontId="39" fillId="2" borderId="24"/>
    <xf numFmtId="164" fontId="29" fillId="12" borderId="0"/>
    <xf numFmtId="164" fontId="29" fillId="12" borderId="0"/>
    <xf numFmtId="164" fontId="29" fillId="12" borderId="0"/>
    <xf numFmtId="164" fontId="29" fillId="12" borderId="0"/>
    <xf numFmtId="164" fontId="29" fillId="12" borderId="0"/>
    <xf numFmtId="164" fontId="29" fillId="12" borderId="0"/>
    <xf numFmtId="164" fontId="29" fillId="14" borderId="0"/>
    <xf numFmtId="164" fontId="29" fillId="14" borderId="0"/>
    <xf numFmtId="164" fontId="27" fillId="8" borderId="0"/>
    <xf numFmtId="164" fontId="29" fillId="14" borderId="0"/>
    <xf numFmtId="164" fontId="29" fillId="14" borderId="0"/>
    <xf numFmtId="164" fontId="29" fillId="14" borderId="0"/>
    <xf numFmtId="164" fontId="29" fillId="14" borderId="0"/>
    <xf numFmtId="164" fontId="29" fillId="14" borderId="0"/>
    <xf numFmtId="164" fontId="29" fillId="14" borderId="0"/>
    <xf numFmtId="164" fontId="29" fillId="9" borderId="0"/>
    <xf numFmtId="164" fontId="27" fillId="12" borderId="0"/>
    <xf numFmtId="164" fontId="29" fillId="9" borderId="0"/>
    <xf numFmtId="164" fontId="29" fillId="9" borderId="0"/>
    <xf numFmtId="164" fontId="29" fillId="9" borderId="0"/>
    <xf numFmtId="164" fontId="27" fillId="18" borderId="0"/>
    <xf numFmtId="164" fontId="29" fillId="9" borderId="0"/>
    <xf numFmtId="164" fontId="29" fillId="9" borderId="0"/>
    <xf numFmtId="164" fontId="29" fillId="9" borderId="0"/>
    <xf numFmtId="164" fontId="28" fillId="2" borderId="17"/>
    <xf numFmtId="164" fontId="29" fillId="12" borderId="0"/>
    <xf numFmtId="164" fontId="29" fillId="12" borderId="0"/>
    <xf numFmtId="164" fontId="29" fillId="12" borderId="0"/>
    <xf numFmtId="164" fontId="29" fillId="12" borderId="0"/>
    <xf numFmtId="164" fontId="29" fillId="12" borderId="0"/>
    <xf numFmtId="164" fontId="26" fillId="0" borderId="0"/>
    <xf numFmtId="164" fontId="32" fillId="0" borderId="0"/>
    <xf numFmtId="164" fontId="29" fillId="12" borderId="0"/>
    <xf numFmtId="164" fontId="29" fillId="12" borderId="0"/>
    <xf numFmtId="164" fontId="27" fillId="14" borderId="0"/>
    <xf numFmtId="164" fontId="27" fillId="15" borderId="0"/>
    <xf numFmtId="164" fontId="29" fillId="21" borderId="0"/>
    <xf numFmtId="164" fontId="29" fillId="21" borderId="0"/>
    <xf numFmtId="164" fontId="29" fillId="21" borderId="0"/>
    <xf numFmtId="164" fontId="29" fillId="21" borderId="0"/>
    <xf numFmtId="164" fontId="29" fillId="21" borderId="0"/>
    <xf numFmtId="164" fontId="29" fillId="21" borderId="0"/>
    <xf numFmtId="0" fontId="1" fillId="2" borderId="1"/>
    <xf numFmtId="164" fontId="29" fillId="21" borderId="0"/>
    <xf numFmtId="164" fontId="29" fillId="21" borderId="0"/>
    <xf numFmtId="164" fontId="1" fillId="2" borderId="1"/>
    <xf numFmtId="164" fontId="29" fillId="9" borderId="0"/>
    <xf numFmtId="164" fontId="27" fillId="8" borderId="0"/>
    <xf numFmtId="164" fontId="29" fillId="9" borderId="0"/>
    <xf numFmtId="164" fontId="27" fillId="8" borderId="0"/>
    <xf numFmtId="164" fontId="29" fillId="9" borderId="0"/>
    <xf numFmtId="164" fontId="29" fillId="9" borderId="0"/>
    <xf numFmtId="164" fontId="29" fillId="9" borderId="0"/>
    <xf numFmtId="164" fontId="29" fillId="9" borderId="0"/>
    <xf numFmtId="164" fontId="29" fillId="9" borderId="0"/>
    <xf numFmtId="164" fontId="27" fillId="8" borderId="0"/>
    <xf numFmtId="164" fontId="27" fillId="8" borderId="0"/>
    <xf numFmtId="164" fontId="27" fillId="8" borderId="0"/>
    <xf numFmtId="164" fontId="27" fillId="8" borderId="0"/>
    <xf numFmtId="164" fontId="27" fillId="14" borderId="0"/>
    <xf numFmtId="164" fontId="27" fillId="8" borderId="0"/>
    <xf numFmtId="164" fontId="27" fillId="8" borderId="0"/>
    <xf numFmtId="164" fontId="27" fillId="14" borderId="0"/>
    <xf numFmtId="164" fontId="36" fillId="0" borderId="0"/>
    <xf numFmtId="164" fontId="27" fillId="14" borderId="0"/>
    <xf numFmtId="164" fontId="36" fillId="0" borderId="0"/>
    <xf numFmtId="164" fontId="27" fillId="14" borderId="0"/>
    <xf numFmtId="164" fontId="27" fillId="14" borderId="0"/>
    <xf numFmtId="164" fontId="36" fillId="0" borderId="0"/>
    <xf numFmtId="164" fontId="27" fillId="14" borderId="0"/>
    <xf numFmtId="164" fontId="27" fillId="14" borderId="0"/>
    <xf numFmtId="164" fontId="27" fillId="9" borderId="0"/>
    <xf numFmtId="164" fontId="34" fillId="13" borderId="0"/>
    <xf numFmtId="164" fontId="27" fillId="9" borderId="0"/>
    <xf numFmtId="164" fontId="34" fillId="13" borderId="0"/>
    <xf numFmtId="164" fontId="27" fillId="9" borderId="0"/>
    <xf numFmtId="164" fontId="34" fillId="13" borderId="0"/>
    <xf numFmtId="164" fontId="38" fillId="0" borderId="23"/>
    <xf numFmtId="164" fontId="27" fillId="9" borderId="0"/>
    <xf numFmtId="164" fontId="34" fillId="13" borderId="0"/>
    <xf numFmtId="164" fontId="27" fillId="9" borderId="0"/>
    <xf numFmtId="164" fontId="27" fillId="9" borderId="0"/>
    <xf numFmtId="164" fontId="27" fillId="12" borderId="0"/>
    <xf numFmtId="164" fontId="27" fillId="12" borderId="0"/>
    <xf numFmtId="164" fontId="27" fillId="12" borderId="0"/>
    <xf numFmtId="164" fontId="27" fillId="12" borderId="0"/>
    <xf numFmtId="164" fontId="1" fillId="12" borderId="0"/>
    <xf numFmtId="164" fontId="27" fillId="12" borderId="0"/>
    <xf numFmtId="164" fontId="27" fillId="12" borderId="0"/>
    <xf numFmtId="164" fontId="27" fillId="12" borderId="0"/>
    <xf numFmtId="164" fontId="27" fillId="8" borderId="0"/>
    <xf numFmtId="164" fontId="35" fillId="0" borderId="0"/>
    <xf numFmtId="164" fontId="27" fillId="8" borderId="0"/>
    <xf numFmtId="164" fontId="35" fillId="0" borderId="0"/>
    <xf numFmtId="164" fontId="27" fillId="8" borderId="0"/>
    <xf numFmtId="164" fontId="27" fillId="8" borderId="0"/>
    <xf numFmtId="164" fontId="27" fillId="8" borderId="0"/>
    <xf numFmtId="164" fontId="27" fillId="8" borderId="0"/>
    <xf numFmtId="164" fontId="33" fillId="0" borderId="20"/>
    <xf numFmtId="164" fontId="27" fillId="8" borderId="0"/>
    <xf numFmtId="164" fontId="33" fillId="0" borderId="20"/>
    <xf numFmtId="164" fontId="27" fillId="8" borderId="0"/>
    <xf numFmtId="164" fontId="27" fillId="14" borderId="0"/>
    <xf numFmtId="164" fontId="27" fillId="15" borderId="0"/>
    <xf numFmtId="164" fontId="27" fillId="14" borderId="0"/>
    <xf numFmtId="164" fontId="27" fillId="14" borderId="0"/>
    <xf numFmtId="164" fontId="27" fillId="14" borderId="0"/>
    <xf numFmtId="164" fontId="26" fillId="0" borderId="0"/>
    <xf numFmtId="164" fontId="27" fillId="14" borderId="0"/>
    <xf numFmtId="164" fontId="27" fillId="14" borderId="0"/>
    <xf numFmtId="164" fontId="27" fillId="8" borderId="0"/>
    <xf numFmtId="164" fontId="27" fillId="8" borderId="0"/>
    <xf numFmtId="164" fontId="26" fillId="0" borderId="0"/>
    <xf numFmtId="164" fontId="27" fillId="8" borderId="0"/>
    <xf numFmtId="164" fontId="27" fillId="8" borderId="0"/>
    <xf numFmtId="164" fontId="27" fillId="8" borderId="0"/>
    <xf numFmtId="164" fontId="27" fillId="8" borderId="0"/>
    <xf numFmtId="164" fontId="27" fillId="15" borderId="0"/>
    <xf numFmtId="164" fontId="27" fillId="15" borderId="0"/>
    <xf numFmtId="164" fontId="27" fillId="15" borderId="0"/>
    <xf numFmtId="164" fontId="42" fillId="19" borderId="0"/>
    <xf numFmtId="164" fontId="27" fillId="15" borderId="0"/>
    <xf numFmtId="164" fontId="42" fillId="19" borderId="0"/>
    <xf numFmtId="164" fontId="27" fillId="15" borderId="0"/>
    <xf numFmtId="164" fontId="42" fillId="19" borderId="0"/>
    <xf numFmtId="164" fontId="27" fillId="7" borderId="0"/>
    <xf numFmtId="164" fontId="27" fillId="7" borderId="0"/>
    <xf numFmtId="164" fontId="27" fillId="7" borderId="0"/>
    <xf numFmtId="164" fontId="27" fillId="7" borderId="0"/>
    <xf numFmtId="164" fontId="27" fillId="7" borderId="0"/>
    <xf numFmtId="164" fontId="27" fillId="18" borderId="0"/>
    <xf numFmtId="164" fontId="27" fillId="17" borderId="0"/>
    <xf numFmtId="164" fontId="27" fillId="18" borderId="0"/>
    <xf numFmtId="164" fontId="27" fillId="17" borderId="0"/>
    <xf numFmtId="164" fontId="35" fillId="0" borderId="0"/>
    <xf numFmtId="164" fontId="27" fillId="18" borderId="0"/>
    <xf numFmtId="164" fontId="27" fillId="17" borderId="0"/>
    <xf numFmtId="164" fontId="28" fillId="2" borderId="17"/>
    <xf numFmtId="164" fontId="27" fillId="18" borderId="0"/>
    <xf numFmtId="164" fontId="27" fillId="18" borderId="0"/>
    <xf numFmtId="164" fontId="27" fillId="8" borderId="0"/>
    <xf numFmtId="164" fontId="27" fillId="8" borderId="0"/>
    <xf numFmtId="164" fontId="27" fillId="8" borderId="0"/>
    <xf numFmtId="164" fontId="27" fillId="8" borderId="0"/>
    <xf numFmtId="164" fontId="27" fillId="8" borderId="0"/>
    <xf numFmtId="164" fontId="27" fillId="8" borderId="0"/>
    <xf numFmtId="164" fontId="27" fillId="8" borderId="0"/>
    <xf numFmtId="164" fontId="27" fillId="17" borderId="0"/>
    <xf numFmtId="164" fontId="35" fillId="0" borderId="0"/>
    <xf numFmtId="164" fontId="27" fillId="17" borderId="0"/>
    <xf numFmtId="164" fontId="27" fillId="17" borderId="0"/>
    <xf numFmtId="164" fontId="27" fillId="17" borderId="0"/>
    <xf numFmtId="164" fontId="34" fillId="13" borderId="0"/>
    <xf numFmtId="164" fontId="34" fillId="13" borderId="0"/>
    <xf numFmtId="164" fontId="40" fillId="9" borderId="0"/>
    <xf numFmtId="164" fontId="34" fillId="13" borderId="0"/>
    <xf numFmtId="164" fontId="39" fillId="2" borderId="24"/>
    <xf numFmtId="164" fontId="32" fillId="0" borderId="0"/>
    <xf numFmtId="164" fontId="39" fillId="2" borderId="24"/>
    <xf numFmtId="164" fontId="26" fillId="0" borderId="0"/>
    <xf numFmtId="164" fontId="32" fillId="0" borderId="0"/>
    <xf numFmtId="164" fontId="39" fillId="2" borderId="24"/>
    <xf numFmtId="164" fontId="39" fillId="2" borderId="24"/>
    <xf numFmtId="164" fontId="31" fillId="11" borderId="19"/>
    <xf numFmtId="164" fontId="28" fillId="2" borderId="17"/>
    <xf numFmtId="164" fontId="31" fillId="11" borderId="19"/>
    <xf numFmtId="164" fontId="31" fillId="11" borderId="19"/>
    <xf numFmtId="164" fontId="31" fillId="11" borderId="19"/>
    <xf numFmtId="164" fontId="31" fillId="11" borderId="19"/>
    <xf numFmtId="164" fontId="31" fillId="11" borderId="19"/>
    <xf numFmtId="164" fontId="44" fillId="0" borderId="0"/>
    <xf numFmtId="164" fontId="30" fillId="0" borderId="18"/>
    <xf numFmtId="164" fontId="44" fillId="0" borderId="0"/>
    <xf numFmtId="164" fontId="30" fillId="0" borderId="18"/>
    <xf numFmtId="164" fontId="44" fillId="0" borderId="0"/>
    <xf numFmtId="164" fontId="44" fillId="0" borderId="0"/>
    <xf numFmtId="164" fontId="44" fillId="0" borderId="0"/>
    <xf numFmtId="164" fontId="44" fillId="0" borderId="0"/>
    <xf numFmtId="164" fontId="30" fillId="0" borderId="18"/>
    <xf numFmtId="164" fontId="44" fillId="0" borderId="0"/>
    <xf numFmtId="164" fontId="44" fillId="0" borderId="0"/>
    <xf numFmtId="164" fontId="37" fillId="0" borderId="21"/>
    <xf numFmtId="164" fontId="42" fillId="19" borderId="0"/>
    <xf numFmtId="164" fontId="38" fillId="0" borderId="23"/>
    <xf numFmtId="164" fontId="42" fillId="19" borderId="0"/>
    <xf numFmtId="164" fontId="42" fillId="19" borderId="0"/>
    <xf numFmtId="164" fontId="42" fillId="19" borderId="0"/>
    <xf numFmtId="164" fontId="42" fillId="19" borderId="0"/>
    <xf numFmtId="0" fontId="1" fillId="12" borderId="0"/>
    <xf numFmtId="0" fontId="1" fillId="12" borderId="0"/>
    <xf numFmtId="164" fontId="30" fillId="0" borderId="18"/>
    <xf numFmtId="164" fontId="35" fillId="0" borderId="0"/>
    <xf numFmtId="164" fontId="30" fillId="0" borderId="18"/>
    <xf numFmtId="164" fontId="30" fillId="0" borderId="18"/>
    <xf numFmtId="164" fontId="30" fillId="0" borderId="18"/>
    <xf numFmtId="164" fontId="30" fillId="0" borderId="18"/>
    <xf numFmtId="164" fontId="33" fillId="0" borderId="20"/>
    <xf numFmtId="164" fontId="33" fillId="0" borderId="20"/>
    <xf numFmtId="164" fontId="33" fillId="0" borderId="20"/>
    <xf numFmtId="164" fontId="35" fillId="0" borderId="22"/>
    <xf numFmtId="164" fontId="35" fillId="0" borderId="22"/>
    <xf numFmtId="164" fontId="35" fillId="0" borderId="22"/>
    <xf numFmtId="164" fontId="35" fillId="0" borderId="22"/>
    <xf numFmtId="164" fontId="40" fillId="9" borderId="0"/>
    <xf numFmtId="164" fontId="35" fillId="0" borderId="0"/>
    <xf numFmtId="164" fontId="35" fillId="0" borderId="0"/>
    <xf numFmtId="164" fontId="35" fillId="0" borderId="0"/>
    <xf numFmtId="0" fontId="1" fillId="2" borderId="1"/>
    <xf numFmtId="164" fontId="41" fillId="9" borderId="24"/>
    <xf numFmtId="164" fontId="41" fillId="9" borderId="24"/>
    <xf numFmtId="164" fontId="41" fillId="9" borderId="24"/>
    <xf numFmtId="164" fontId="41" fillId="9" borderId="24"/>
    <xf numFmtId="164" fontId="41" fillId="9" borderId="24"/>
    <xf numFmtId="164" fontId="38" fillId="0" borderId="23"/>
    <xf numFmtId="164" fontId="38" fillId="0" borderId="23"/>
    <xf numFmtId="164" fontId="28" fillId="2" borderId="17"/>
    <xf numFmtId="164" fontId="38" fillId="0" borderId="23"/>
    <xf numFmtId="164" fontId="38" fillId="0" borderId="23"/>
    <xf numFmtId="164" fontId="40" fillId="9" borderId="0"/>
    <xf numFmtId="164" fontId="40" fillId="9" borderId="0"/>
    <xf numFmtId="164" fontId="37" fillId="0" borderId="21"/>
    <xf numFmtId="164" fontId="40" fillId="9" borderId="0"/>
    <xf numFmtId="164" fontId="37" fillId="0" borderId="21"/>
    <xf numFmtId="164" fontId="40" fillId="9" borderId="0"/>
    <xf numFmtId="164" fontId="40" fillId="9" borderId="0"/>
    <xf numFmtId="164" fontId="45" fillId="0" borderId="0"/>
    <xf numFmtId="164" fontId="26" fillId="0" borderId="0"/>
    <xf numFmtId="164" fontId="26" fillId="0" borderId="0"/>
    <xf numFmtId="164" fontId="26" fillId="0" borderId="0"/>
    <xf numFmtId="164" fontId="26" fillId="0" borderId="0"/>
    <xf numFmtId="164" fontId="26" fillId="0" borderId="0"/>
    <xf numFmtId="164" fontId="26" fillId="0" borderId="0"/>
    <xf numFmtId="164" fontId="26" fillId="0" borderId="0"/>
    <xf numFmtId="164" fontId="26" fillId="0" borderId="0"/>
    <xf numFmtId="164" fontId="26" fillId="0" borderId="0"/>
    <xf numFmtId="164" fontId="26" fillId="0" borderId="0"/>
    <xf numFmtId="164" fontId="32" fillId="0" borderId="0"/>
    <xf numFmtId="164" fontId="28" fillId="2" borderId="17"/>
    <xf numFmtId="164" fontId="28" fillId="2" borderId="17"/>
    <xf numFmtId="164" fontId="28" fillId="2" borderId="17"/>
    <xf numFmtId="0" fontId="45" fillId="0" borderId="0"/>
    <xf numFmtId="164" fontId="36" fillId="0" borderId="0"/>
    <xf numFmtId="164" fontId="36" fillId="0" borderId="0"/>
    <xf numFmtId="164" fontId="36" fillId="0" borderId="0"/>
    <xf numFmtId="164" fontId="37" fillId="0" borderId="21"/>
    <xf numFmtId="164" fontId="37" fillId="0" borderId="21"/>
    <xf numFmtId="164" fontId="37" fillId="0" borderId="21"/>
    <xf numFmtId="164" fontId="37" fillId="0" borderId="21"/>
    <xf numFmtId="164" fontId="32" fillId="0" borderId="0"/>
    <xf numFmtId="164" fontId="32" fillId="0" borderId="0"/>
    <xf numFmtId="164" fontId="29" fillId="0" borderId="0"/>
    <xf numFmtId="0" fontId="26" fillId="0" borderId="0"/>
  </cellStyleXfs>
  <cellXfs count="399">
    <xf numFmtId="164" fontId="0" fillId="0" borderId="0" pivotButton="0" quotePrefix="0" xfId="0"/>
    <xf numFmtId="164" fontId="5" fillId="0" borderId="0" pivotButton="0" quotePrefix="0" xfId="20"/>
    <xf numFmtId="14" fontId="4" fillId="0" borderId="0" pivotButton="0" quotePrefix="0" xfId="0"/>
    <xf numFmtId="165" fontId="4" fillId="0" borderId="0" pivotButton="0" quotePrefix="0" xfId="0"/>
    <xf numFmtId="165" fontId="6" fillId="0" borderId="0" pivotButton="0" quotePrefix="0" xfId="0"/>
    <xf numFmtId="165" fontId="4" fillId="0" borderId="0" pivotButton="0" quotePrefix="0" xfId="20"/>
    <xf numFmtId="165" fontId="7" fillId="0" borderId="0" pivotButton="0" quotePrefix="0" xfId="20"/>
    <xf numFmtId="166" fontId="5" fillId="0" borderId="0" pivotButton="0" quotePrefix="0" xfId="20"/>
    <xf numFmtId="167" fontId="4" fillId="0" borderId="0" pivotButton="0" quotePrefix="0" xfId="0"/>
    <xf numFmtId="164" fontId="4" fillId="0" borderId="0" pivotButton="0" quotePrefix="0" xfId="20"/>
    <xf numFmtId="164" fontId="7" fillId="0" borderId="0" pivotButton="0" quotePrefix="0" xfId="20"/>
    <xf numFmtId="164" fontId="4" fillId="0" borderId="0" pivotButton="0" quotePrefix="0" xfId="0"/>
    <xf numFmtId="164" fontId="0" fillId="0" borderId="0" applyAlignment="1" pivotButton="0" quotePrefix="0" xfId="20">
      <alignment vertical="center"/>
    </xf>
    <xf numFmtId="164" fontId="12" fillId="0" borderId="0" applyAlignment="1" pivotButton="0" quotePrefix="0" xfId="20">
      <alignment vertical="center"/>
    </xf>
    <xf numFmtId="164" fontId="11" fillId="0" borderId="0" applyAlignment="1" pivotButton="0" quotePrefix="0" xfId="20">
      <alignment vertical="center"/>
    </xf>
    <xf numFmtId="165" fontId="3" fillId="0" borderId="0" applyAlignment="1" pivotButton="0" quotePrefix="0" xfId="20">
      <alignment vertical="center"/>
    </xf>
    <xf numFmtId="164" fontId="3" fillId="0" borderId="0" applyAlignment="1" pivotButton="0" quotePrefix="0" xfId="20">
      <alignment vertical="center"/>
    </xf>
    <xf numFmtId="166" fontId="11" fillId="0" borderId="0" applyAlignment="1" pivotButton="0" quotePrefix="0" xfId="20">
      <alignment vertical="center"/>
    </xf>
    <xf numFmtId="164" fontId="8" fillId="0" borderId="9" applyAlignment="1" pivotButton="0" quotePrefix="0" xfId="20">
      <alignment horizontal="center" vertical="center"/>
    </xf>
    <xf numFmtId="164" fontId="8" fillId="0" borderId="10" applyAlignment="1" pivotButton="0" quotePrefix="0" xfId="20">
      <alignment horizontal="center" vertical="center" wrapText="1"/>
    </xf>
    <xf numFmtId="164" fontId="17" fillId="0" borderId="12" applyAlignment="1" pivotButton="0" quotePrefix="0" xfId="20">
      <alignment horizontal="center" vertical="center"/>
    </xf>
    <xf numFmtId="164" fontId="20" fillId="0" borderId="13" applyAlignment="1" pivotButton="0" quotePrefix="0" xfId="0">
      <alignment vertical="center" wrapText="1"/>
    </xf>
    <xf numFmtId="1" fontId="20" fillId="0" borderId="14" applyAlignment="1" pivotButton="0" quotePrefix="0" xfId="20">
      <alignment horizontal="center" vertical="center"/>
    </xf>
    <xf numFmtId="164" fontId="20" fillId="0" borderId="15" applyAlignment="1" pivotButton="0" quotePrefix="0" xfId="20">
      <alignment vertical="center" wrapText="1"/>
    </xf>
    <xf numFmtId="18" fontId="20" fillId="0" borderId="13" applyAlignment="1" pivotButton="0" quotePrefix="0" xfId="20">
      <alignment vertical="center"/>
    </xf>
    <xf numFmtId="18" fontId="17" fillId="0" borderId="13" applyAlignment="1" pivotButton="0" quotePrefix="0" xfId="20">
      <alignment vertical="center" wrapText="1"/>
    </xf>
    <xf numFmtId="18" fontId="20" fillId="0" borderId="13" applyAlignment="1" pivotButton="0" quotePrefix="0" xfId="20">
      <alignment vertical="center" wrapText="1"/>
    </xf>
    <xf numFmtId="1" fontId="20" fillId="0" borderId="13" applyAlignment="1" pivotButton="0" quotePrefix="0" xfId="20">
      <alignment horizontal="center" vertical="center"/>
    </xf>
    <xf numFmtId="164" fontId="2" fillId="0" borderId="0" applyAlignment="1" pivotButton="0" quotePrefix="0" xfId="20">
      <alignment vertical="center"/>
    </xf>
    <xf numFmtId="165" fontId="9" fillId="0" borderId="0" applyAlignment="1" pivotButton="0" quotePrefix="0" xfId="20">
      <alignment vertical="top" wrapText="1"/>
    </xf>
    <xf numFmtId="165" fontId="4" fillId="0" borderId="0" applyAlignment="1" pivotButton="0" quotePrefix="0" xfId="20">
      <alignment horizontal="center" vertical="center" wrapText="1"/>
    </xf>
    <xf numFmtId="165" fontId="4" fillId="0" borderId="0" applyAlignment="1" pivotButton="0" quotePrefix="0" xfId="20">
      <alignment horizontal="center" vertical="center"/>
    </xf>
    <xf numFmtId="165" fontId="1" fillId="0" borderId="0" applyAlignment="1" pivotButton="0" quotePrefix="0" xfId="20">
      <alignment vertical="center"/>
    </xf>
    <xf numFmtId="164" fontId="1" fillId="0" borderId="0" applyAlignment="1" pivotButton="0" quotePrefix="0" xfId="20">
      <alignment vertical="center"/>
    </xf>
    <xf numFmtId="164" fontId="21" fillId="0" borderId="0" applyAlignment="1" pivotButton="0" quotePrefix="0" xfId="20">
      <alignment vertical="center"/>
    </xf>
    <xf numFmtId="164" fontId="23" fillId="0" borderId="0" applyAlignment="1" pivotButton="0" quotePrefix="0" xfId="20">
      <alignment vertical="center"/>
    </xf>
    <xf numFmtId="166" fontId="23" fillId="0" borderId="0" applyAlignment="1" pivotButton="0" quotePrefix="0" xfId="20">
      <alignment vertical="center"/>
    </xf>
    <xf numFmtId="166" fontId="21" fillId="0" borderId="0" applyAlignment="1" pivotButton="0" quotePrefix="0" xfId="20">
      <alignment vertical="center"/>
    </xf>
    <xf numFmtId="164" fontId="11" fillId="0" borderId="0" applyAlignment="1" pivotButton="0" quotePrefix="0" xfId="0">
      <alignment vertical="center"/>
    </xf>
    <xf numFmtId="166" fontId="11" fillId="0" borderId="0" applyAlignment="1" pivotButton="0" quotePrefix="0" xfId="0">
      <alignment vertical="center"/>
    </xf>
    <xf numFmtId="164" fontId="9" fillId="4" borderId="11" applyAlignment="1" pivotButton="0" quotePrefix="0" xfId="20">
      <alignment horizontal="center" vertical="center" wrapText="1"/>
    </xf>
    <xf numFmtId="164" fontId="9" fillId="5" borderId="11" applyAlignment="1" pivotButton="0" quotePrefix="0" xfId="20">
      <alignment horizontal="center" vertical="center" wrapText="1"/>
    </xf>
    <xf numFmtId="164" fontId="9" fillId="6" borderId="16" applyAlignment="1" pivotButton="0" quotePrefix="0" xfId="20">
      <alignment horizontal="center" vertical="center" wrapText="1"/>
    </xf>
    <xf numFmtId="164" fontId="22" fillId="0" borderId="4" applyAlignment="1" pivotButton="0" quotePrefix="0" xfId="20">
      <alignment vertical="center" wrapText="1"/>
    </xf>
    <xf numFmtId="164" fontId="24" fillId="0" borderId="4" applyAlignment="1" pivotButton="0" quotePrefix="0" xfId="20">
      <alignment vertical="center" wrapText="1"/>
    </xf>
    <xf numFmtId="164" fontId="25" fillId="0" borderId="4" applyAlignment="1" pivotButton="0" quotePrefix="0" xfId="20">
      <alignment vertical="center" wrapText="1"/>
    </xf>
    <xf numFmtId="164" fontId="9" fillId="0" borderId="0" applyAlignment="1" pivotButton="0" quotePrefix="0" xfId="20">
      <alignment vertical="top" wrapText="1"/>
    </xf>
    <xf numFmtId="164" fontId="13" fillId="0" borderId="0" applyAlignment="1" pivotButton="0" quotePrefix="0" xfId="20">
      <alignment horizontal="center" vertical="center"/>
    </xf>
    <xf numFmtId="164" fontId="46" fillId="0" borderId="0" applyAlignment="1" pivotButton="0" quotePrefix="0" xfId="20">
      <alignment horizontal="center" vertical="center"/>
    </xf>
    <xf numFmtId="164" fontId="15" fillId="0" borderId="0" applyAlignment="1" pivotButton="0" quotePrefix="0" xfId="20">
      <alignment horizontal="center" vertical="center"/>
    </xf>
    <xf numFmtId="164" fontId="13" fillId="0" borderId="0" applyAlignment="1" pivotButton="0" quotePrefix="0" xfId="20">
      <alignment vertical="center"/>
    </xf>
    <xf numFmtId="164" fontId="14" fillId="0" borderId="0" applyAlignment="1" pivotButton="0" quotePrefix="0" xfId="20">
      <alignment vertical="center"/>
    </xf>
    <xf numFmtId="164" fontId="47" fillId="0" borderId="0" applyAlignment="1" pivotButton="0" quotePrefix="0" xfId="20">
      <alignment horizontal="left" vertical="top" wrapText="1"/>
    </xf>
    <xf numFmtId="164" fontId="53" fillId="0" borderId="0" pivotButton="0" quotePrefix="0" xfId="0"/>
    <xf numFmtId="164" fontId="53" fillId="0" borderId="0" pivotButton="0" quotePrefix="0" xfId="20"/>
    <xf numFmtId="18" fontId="20" fillId="0" borderId="25" applyAlignment="1" pivotButton="0" quotePrefix="0" xfId="20">
      <alignment vertical="center"/>
    </xf>
    <xf numFmtId="18" fontId="20" fillId="0" borderId="25" applyAlignment="1" pivotButton="0" quotePrefix="0" xfId="20">
      <alignment vertical="center" wrapText="1"/>
    </xf>
    <xf numFmtId="164" fontId="20" fillId="0" borderId="25" applyAlignment="1" pivotButton="0" quotePrefix="0" xfId="20">
      <alignment horizontal="center" vertical="center"/>
    </xf>
    <xf numFmtId="164" fontId="4" fillId="0" borderId="25" pivotButton="0" quotePrefix="0" xfId="0"/>
    <xf numFmtId="164" fontId="58" fillId="0" borderId="0" pivotButton="0" quotePrefix="0" xfId="0"/>
    <xf numFmtId="164" fontId="53" fillId="0" borderId="25" pivotButton="0" quotePrefix="0" xfId="0"/>
    <xf numFmtId="165" fontId="58" fillId="0" borderId="0" pivotButton="0" quotePrefix="0" xfId="20"/>
    <xf numFmtId="165" fontId="4" fillId="0" borderId="25" pivotButton="0" quotePrefix="0" xfId="0"/>
    <xf numFmtId="165" fontId="7" fillId="0" borderId="25" pivotButton="0" quotePrefix="0" xfId="20"/>
    <xf numFmtId="164" fontId="4" fillId="22" borderId="25" pivotButton="0" quotePrefix="0" xfId="0"/>
    <xf numFmtId="164" fontId="59" fillId="0" borderId="25" pivotButton="0" quotePrefix="0" xfId="0"/>
    <xf numFmtId="166" fontId="5" fillId="0" borderId="25" pivotButton="0" quotePrefix="0" xfId="20"/>
    <xf numFmtId="164" fontId="5" fillId="0" borderId="25" pivotButton="0" quotePrefix="0" xfId="20"/>
    <xf numFmtId="164" fontId="53" fillId="0" borderId="25" pivotButton="0" quotePrefix="0" xfId="20"/>
    <xf numFmtId="164" fontId="17" fillId="0" borderId="25" applyAlignment="1" pivotButton="0" quotePrefix="0" xfId="20">
      <alignment horizontal="left" vertical="center" wrapText="1"/>
    </xf>
    <xf numFmtId="164" fontId="20" fillId="0" borderId="25" applyAlignment="1" pivotButton="0" quotePrefix="0" xfId="20">
      <alignment vertical="center"/>
    </xf>
    <xf numFmtId="1" fontId="20" fillId="0" borderId="26" applyAlignment="1" pivotButton="0" quotePrefix="0" xfId="20">
      <alignment horizontal="center" vertical="center"/>
    </xf>
    <xf numFmtId="49" fontId="57" fillId="0" borderId="25" applyAlignment="1" pivotButton="0" quotePrefix="0" xfId="0">
      <alignment horizontal="center" vertical="center"/>
    </xf>
    <xf numFmtId="164" fontId="20" fillId="0" borderId="25" applyAlignment="1" pivotButton="0" quotePrefix="0" xfId="20">
      <alignment vertical="center" wrapText="1"/>
    </xf>
    <xf numFmtId="164" fontId="17" fillId="0" borderId="25" applyAlignment="1" pivotButton="0" quotePrefix="0" xfId="0">
      <alignment vertical="center" wrapText="1"/>
    </xf>
    <xf numFmtId="49" fontId="20" fillId="0" borderId="25" applyAlignment="1" pivotButton="0" quotePrefix="0" xfId="20">
      <alignment horizontal="center" vertical="center"/>
    </xf>
    <xf numFmtId="1" fontId="20" fillId="0" borderId="25" applyAlignment="1" pivotButton="0" quotePrefix="0" xfId="20">
      <alignment horizontal="center" vertical="center"/>
    </xf>
    <xf numFmtId="164" fontId="17" fillId="0" borderId="27" applyAlignment="1" pivotButton="0" quotePrefix="0" xfId="20">
      <alignment horizontal="center" vertical="center"/>
    </xf>
    <xf numFmtId="164" fontId="20" fillId="0" borderId="26" applyAlignment="1" pivotButton="0" quotePrefix="0" xfId="20">
      <alignment vertical="center"/>
    </xf>
    <xf numFmtId="165" fontId="4" fillId="0" borderId="28" pivotButton="0" quotePrefix="0" xfId="20"/>
    <xf numFmtId="166" fontId="5" fillId="23" borderId="25" pivotButton="0" quotePrefix="0" xfId="20"/>
    <xf numFmtId="164" fontId="53" fillId="23" borderId="25" pivotButton="0" quotePrefix="0" xfId="0"/>
    <xf numFmtId="165" fontId="4" fillId="23" borderId="25" pivotButton="0" quotePrefix="0" xfId="0"/>
    <xf numFmtId="164" fontId="53" fillId="23" borderId="0" pivotButton="0" quotePrefix="0" xfId="0"/>
    <xf numFmtId="165" fontId="4" fillId="23" borderId="0" pivotButton="0" quotePrefix="0" xfId="20"/>
    <xf numFmtId="164" fontId="4" fillId="23" borderId="0" pivotButton="0" quotePrefix="0" xfId="20"/>
    <xf numFmtId="165" fontId="4" fillId="23" borderId="0" pivotButton="0" quotePrefix="0" xfId="0"/>
    <xf numFmtId="164" fontId="4" fillId="23" borderId="25" pivotButton="0" quotePrefix="0" xfId="0"/>
    <xf numFmtId="164" fontId="4" fillId="23" borderId="0" pivotButton="0" quotePrefix="0" xfId="0"/>
    <xf numFmtId="164" fontId="58" fillId="23" borderId="25" pivotButton="0" quotePrefix="0" xfId="0"/>
    <xf numFmtId="164" fontId="52" fillId="0" borderId="9" applyAlignment="1" pivotButton="0" quotePrefix="0" xfId="20">
      <alignment horizontal="center" vertical="center"/>
    </xf>
    <xf numFmtId="165" fontId="52" fillId="0" borderId="10" applyAlignment="1" pivotButton="0" quotePrefix="0" xfId="20">
      <alignment horizontal="center" vertical="center" wrapText="1"/>
    </xf>
    <xf numFmtId="165" fontId="51" fillId="0" borderId="13" applyAlignment="1" pivotButton="0" quotePrefix="0" xfId="0">
      <alignment vertical="center" wrapText="1"/>
    </xf>
    <xf numFmtId="165" fontId="51" fillId="0" borderId="25" applyAlignment="1" pivotButton="0" quotePrefix="0" xfId="20">
      <alignment vertical="center" wrapText="1"/>
    </xf>
    <xf numFmtId="165" fontId="50" fillId="0" borderId="25" applyAlignment="1" pivotButton="0" quotePrefix="0" xfId="20">
      <alignment horizontal="left" vertical="center" wrapText="1"/>
    </xf>
    <xf numFmtId="165" fontId="51" fillId="0" borderId="25" applyAlignment="1" pivotButton="0" quotePrefix="0" xfId="20">
      <alignment vertical="center"/>
    </xf>
    <xf numFmtId="165" fontId="50" fillId="0" borderId="25" applyAlignment="1" pivotButton="0" quotePrefix="0" xfId="0">
      <alignment vertical="center" wrapText="1"/>
    </xf>
    <xf numFmtId="165" fontId="51" fillId="0" borderId="30" applyAlignment="1" pivotButton="0" quotePrefix="0" xfId="20">
      <alignment vertical="center" wrapText="1"/>
    </xf>
    <xf numFmtId="165" fontId="20" fillId="0" borderId="37" applyAlignment="1" pivotButton="0" quotePrefix="0" xfId="20">
      <alignment horizontal="center" vertical="center" wrapText="1"/>
    </xf>
    <xf numFmtId="165" fontId="20" fillId="0" borderId="33" applyAlignment="1" pivotButton="0" quotePrefix="0" xfId="20">
      <alignment horizontal="center" vertical="center" wrapText="1"/>
    </xf>
    <xf numFmtId="49" fontId="13" fillId="0" borderId="42" applyAlignment="1" pivotButton="0" quotePrefix="0" xfId="20">
      <alignment horizontal="center" vertical="center"/>
    </xf>
    <xf numFmtId="49" fontId="14" fillId="0" borderId="38" applyAlignment="1" pivotButton="0" quotePrefix="0" xfId="20">
      <alignment horizontal="center" vertical="center"/>
    </xf>
    <xf numFmtId="49" fontId="15" fillId="0" borderId="43" applyAlignment="1" pivotButton="0" quotePrefix="0" xfId="20">
      <alignment horizontal="center" vertical="center"/>
    </xf>
    <xf numFmtId="49" fontId="54" fillId="0" borderId="33" applyAlignment="1" pivotButton="0" quotePrefix="0" xfId="0">
      <alignment horizontal="center" vertical="center"/>
    </xf>
    <xf numFmtId="49" fontId="55" fillId="0" borderId="34" applyAlignment="1" pivotButton="0" quotePrefix="0" xfId="0">
      <alignment horizontal="center" vertical="center"/>
    </xf>
    <xf numFmtId="49" fontId="56" fillId="0" borderId="36" applyAlignment="1" pivotButton="0" quotePrefix="0" xfId="0">
      <alignment horizontal="center" vertical="center"/>
    </xf>
    <xf numFmtId="49" fontId="13" fillId="0" borderId="33" applyAlignment="1" pivotButton="0" quotePrefix="0" xfId="20">
      <alignment horizontal="center" vertical="center"/>
    </xf>
    <xf numFmtId="49" fontId="14" fillId="0" borderId="34" applyAlignment="1" pivotButton="0" quotePrefix="0" xfId="20">
      <alignment horizontal="center" vertical="center"/>
    </xf>
    <xf numFmtId="49" fontId="15" fillId="0" borderId="36" applyAlignment="1" pivotButton="0" quotePrefix="0" xfId="20">
      <alignment horizontal="center" vertical="center"/>
    </xf>
    <xf numFmtId="49" fontId="13" fillId="0" borderId="45" applyAlignment="1" pivotButton="0" quotePrefix="0" xfId="20">
      <alignment horizontal="center" vertical="center"/>
    </xf>
    <xf numFmtId="49" fontId="14" fillId="0" borderId="35" applyAlignment="1" pivotButton="0" quotePrefix="0" xfId="20">
      <alignment horizontal="center" vertical="center"/>
    </xf>
    <xf numFmtId="49" fontId="15" fillId="0" borderId="44" applyAlignment="1" pivotButton="0" quotePrefix="0" xfId="20">
      <alignment horizontal="center" vertical="center"/>
    </xf>
    <xf numFmtId="164" fontId="58" fillId="0" borderId="25" pivotButton="0" quotePrefix="0" xfId="0"/>
    <xf numFmtId="165" fontId="20" fillId="0" borderId="39" applyAlignment="1" pivotButton="0" quotePrefix="0" xfId="20">
      <alignment horizontal="center" vertical="center" wrapText="1"/>
    </xf>
    <xf numFmtId="165" fontId="21" fillId="0" borderId="29" applyAlignment="1" pivotButton="0" quotePrefix="0" xfId="20">
      <alignment horizontal="center" vertical="center"/>
    </xf>
    <xf numFmtId="164" fontId="58" fillId="22" borderId="25" pivotButton="0" quotePrefix="0" xfId="0"/>
    <xf numFmtId="165" fontId="4" fillId="22" borderId="0" pivotButton="0" quotePrefix="0" xfId="0"/>
    <xf numFmtId="165" fontId="58" fillId="22" borderId="25" pivotButton="0" quotePrefix="0" xfId="0"/>
    <xf numFmtId="164" fontId="58" fillId="22" borderId="0" pivotButton="0" quotePrefix="0" xfId="0"/>
    <xf numFmtId="165" fontId="63" fillId="0" borderId="0" pivotButton="0" quotePrefix="0" xfId="0"/>
    <xf numFmtId="165" fontId="63" fillId="23" borderId="0" pivotButton="0" quotePrefix="0" xfId="0"/>
    <xf numFmtId="165" fontId="4" fillId="22" borderId="25" pivotButton="0" quotePrefix="0" xfId="0"/>
    <xf numFmtId="164" fontId="8" fillId="0" borderId="26" applyAlignment="1" pivotButton="0" quotePrefix="0" xfId="20">
      <alignment vertical="center" wrapText="1"/>
    </xf>
    <xf numFmtId="164" fontId="8" fillId="0" borderId="11" applyAlignment="1" pivotButton="0" quotePrefix="0" xfId="20">
      <alignment horizontal="center" vertical="center" wrapText="1"/>
    </xf>
    <xf numFmtId="164" fontId="10" fillId="0" borderId="8" applyAlignment="1" pivotButton="0" quotePrefix="0" xfId="20">
      <alignment horizontal="center" vertical="center" wrapText="1"/>
    </xf>
    <xf numFmtId="164" fontId="17" fillId="0" borderId="32" applyAlignment="1" pivotButton="0" quotePrefix="0" xfId="20">
      <alignment horizontal="center" vertical="center"/>
    </xf>
    <xf numFmtId="165" fontId="20" fillId="0" borderId="47" applyAlignment="1" pivotButton="0" quotePrefix="0" xfId="20">
      <alignment horizontal="center" vertical="center" wrapText="1"/>
    </xf>
    <xf numFmtId="1" fontId="20" fillId="0" borderId="15" applyAlignment="1" pivotButton="0" quotePrefix="0" xfId="20">
      <alignment horizontal="center" vertical="center"/>
    </xf>
    <xf numFmtId="49" fontId="13" fillId="0" borderId="37" applyAlignment="1" pivotButton="0" quotePrefix="0" xfId="20">
      <alignment horizontal="center" vertical="center"/>
    </xf>
    <xf numFmtId="164" fontId="17" fillId="0" borderId="48" applyAlignment="1" pivotButton="0" quotePrefix="0" xfId="20">
      <alignment horizontal="center" vertical="center"/>
    </xf>
    <xf numFmtId="164" fontId="20" fillId="3" borderId="15" applyAlignment="1" pivotButton="0" quotePrefix="0" xfId="20">
      <alignment vertical="center"/>
    </xf>
    <xf numFmtId="18" fontId="20" fillId="3" borderId="15" applyAlignment="1" pivotButton="0" quotePrefix="0" xfId="20">
      <alignment vertical="center"/>
    </xf>
    <xf numFmtId="1" fontId="20" fillId="3" borderId="15" applyAlignment="1" pivotButton="0" quotePrefix="0" xfId="20">
      <alignment horizontal="center" vertical="center"/>
    </xf>
    <xf numFmtId="49" fontId="13" fillId="3" borderId="47" applyAlignment="1" pivotButton="0" quotePrefix="0" xfId="20">
      <alignment horizontal="center" vertical="center"/>
    </xf>
    <xf numFmtId="49" fontId="14" fillId="3" borderId="40" applyAlignment="1" pivotButton="0" quotePrefix="0" xfId="20">
      <alignment horizontal="center" vertical="center"/>
    </xf>
    <xf numFmtId="49" fontId="15" fillId="3" borderId="41" applyAlignment="1" pivotButton="0" quotePrefix="0" xfId="20">
      <alignment horizontal="center" vertical="center"/>
    </xf>
    <xf numFmtId="165" fontId="51" fillId="0" borderId="14" applyAlignment="1" pivotButton="0" quotePrefix="0" xfId="20">
      <alignment vertical="center"/>
    </xf>
    <xf numFmtId="165" fontId="50" fillId="0" borderId="14" applyAlignment="1" pivotButton="0" quotePrefix="0" xfId="20">
      <alignment vertical="center" wrapText="1"/>
    </xf>
    <xf numFmtId="165" fontId="51" fillId="3" borderId="49" applyAlignment="1" pivotButton="0" quotePrefix="0" xfId="20">
      <alignment vertical="center"/>
    </xf>
    <xf numFmtId="165" fontId="51" fillId="0" borderId="14" applyAlignment="1" pivotButton="0" quotePrefix="0" xfId="20">
      <alignment vertical="center" wrapText="1"/>
    </xf>
    <xf numFmtId="166" fontId="11" fillId="0" borderId="0" applyAlignment="1" pivotButton="0" quotePrefix="0" xfId="20">
      <alignment vertical="center"/>
    </xf>
    <xf numFmtId="164" fontId="11" fillId="0" borderId="0" applyAlignment="1" pivotButton="0" quotePrefix="0" xfId="20">
      <alignment vertical="center"/>
    </xf>
    <xf numFmtId="165" fontId="3" fillId="0" borderId="0" applyAlignment="1" pivotButton="0" quotePrefix="0" xfId="20">
      <alignment vertical="center"/>
    </xf>
    <xf numFmtId="164" fontId="3" fillId="0" borderId="0" applyAlignment="1" pivotButton="0" quotePrefix="0" xfId="20">
      <alignment vertical="center"/>
    </xf>
    <xf numFmtId="164" fontId="13" fillId="0" borderId="0" applyAlignment="1" pivotButton="0" quotePrefix="0" xfId="20">
      <alignment vertical="center"/>
    </xf>
    <xf numFmtId="164" fontId="14" fillId="0" borderId="0" applyAlignment="1" pivotButton="0" quotePrefix="0" xfId="20">
      <alignment vertical="center"/>
    </xf>
    <xf numFmtId="164" fontId="15" fillId="0" borderId="0" applyAlignment="1" pivotButton="0" quotePrefix="0" xfId="20">
      <alignment horizontal="center" vertical="center"/>
    </xf>
    <xf numFmtId="165" fontId="20" fillId="0" borderId="50" applyAlignment="1" pivotButton="0" quotePrefix="0" xfId="20">
      <alignment horizontal="center" vertical="center" wrapText="1"/>
    </xf>
    <xf numFmtId="49" fontId="13" fillId="0" borderId="51" applyAlignment="1" pivotButton="0" quotePrefix="0" xfId="20">
      <alignment horizontal="center" vertical="center"/>
    </xf>
    <xf numFmtId="49" fontId="14" fillId="0" borderId="52" applyAlignment="1" pivotButton="0" quotePrefix="0" xfId="20">
      <alignment horizontal="center" vertical="center"/>
    </xf>
    <xf numFmtId="49" fontId="15" fillId="0" borderId="53" applyAlignment="1" pivotButton="0" quotePrefix="0" xfId="20">
      <alignment horizontal="center" vertical="center"/>
    </xf>
    <xf numFmtId="49" fontId="13" fillId="0" borderId="54" applyAlignment="1" pivotButton="0" quotePrefix="0" xfId="20">
      <alignment horizontal="center" vertical="center"/>
    </xf>
    <xf numFmtId="49" fontId="14" fillId="0" borderId="55" applyAlignment="1" pivotButton="0" quotePrefix="0" xfId="20">
      <alignment horizontal="center" vertical="center"/>
    </xf>
    <xf numFmtId="49" fontId="15" fillId="0" borderId="56" applyAlignment="1" pivotButton="0" quotePrefix="0" xfId="20">
      <alignment horizontal="center" vertical="center"/>
    </xf>
    <xf numFmtId="49" fontId="13" fillId="0" borderId="58" applyAlignment="1" pivotButton="0" quotePrefix="0" xfId="20">
      <alignment horizontal="center" vertical="center"/>
    </xf>
    <xf numFmtId="49" fontId="14" fillId="0" borderId="57" applyAlignment="1" pivotButton="0" quotePrefix="0" xfId="20">
      <alignment horizontal="center" vertical="center"/>
    </xf>
    <xf numFmtId="49" fontId="15" fillId="0" borderId="59" applyAlignment="1" pivotButton="0" quotePrefix="0" xfId="20">
      <alignment horizontal="center" vertical="center"/>
    </xf>
    <xf numFmtId="18" fontId="17" fillId="0" borderId="25" applyAlignment="1" pivotButton="0" quotePrefix="0" xfId="20">
      <alignment vertical="center" wrapText="1"/>
    </xf>
    <xf numFmtId="49" fontId="54" fillId="0" borderId="54" applyAlignment="1" pivotButton="0" quotePrefix="0" xfId="20">
      <alignment horizontal="center" vertical="center"/>
    </xf>
    <xf numFmtId="49" fontId="55" fillId="0" borderId="55" applyAlignment="1" pivotButton="0" quotePrefix="0" xfId="20">
      <alignment horizontal="center" vertical="center"/>
    </xf>
    <xf numFmtId="49" fontId="56" fillId="0" borderId="56" applyAlignment="1" pivotButton="0" quotePrefix="0" xfId="20">
      <alignment horizontal="center" vertical="center"/>
    </xf>
    <xf numFmtId="166" fontId="11" fillId="0" borderId="0" applyAlignment="1" pivotButton="0" quotePrefix="0" xfId="20">
      <alignment vertical="center"/>
    </xf>
    <xf numFmtId="164" fontId="11" fillId="0" borderId="0" applyAlignment="1" pivotButton="0" quotePrefix="0" xfId="20">
      <alignment vertical="center"/>
    </xf>
    <xf numFmtId="165" fontId="3" fillId="0" borderId="0" applyAlignment="1" pivotButton="0" quotePrefix="0" xfId="20">
      <alignment vertical="center"/>
    </xf>
    <xf numFmtId="164" fontId="3" fillId="0" borderId="0" applyAlignment="1" pivotButton="0" quotePrefix="0" xfId="20">
      <alignment vertical="center"/>
    </xf>
    <xf numFmtId="164" fontId="13" fillId="0" borderId="0" applyAlignment="1" pivotButton="0" quotePrefix="0" xfId="20">
      <alignment vertical="center"/>
    </xf>
    <xf numFmtId="164" fontId="14" fillId="0" borderId="0" applyAlignment="1" pivotButton="0" quotePrefix="0" xfId="20">
      <alignment vertical="center"/>
    </xf>
    <xf numFmtId="164" fontId="15" fillId="0" borderId="0" applyAlignment="1" pivotButton="0" quotePrefix="0" xfId="20">
      <alignment horizontal="center" vertical="center"/>
    </xf>
    <xf numFmtId="165" fontId="8" fillId="0" borderId="7" applyAlignment="1" pivotButton="0" quotePrefix="0" xfId="20">
      <alignment horizontal="center" vertical="center" wrapText="1"/>
    </xf>
    <xf numFmtId="165" fontId="8" fillId="0" borderId="7" applyAlignment="1" pivotButton="0" quotePrefix="0" xfId="20">
      <alignment horizontal="center" vertical="center" wrapText="1"/>
    </xf>
    <xf numFmtId="165" fontId="8" fillId="0" borderId="7" applyAlignment="1" pivotButton="0" quotePrefix="0" xfId="20">
      <alignment horizontal="center" vertical="center" wrapText="1"/>
    </xf>
    <xf numFmtId="164" fontId="11" fillId="0" borderId="0" applyAlignment="1" pivotButton="0" quotePrefix="0" xfId="20">
      <alignment vertical="center"/>
    </xf>
    <xf numFmtId="165" fontId="3" fillId="0" borderId="0" applyAlignment="1" pivotButton="0" quotePrefix="0" xfId="20">
      <alignment vertical="center"/>
    </xf>
    <xf numFmtId="164" fontId="3" fillId="0" borderId="0" applyAlignment="1" pivotButton="0" quotePrefix="0" xfId="20">
      <alignment vertical="center"/>
    </xf>
    <xf numFmtId="164" fontId="13" fillId="0" borderId="0" applyAlignment="1" pivotButton="0" quotePrefix="0" xfId="20">
      <alignment vertical="center"/>
    </xf>
    <xf numFmtId="164" fontId="14" fillId="0" borderId="0" applyAlignment="1" pivotButton="0" quotePrefix="0" xfId="20">
      <alignment vertical="center"/>
    </xf>
    <xf numFmtId="164" fontId="15" fillId="0" borderId="0" applyAlignment="1" pivotButton="0" quotePrefix="0" xfId="20">
      <alignment horizontal="center" vertical="center"/>
    </xf>
    <xf numFmtId="166" fontId="11" fillId="0" borderId="0" applyAlignment="1" pivotButton="0" quotePrefix="0" xfId="20">
      <alignment vertical="center"/>
    </xf>
    <xf numFmtId="164" fontId="48" fillId="0" borderId="0" applyAlignment="1" pivotButton="0" quotePrefix="0" xfId="20">
      <alignment horizontal="left" vertical="top" wrapText="1"/>
    </xf>
    <xf numFmtId="166" fontId="11" fillId="0" borderId="0" applyAlignment="1" pivotButton="0" quotePrefix="0" xfId="20">
      <alignment vertical="center"/>
    </xf>
    <xf numFmtId="164" fontId="7" fillId="0" borderId="0" applyAlignment="1" pivotButton="0" quotePrefix="0" xfId="20">
      <alignment horizontal="left" vertical="top" wrapText="1"/>
    </xf>
    <xf numFmtId="164" fontId="11" fillId="0" borderId="0" applyAlignment="1" pivotButton="0" quotePrefix="0" xfId="20">
      <alignment vertical="center"/>
    </xf>
    <xf numFmtId="18" fontId="17" fillId="0" borderId="7" applyAlignment="1" pivotButton="0" quotePrefix="0" xfId="20">
      <alignment horizontal="center" vertical="center" wrapText="1"/>
    </xf>
    <xf numFmtId="164" fontId="11" fillId="0" borderId="8" applyAlignment="1" pivotButton="0" quotePrefix="0" xfId="20">
      <alignment vertical="center"/>
    </xf>
    <xf numFmtId="165" fontId="3" fillId="0" borderId="8" applyAlignment="1" pivotButton="0" quotePrefix="0" xfId="20">
      <alignment vertical="center"/>
    </xf>
    <xf numFmtId="164" fontId="3" fillId="0" borderId="8" applyAlignment="1" pivotButton="0" quotePrefix="0" xfId="20">
      <alignment vertical="center"/>
    </xf>
    <xf numFmtId="164" fontId="13" fillId="0" borderId="8" applyAlignment="1" pivotButton="0" quotePrefix="0" xfId="20">
      <alignment vertical="center"/>
    </xf>
    <xf numFmtId="164" fontId="14" fillId="0" borderId="8" applyAlignment="1" pivotButton="0" quotePrefix="0" xfId="20">
      <alignment vertical="center"/>
    </xf>
    <xf numFmtId="164" fontId="15" fillId="0" borderId="46" applyAlignment="1" pivotButton="0" quotePrefix="0" xfId="20">
      <alignment horizontal="center" vertical="center"/>
    </xf>
    <xf numFmtId="164" fontId="4" fillId="0" borderId="4" applyAlignment="1" pivotButton="0" quotePrefix="0" xfId="20">
      <alignment horizontal="left" vertical="center" wrapText="1"/>
    </xf>
    <xf numFmtId="165" fontId="3" fillId="0" borderId="0" applyAlignment="1" pivotButton="0" quotePrefix="0" xfId="20">
      <alignment vertical="center"/>
    </xf>
    <xf numFmtId="164" fontId="4" fillId="0" borderId="0" applyAlignment="1" pivotButton="0" quotePrefix="0" xfId="20">
      <alignment horizontal="left" vertical="top" wrapText="1"/>
    </xf>
    <xf numFmtId="164" fontId="10" fillId="0" borderId="0" applyAlignment="1" pivotButton="0" quotePrefix="0" xfId="20">
      <alignment horizontal="left" vertical="top" wrapText="1"/>
    </xf>
    <xf numFmtId="164" fontId="3" fillId="0" borderId="0" applyAlignment="1" pivotButton="0" quotePrefix="0" xfId="20">
      <alignment vertical="center"/>
    </xf>
    <xf numFmtId="164" fontId="13" fillId="0" borderId="0" applyAlignment="1" pivotButton="0" quotePrefix="0" xfId="20">
      <alignment vertical="center"/>
    </xf>
    <xf numFmtId="164" fontId="14" fillId="0" borderId="0" applyAlignment="1" pivotButton="0" quotePrefix="0" xfId="20">
      <alignment vertical="center"/>
    </xf>
    <xf numFmtId="164" fontId="15" fillId="0" borderId="0" applyAlignment="1" pivotButton="0" quotePrefix="0" xfId="20">
      <alignment horizontal="center" vertical="center"/>
    </xf>
    <xf numFmtId="164" fontId="19" fillId="3" borderId="7" applyAlignment="1" pivotButton="0" quotePrefix="0" xfId="20">
      <alignment horizontal="center" vertical="center" wrapText="1"/>
    </xf>
    <xf numFmtId="164" fontId="16" fillId="0" borderId="3" applyAlignment="1" pivotButton="0" quotePrefix="0" xfId="20">
      <alignment horizontal="center" vertical="center" wrapText="1"/>
    </xf>
    <xf numFmtId="164" fontId="17" fillId="0" borderId="5" applyAlignment="1" pivotButton="0" quotePrefix="0" xfId="20">
      <alignment horizontal="center" vertical="center"/>
    </xf>
    <xf numFmtId="164" fontId="17" fillId="0" borderId="5" applyAlignment="1" pivotButton="0" quotePrefix="0" xfId="0">
      <alignment horizontal="center" vertical="center" wrapText="1"/>
    </xf>
    <xf numFmtId="164" fontId="18" fillId="0" borderId="25" applyAlignment="1" pivotButton="0" quotePrefix="0" xfId="20">
      <alignment horizontal="center" vertical="center"/>
    </xf>
    <xf numFmtId="164" fontId="12" fillId="0" borderId="25" applyAlignment="1" pivotButton="0" quotePrefix="0" xfId="20">
      <alignment vertical="center"/>
    </xf>
    <xf numFmtId="164" fontId="12" fillId="0" borderId="15" applyAlignment="1" pivotButton="0" quotePrefix="0" xfId="20">
      <alignment vertical="center"/>
    </xf>
    <xf numFmtId="164" fontId="18" fillId="0" borderId="25" applyAlignment="1" pivotButton="0" quotePrefix="0" xfId="20">
      <alignment horizontal="left" vertical="center" wrapText="1"/>
    </xf>
    <xf numFmtId="164" fontId="11" fillId="0" borderId="25" applyAlignment="1" pivotButton="0" quotePrefix="0" xfId="20">
      <alignment vertical="center"/>
    </xf>
    <xf numFmtId="165" fontId="3" fillId="0" borderId="25" applyAlignment="1" pivotButton="0" quotePrefix="0" xfId="20">
      <alignment vertical="center"/>
    </xf>
    <xf numFmtId="164" fontId="3" fillId="0" borderId="25" applyAlignment="1" pivotButton="0" quotePrefix="0" xfId="20">
      <alignment vertical="center"/>
    </xf>
    <xf numFmtId="164" fontId="13" fillId="0" borderId="25" applyAlignment="1" pivotButton="0" quotePrefix="0" xfId="20">
      <alignment vertical="center"/>
    </xf>
    <xf numFmtId="164" fontId="14" fillId="0" borderId="25" applyAlignment="1" pivotButton="0" quotePrefix="0" xfId="20">
      <alignment vertical="center"/>
    </xf>
    <xf numFmtId="164" fontId="15" fillId="0" borderId="25" applyAlignment="1" pivotButton="0" quotePrefix="0" xfId="20">
      <alignment horizontal="center" vertical="center"/>
    </xf>
    <xf numFmtId="164" fontId="11" fillId="0" borderId="15" applyAlignment="1" pivotButton="0" quotePrefix="0" xfId="20">
      <alignment vertical="center"/>
    </xf>
    <xf numFmtId="165" fontId="3" fillId="0" borderId="15" applyAlignment="1" pivotButton="0" quotePrefix="0" xfId="20">
      <alignment vertical="center"/>
    </xf>
    <xf numFmtId="164" fontId="3" fillId="0" borderId="15" applyAlignment="1" pivotButton="0" quotePrefix="0" xfId="20">
      <alignment vertical="center"/>
    </xf>
    <xf numFmtId="164" fontId="13" fillId="0" borderId="15" applyAlignment="1" pivotButton="0" quotePrefix="0" xfId="20">
      <alignment vertical="center"/>
    </xf>
    <xf numFmtId="164" fontId="14" fillId="0" borderId="15" applyAlignment="1" pivotButton="0" quotePrefix="0" xfId="20">
      <alignment vertical="center"/>
    </xf>
    <xf numFmtId="164" fontId="15" fillId="0" borderId="15" applyAlignment="1" pivotButton="0" quotePrefix="0" xfId="20">
      <alignment horizontal="center" vertical="center"/>
    </xf>
    <xf numFmtId="165" fontId="52" fillId="0" borderId="0" applyAlignment="1" pivotButton="0" quotePrefix="0" xfId="20">
      <alignment horizontal="left" vertical="top" wrapText="1"/>
    </xf>
    <xf numFmtId="165" fontId="60" fillId="0" borderId="0" pivotButton="0" quotePrefix="0" xfId="20"/>
    <xf numFmtId="165" fontId="62" fillId="0" borderId="0" applyAlignment="1" pivotButton="0" quotePrefix="0" xfId="20">
      <alignment horizontal="left" vertical="top" wrapText="1"/>
    </xf>
    <xf numFmtId="165" fontId="50" fillId="0" borderId="31" applyAlignment="1" pivotButton="0" quotePrefix="0" xfId="0">
      <alignment horizontal="center" vertical="center" wrapText="1"/>
    </xf>
    <xf numFmtId="164" fontId="49" fillId="0" borderId="0" applyAlignment="1" pivotButton="0" quotePrefix="0" xfId="20">
      <alignment vertical="center"/>
    </xf>
    <xf numFmtId="165" fontId="50" fillId="0" borderId="2" applyAlignment="1" pivotButton="0" quotePrefix="0" xfId="0">
      <alignment horizontal="center" vertical="center"/>
    </xf>
    <xf numFmtId="165" fontId="50" fillId="0" borderId="5" applyAlignment="1" pivotButton="0" quotePrefix="0" xfId="20">
      <alignment horizontal="center" vertical="center"/>
    </xf>
    <xf numFmtId="165" fontId="61" fillId="0" borderId="0" pivotButton="0" quotePrefix="0" xfId="20"/>
    <xf numFmtId="49" fontId="61" fillId="0" borderId="0" pivotButton="0" quotePrefix="0" xfId="20"/>
    <xf numFmtId="164" fontId="61" fillId="0" borderId="0" pivotButton="0" quotePrefix="0" xfId="20"/>
    <xf numFmtId="165" fontId="60" fillId="0" borderId="0" applyAlignment="1" pivotButton="0" quotePrefix="0" xfId="20">
      <alignment horizontal="center"/>
    </xf>
    <xf numFmtId="165" fontId="50" fillId="0" borderId="6" applyAlignment="1" pivotButton="0" quotePrefix="0" xfId="0">
      <alignment horizontal="center" vertical="center" wrapText="1"/>
    </xf>
    <xf numFmtId="164" fontId="12" fillId="0" borderId="0" applyAlignment="1" pivotButton="0" quotePrefix="0" xfId="20">
      <alignment vertical="center"/>
    </xf>
    <xf numFmtId="164" fontId="11" fillId="0" borderId="0" applyAlignment="1" pivotButton="0" quotePrefix="0" xfId="20">
      <alignment vertical="center"/>
    </xf>
    <xf numFmtId="165" fontId="3" fillId="0" borderId="0" applyAlignment="1" pivotButton="0" quotePrefix="0" xfId="20">
      <alignment vertical="center"/>
    </xf>
    <xf numFmtId="164" fontId="3" fillId="0" borderId="0" applyAlignment="1" pivotButton="0" quotePrefix="0" xfId="20">
      <alignment vertical="center"/>
    </xf>
    <xf numFmtId="164" fontId="13" fillId="0" borderId="0" applyAlignment="1" pivotButton="0" quotePrefix="0" xfId="20">
      <alignment vertical="center"/>
    </xf>
    <xf numFmtId="164" fontId="14" fillId="0" borderId="0" applyAlignment="1" pivotButton="0" quotePrefix="0" xfId="20">
      <alignment vertical="center"/>
    </xf>
    <xf numFmtId="164" fontId="15" fillId="0" borderId="0" applyAlignment="1" pivotButton="0" quotePrefix="0" xfId="20">
      <alignment horizontal="center" vertical="center"/>
    </xf>
    <xf numFmtId="164" fontId="0" fillId="0" borderId="0" applyAlignment="1" pivotButton="0" quotePrefix="0" xfId="20">
      <alignment vertical="center"/>
    </xf>
    <xf numFmtId="0" fontId="0" fillId="0" borderId="0" pivotButton="0" quotePrefix="0" xfId="0"/>
    <xf numFmtId="164" fontId="16" fillId="0" borderId="3" applyAlignment="1" pivotButton="0" quotePrefix="0" xfId="20">
      <alignment horizontal="center" vertical="center" wrapText="1"/>
    </xf>
    <xf numFmtId="0" fontId="0" fillId="0" borderId="4" pivotButton="0" quotePrefix="0" xfId="0"/>
    <xf numFmtId="164" fontId="17" fillId="0" borderId="5" applyAlignment="1" pivotButton="0" quotePrefix="0" xfId="20">
      <alignment horizontal="center" vertical="center"/>
    </xf>
    <xf numFmtId="164" fontId="21" fillId="0" borderId="0" applyAlignment="1" pivotButton="0" quotePrefix="0" xfId="20">
      <alignment vertical="center"/>
    </xf>
    <xf numFmtId="164" fontId="17" fillId="0" borderId="5" applyAlignment="1" pivotButton="0" quotePrefix="0" xfId="0">
      <alignment horizontal="center" vertical="center" wrapText="1"/>
    </xf>
    <xf numFmtId="164" fontId="23" fillId="0" borderId="0" applyAlignment="1" pivotButton="0" quotePrefix="0" xfId="20">
      <alignment vertical="center"/>
    </xf>
    <xf numFmtId="164" fontId="18" fillId="0" borderId="25" applyAlignment="1" pivotButton="0" quotePrefix="0" xfId="20">
      <alignment horizontal="center" vertical="center"/>
    </xf>
    <xf numFmtId="164" fontId="18" fillId="0" borderId="25" applyAlignment="1" pivotButton="0" quotePrefix="0" xfId="20">
      <alignment horizontal="left" vertical="center" wrapText="1"/>
    </xf>
    <xf numFmtId="0" fontId="0" fillId="0" borderId="65" pivotButton="0" quotePrefix="0" xfId="0"/>
    <xf numFmtId="0" fontId="0" fillId="0" borderId="66" pivotButton="0" quotePrefix="0" xfId="0"/>
    <xf numFmtId="0" fontId="0" fillId="0" borderId="28" pivotButton="0" quotePrefix="0" xfId="0"/>
    <xf numFmtId="0" fontId="0" fillId="0" borderId="63" pivotButton="0" quotePrefix="0" xfId="0"/>
    <xf numFmtId="0" fontId="0" fillId="0" borderId="67" pivotButton="0" quotePrefix="0" xfId="0"/>
    <xf numFmtId="0" fontId="0" fillId="0" borderId="64" pivotButton="0" quotePrefix="0" xfId="0"/>
    <xf numFmtId="0" fontId="0" fillId="0" borderId="68" pivotButton="0" quotePrefix="0" xfId="0"/>
    <xf numFmtId="0" fontId="0" fillId="0" borderId="69" pivotButton="0" quotePrefix="0" xfId="0"/>
    <xf numFmtId="0" fontId="0" fillId="0" borderId="70" pivotButton="0" quotePrefix="0" xfId="0"/>
    <xf numFmtId="164" fontId="19" fillId="3" borderId="60" applyAlignment="1" pivotButton="0" quotePrefix="0" xfId="20">
      <alignment horizontal="center" vertical="center" wrapText="1"/>
    </xf>
    <xf numFmtId="0" fontId="0" fillId="0" borderId="8" pivotButton="0" quotePrefix="0" xfId="0"/>
    <xf numFmtId="0" fontId="0" fillId="0" borderId="62" pivotButton="0" quotePrefix="0" xfId="0"/>
    <xf numFmtId="164" fontId="8" fillId="0" borderId="9" applyAlignment="1" pivotButton="0" quotePrefix="0" xfId="20">
      <alignment horizontal="center" vertical="center"/>
    </xf>
    <xf numFmtId="164" fontId="8" fillId="0" borderId="10" applyAlignment="1" pivotButton="0" quotePrefix="0" xfId="20">
      <alignment horizontal="center" vertical="center" wrapText="1"/>
    </xf>
    <xf numFmtId="164" fontId="8" fillId="0" borderId="11" applyAlignment="1" pivotButton="0" quotePrefix="0" xfId="20">
      <alignment horizontal="center" vertical="center" wrapText="1"/>
    </xf>
    <xf numFmtId="165" fontId="8" fillId="0" borderId="7" applyAlignment="1" pivotButton="0" quotePrefix="0" xfId="20">
      <alignment horizontal="center" vertical="center" wrapText="1"/>
    </xf>
    <xf numFmtId="164" fontId="10" fillId="0" borderId="8" applyAlignment="1" pivotButton="0" quotePrefix="0" xfId="20">
      <alignment horizontal="center" vertical="center" wrapText="1"/>
    </xf>
    <xf numFmtId="164" fontId="9" fillId="4" borderId="11" applyAlignment="1" pivotButton="0" quotePrefix="0" xfId="20">
      <alignment horizontal="center" vertical="center" wrapText="1"/>
    </xf>
    <xf numFmtId="164" fontId="9" fillId="5" borderId="11" applyAlignment="1" pivotButton="0" quotePrefix="0" xfId="20">
      <alignment horizontal="center" vertical="center" wrapText="1"/>
    </xf>
    <xf numFmtId="164" fontId="9" fillId="6" borderId="16" applyAlignment="1" pivotButton="0" quotePrefix="0" xfId="20">
      <alignment horizontal="center" vertical="center" wrapText="1"/>
    </xf>
    <xf numFmtId="164" fontId="17" fillId="0" borderId="12" applyAlignment="1" pivotButton="0" quotePrefix="0" xfId="20">
      <alignment horizontal="center" vertical="center"/>
    </xf>
    <xf numFmtId="164" fontId="20" fillId="0" borderId="13" applyAlignment="1" pivotButton="0" quotePrefix="0" xfId="0">
      <alignment vertical="center" wrapText="1"/>
    </xf>
    <xf numFmtId="165" fontId="20" fillId="0" borderId="50" applyAlignment="1" pivotButton="0" quotePrefix="0" xfId="20">
      <alignment horizontal="center" vertical="center" wrapText="1"/>
    </xf>
    <xf numFmtId="164" fontId="20" fillId="0" borderId="25" applyAlignment="1" pivotButton="0" quotePrefix="0" xfId="20">
      <alignment vertical="center" wrapText="1"/>
    </xf>
    <xf numFmtId="164" fontId="17" fillId="0" borderId="25" applyAlignment="1" pivotButton="0" quotePrefix="0" xfId="20">
      <alignment horizontal="left" vertical="center" wrapText="1"/>
    </xf>
    <xf numFmtId="165" fontId="20" fillId="0" borderId="33" applyAlignment="1" pivotButton="0" quotePrefix="0" xfId="20">
      <alignment horizontal="center" vertical="center" wrapText="1"/>
    </xf>
    <xf numFmtId="164" fontId="20" fillId="0" borderId="25" applyAlignment="1" pivotButton="0" quotePrefix="0" xfId="20">
      <alignment vertical="center"/>
    </xf>
    <xf numFmtId="164" fontId="17" fillId="0" borderId="32" applyAlignment="1" pivotButton="0" quotePrefix="0" xfId="20">
      <alignment horizontal="center" vertical="center"/>
    </xf>
    <xf numFmtId="164" fontId="20" fillId="0" borderId="15" applyAlignment="1" pivotButton="0" quotePrefix="0" xfId="20">
      <alignment vertical="center" wrapText="1"/>
    </xf>
    <xf numFmtId="18" fontId="17" fillId="0" borderId="60" applyAlignment="1" pivotButton="0" quotePrefix="0" xfId="20">
      <alignment horizontal="center" vertical="center" wrapText="1"/>
    </xf>
    <xf numFmtId="165" fontId="20" fillId="0" borderId="37" applyAlignment="1" pivotButton="0" quotePrefix="0" xfId="20">
      <alignment horizontal="center" vertical="center" wrapText="1"/>
    </xf>
    <xf numFmtId="164" fontId="17" fillId="0" borderId="48" applyAlignment="1" pivotButton="0" quotePrefix="0" xfId="20">
      <alignment horizontal="center" vertical="center"/>
    </xf>
    <xf numFmtId="164" fontId="20" fillId="3" borderId="15" applyAlignment="1" pivotButton="0" quotePrefix="0" xfId="20">
      <alignment vertical="center"/>
    </xf>
    <xf numFmtId="165" fontId="20" fillId="0" borderId="47" applyAlignment="1" pivotButton="0" quotePrefix="0" xfId="20">
      <alignment horizontal="center" vertical="center" wrapText="1"/>
    </xf>
    <xf numFmtId="164" fontId="17" fillId="0" borderId="25" applyAlignment="1" pivotButton="0" quotePrefix="0" xfId="0">
      <alignment vertical="center" wrapText="1"/>
    </xf>
    <xf numFmtId="165" fontId="20" fillId="0" borderId="39" applyAlignment="1" pivotButton="0" quotePrefix="0" xfId="20">
      <alignment horizontal="center" vertical="center" wrapText="1"/>
    </xf>
    <xf numFmtId="164" fontId="20" fillId="0" borderId="25" applyAlignment="1" pivotButton="0" quotePrefix="0" xfId="20">
      <alignment horizontal="center" vertical="center"/>
    </xf>
    <xf numFmtId="164" fontId="11" fillId="0" borderId="0" applyAlignment="1" pivotButton="0" quotePrefix="0" xfId="0">
      <alignment vertical="center"/>
    </xf>
    <xf numFmtId="164" fontId="17" fillId="0" borderId="27" applyAlignment="1" pivotButton="0" quotePrefix="0" xfId="20">
      <alignment horizontal="center" vertical="center"/>
    </xf>
    <xf numFmtId="164" fontId="20" fillId="0" borderId="26" applyAlignment="1" pivotButton="0" quotePrefix="0" xfId="20">
      <alignment vertical="center"/>
    </xf>
    <xf numFmtId="164" fontId="8" fillId="0" borderId="26" applyAlignment="1" pivotButton="0" quotePrefix="0" xfId="20">
      <alignment vertical="center" wrapText="1"/>
    </xf>
    <xf numFmtId="164" fontId="4" fillId="0" borderId="4" applyAlignment="1" pivotButton="0" quotePrefix="0" xfId="20">
      <alignment horizontal="left" vertical="center" wrapText="1"/>
    </xf>
    <xf numFmtId="164" fontId="22" fillId="0" borderId="4" applyAlignment="1" pivotButton="0" quotePrefix="0" xfId="20">
      <alignment vertical="center" wrapText="1"/>
    </xf>
    <xf numFmtId="164" fontId="24" fillId="0" borderId="4" applyAlignment="1" pivotButton="0" quotePrefix="0" xfId="20">
      <alignment vertical="center" wrapText="1"/>
    </xf>
    <xf numFmtId="164" fontId="25" fillId="0" borderId="4" applyAlignment="1" pivotButton="0" quotePrefix="0" xfId="20">
      <alignment vertical="center" wrapText="1"/>
    </xf>
    <xf numFmtId="164" fontId="4" fillId="0" borderId="0" applyAlignment="1" pivotButton="0" quotePrefix="0" xfId="20">
      <alignment horizontal="left" vertical="top" wrapText="1"/>
    </xf>
    <xf numFmtId="164" fontId="10" fillId="0" borderId="0" applyAlignment="1" pivotButton="0" quotePrefix="0" xfId="20">
      <alignment horizontal="left" vertical="top" wrapText="1"/>
    </xf>
    <xf numFmtId="164" fontId="47" fillId="0" borderId="0" applyAlignment="1" pivotButton="0" quotePrefix="0" xfId="20">
      <alignment horizontal="left" vertical="top" wrapText="1"/>
    </xf>
    <xf numFmtId="164" fontId="48" fillId="0" borderId="0" applyAlignment="1" pivotButton="0" quotePrefix="0" xfId="20">
      <alignment horizontal="left" vertical="top" wrapText="1"/>
    </xf>
    <xf numFmtId="164" fontId="7" fillId="0" borderId="0" applyAlignment="1" pivotButton="0" quotePrefix="0" xfId="20">
      <alignment horizontal="left" vertical="top" wrapText="1"/>
    </xf>
    <xf numFmtId="164" fontId="2" fillId="0" borderId="0" applyAlignment="1" pivotButton="0" quotePrefix="0" xfId="20">
      <alignment vertical="center"/>
    </xf>
    <xf numFmtId="165" fontId="9" fillId="0" borderId="0" applyAlignment="1" pivotButton="0" quotePrefix="0" xfId="20">
      <alignment vertical="top" wrapText="1"/>
    </xf>
    <xf numFmtId="164" fontId="9" fillId="0" borderId="0" applyAlignment="1" pivotButton="0" quotePrefix="0" xfId="20">
      <alignment vertical="top" wrapText="1"/>
    </xf>
    <xf numFmtId="165" fontId="4" fillId="0" borderId="0" applyAlignment="1" pivotButton="0" quotePrefix="0" xfId="20">
      <alignment horizontal="center" vertical="center" wrapText="1"/>
    </xf>
    <xf numFmtId="165" fontId="4" fillId="0" borderId="0" applyAlignment="1" pivotButton="0" quotePrefix="0" xfId="20">
      <alignment horizontal="center" vertical="center"/>
    </xf>
    <xf numFmtId="164" fontId="13" fillId="0" borderId="0" applyAlignment="1" pivotButton="0" quotePrefix="0" xfId="20">
      <alignment horizontal="center" vertical="center"/>
    </xf>
    <xf numFmtId="164" fontId="46" fillId="0" borderId="0" applyAlignment="1" pivotButton="0" quotePrefix="0" xfId="20">
      <alignment horizontal="center" vertical="center"/>
    </xf>
    <xf numFmtId="165" fontId="1" fillId="0" borderId="0" applyAlignment="1" pivotButton="0" quotePrefix="0" xfId="20">
      <alignment vertical="center"/>
    </xf>
    <xf numFmtId="164" fontId="1" fillId="0" borderId="0" applyAlignment="1" pivotButton="0" quotePrefix="0" xfId="20">
      <alignment vertical="center"/>
    </xf>
    <xf numFmtId="164" fontId="16" fillId="0" borderId="76" applyAlignment="1" pivotButton="0" quotePrefix="0" xfId="20">
      <alignment horizontal="center" vertical="center" wrapText="1"/>
    </xf>
    <xf numFmtId="0" fontId="0" fillId="0" borderId="73" pivotButton="0" quotePrefix="0" xfId="0"/>
    <xf numFmtId="0" fontId="0" fillId="0" borderId="77" pivotButton="0" quotePrefix="0" xfId="0"/>
    <xf numFmtId="164" fontId="17" fillId="0" borderId="78" applyAlignment="1" pivotButton="0" quotePrefix="0" xfId="20">
      <alignment horizontal="center" vertical="center"/>
    </xf>
    <xf numFmtId="164" fontId="21" fillId="0" borderId="79" applyAlignment="1" pivotButton="0" quotePrefix="0" xfId="20">
      <alignment vertical="center"/>
    </xf>
    <xf numFmtId="164" fontId="17" fillId="0" borderId="80" applyAlignment="1" pivotButton="0" quotePrefix="0" xfId="0">
      <alignment horizontal="center" vertical="center" wrapText="1"/>
    </xf>
    <xf numFmtId="0" fontId="0" fillId="0" borderId="75" pivotButton="0" quotePrefix="0" xfId="0"/>
    <xf numFmtId="164" fontId="23" fillId="0" borderId="75" applyAlignment="1" pivotButton="0" quotePrefix="0" xfId="20">
      <alignment vertical="center"/>
    </xf>
    <xf numFmtId="164" fontId="23" fillId="0" borderId="81" applyAlignment="1" pivotButton="0" quotePrefix="0" xfId="20">
      <alignment vertical="center"/>
    </xf>
    <xf numFmtId="164" fontId="18" fillId="0" borderId="87" applyAlignment="1" pivotButton="0" quotePrefix="0" xfId="20">
      <alignment horizontal="center" vertical="center"/>
    </xf>
    <xf numFmtId="164" fontId="18" fillId="0" borderId="82" applyAlignment="1" pivotButton="0" quotePrefix="0" xfId="20">
      <alignment horizontal="left" vertical="center" wrapText="1"/>
    </xf>
    <xf numFmtId="0" fontId="0" fillId="0" borderId="83" pivotButton="0" quotePrefix="0" xfId="0"/>
    <xf numFmtId="164" fontId="21" fillId="0" borderId="73" applyAlignment="1" pivotButton="0" quotePrefix="0" xfId="20">
      <alignment vertical="center"/>
    </xf>
    <xf numFmtId="164" fontId="21" fillId="0" borderId="77" applyAlignment="1" pivotButton="0" quotePrefix="0" xfId="20">
      <alignment vertical="center"/>
    </xf>
    <xf numFmtId="0" fontId="0" fillId="0" borderId="88" pivotButton="0" quotePrefix="0" xfId="0"/>
    <xf numFmtId="0" fontId="0" fillId="0" borderId="85" pivotButton="0" quotePrefix="0" xfId="0"/>
    <xf numFmtId="0" fontId="0" fillId="0" borderId="86" pivotButton="0" quotePrefix="0" xfId="0"/>
    <xf numFmtId="164" fontId="19" fillId="3" borderId="95" applyAlignment="1" pivotButton="0" quotePrefix="0" xfId="20">
      <alignment horizontal="center" vertical="center" wrapText="1"/>
    </xf>
    <xf numFmtId="0" fontId="0" fillId="0" borderId="93" pivotButton="0" quotePrefix="0" xfId="0"/>
    <xf numFmtId="0" fontId="0" fillId="0" borderId="94" pivotButton="0" quotePrefix="0" xfId="0"/>
    <xf numFmtId="164" fontId="23" fillId="0" borderId="93" applyAlignment="1" pivotButton="0" quotePrefix="0" xfId="20">
      <alignment vertical="center"/>
    </xf>
    <xf numFmtId="164" fontId="23" fillId="0" borderId="96" applyAlignment="1" pivotButton="0" quotePrefix="0" xfId="20">
      <alignment vertical="center"/>
    </xf>
    <xf numFmtId="18" fontId="17" fillId="0" borderId="95" applyAlignment="1" pivotButton="0" quotePrefix="0" xfId="20">
      <alignment horizontal="center" vertical="center" wrapText="1"/>
    </xf>
    <xf numFmtId="166" fontId="21" fillId="0" borderId="93" applyAlignment="1" pivotButton="0" quotePrefix="0" xfId="20">
      <alignment vertical="center"/>
    </xf>
    <xf numFmtId="166" fontId="23" fillId="0" borderId="96" applyAlignment="1" pivotButton="0" quotePrefix="0" xfId="20">
      <alignment vertical="center"/>
    </xf>
    <xf numFmtId="165" fontId="21" fillId="0" borderId="29" applyAlignment="1" pivotButton="0" quotePrefix="0" xfId="20">
      <alignment horizontal="center" vertical="center"/>
    </xf>
    <xf numFmtId="164" fontId="17" fillId="0" borderId="108" applyAlignment="1" pivotButton="0" quotePrefix="0" xfId="20">
      <alignment horizontal="center" vertical="center"/>
    </xf>
    <xf numFmtId="18" fontId="20" fillId="0" borderId="103" applyAlignment="1" pivotButton="0" quotePrefix="0" xfId="20">
      <alignment vertical="center"/>
    </xf>
    <xf numFmtId="18" fontId="20" fillId="0" borderId="103" applyAlignment="1" pivotButton="0" quotePrefix="0" xfId="20">
      <alignment vertical="center" wrapText="1"/>
    </xf>
    <xf numFmtId="165" fontId="20" fillId="0" borderId="104" applyAlignment="1" pivotButton="0" quotePrefix="0" xfId="20">
      <alignment horizontal="center" vertical="center" wrapText="1"/>
    </xf>
    <xf numFmtId="164" fontId="20" fillId="0" borderId="103" applyAlignment="1" pivotButton="0" quotePrefix="0" xfId="20">
      <alignment horizontal="center" vertical="center"/>
    </xf>
    <xf numFmtId="49" fontId="13" fillId="0" borderId="105" applyAlignment="1" pivotButton="0" quotePrefix="0" xfId="20">
      <alignment horizontal="center" vertical="center"/>
    </xf>
    <xf numFmtId="49" fontId="14" fillId="0" borderId="106" applyAlignment="1" pivotButton="0" quotePrefix="0" xfId="20">
      <alignment horizontal="center" vertical="center"/>
    </xf>
    <xf numFmtId="49" fontId="15" fillId="0" borderId="107" applyAlignment="1" pivotButton="0" quotePrefix="0" xfId="20">
      <alignment horizontal="center" vertical="center"/>
    </xf>
    <xf numFmtId="165" fontId="50" fillId="0" borderId="5" applyAlignment="1" pivotButton="0" quotePrefix="0" xfId="20">
      <alignment horizontal="center" vertical="center"/>
    </xf>
    <xf numFmtId="165" fontId="50" fillId="0" borderId="6" applyAlignment="1" pivotButton="0" quotePrefix="0" xfId="0">
      <alignment horizontal="center" vertical="center" wrapText="1"/>
    </xf>
    <xf numFmtId="0" fontId="0" fillId="0" borderId="71" pivotButton="0" quotePrefix="0" xfId="0"/>
    <xf numFmtId="165" fontId="50" fillId="0" borderId="31" applyAlignment="1" pivotButton="0" quotePrefix="0" xfId="0">
      <alignment horizontal="center" vertical="center" wrapText="1"/>
    </xf>
    <xf numFmtId="165" fontId="50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5" pivotButton="0" quotePrefix="0" xfId="0"/>
    <xf numFmtId="164" fontId="52" fillId="0" borderId="9" applyAlignment="1" pivotButton="0" quotePrefix="0" xfId="20">
      <alignment horizontal="center" vertical="center"/>
    </xf>
    <xf numFmtId="165" fontId="52" fillId="0" borderId="10" applyAlignment="1" pivotButton="0" quotePrefix="0" xfId="20">
      <alignment horizontal="center" vertical="center" wrapText="1"/>
    </xf>
    <xf numFmtId="165" fontId="51" fillId="0" borderId="13" applyAlignment="1" pivotButton="0" quotePrefix="0" xfId="0">
      <alignment vertical="center" wrapText="1"/>
    </xf>
    <xf numFmtId="165" fontId="51" fillId="0" borderId="25" applyAlignment="1" pivotButton="0" quotePrefix="0" xfId="20">
      <alignment vertical="center" wrapText="1"/>
    </xf>
    <xf numFmtId="165" fontId="50" fillId="0" borderId="25" applyAlignment="1" pivotButton="0" quotePrefix="0" xfId="20">
      <alignment horizontal="left" vertical="center" wrapText="1"/>
    </xf>
    <xf numFmtId="165" fontId="51" fillId="0" borderId="25" applyAlignment="1" pivotButton="0" quotePrefix="0" xfId="20">
      <alignment vertical="center"/>
    </xf>
    <xf numFmtId="165" fontId="51" fillId="0" borderId="14" applyAlignment="1" pivotButton="0" quotePrefix="0" xfId="20">
      <alignment vertical="center"/>
    </xf>
    <xf numFmtId="165" fontId="50" fillId="0" borderId="14" applyAlignment="1" pivotButton="0" quotePrefix="0" xfId="20">
      <alignment vertical="center" wrapText="1"/>
    </xf>
    <xf numFmtId="165" fontId="51" fillId="3" borderId="49" applyAlignment="1" pivotButton="0" quotePrefix="0" xfId="20">
      <alignment vertical="center"/>
    </xf>
    <xf numFmtId="165" fontId="51" fillId="0" borderId="14" applyAlignment="1" pivotButton="0" quotePrefix="0" xfId="20">
      <alignment vertical="center" wrapText="1"/>
    </xf>
    <xf numFmtId="165" fontId="50" fillId="0" borderId="25" applyAlignment="1" pivotButton="0" quotePrefix="0" xfId="0">
      <alignment vertical="center" wrapText="1"/>
    </xf>
    <xf numFmtId="165" fontId="51" fillId="0" borderId="30" applyAlignment="1" pivotButton="0" quotePrefix="0" xfId="20">
      <alignment vertical="center" wrapText="1"/>
    </xf>
    <xf numFmtId="165" fontId="52" fillId="0" borderId="0" applyAlignment="1" pivotButton="0" quotePrefix="0" xfId="20">
      <alignment horizontal="left" vertical="top" wrapText="1"/>
    </xf>
    <xf numFmtId="165" fontId="62" fillId="0" borderId="0" applyAlignment="1" pivotButton="0" quotePrefix="0" xfId="20">
      <alignment horizontal="left" vertical="top" wrapText="1"/>
    </xf>
    <xf numFmtId="164" fontId="4" fillId="0" borderId="0" pivotButton="0" quotePrefix="0" xfId="0"/>
    <xf numFmtId="165" fontId="4" fillId="0" borderId="0" pivotButton="0" quotePrefix="0" xfId="0"/>
    <xf numFmtId="164" fontId="5" fillId="0" borderId="25" pivotButton="0" quotePrefix="0" xfId="20"/>
    <xf numFmtId="165" fontId="4" fillId="0" borderId="25" pivotButton="0" quotePrefix="0" xfId="0"/>
    <xf numFmtId="164" fontId="5" fillId="0" borderId="0" pivotButton="0" quotePrefix="0" xfId="20"/>
    <xf numFmtId="167" fontId="4" fillId="0" borderId="0" pivotButton="0" quotePrefix="0" xfId="0"/>
    <xf numFmtId="164" fontId="53" fillId="0" borderId="25" pivotButton="0" quotePrefix="0" xfId="0"/>
    <xf numFmtId="165" fontId="63" fillId="0" borderId="0" pivotButton="0" quotePrefix="0" xfId="0"/>
    <xf numFmtId="164" fontId="58" fillId="0" borderId="0" pivotButton="0" quotePrefix="0" xfId="0"/>
    <xf numFmtId="164" fontId="53" fillId="0" borderId="0" pivotButton="0" quotePrefix="0" xfId="0"/>
    <xf numFmtId="164" fontId="4" fillId="0" borderId="0" pivotButton="0" quotePrefix="0" xfId="20"/>
    <xf numFmtId="165" fontId="4" fillId="0" borderId="0" pivotButton="0" quotePrefix="0" xfId="20"/>
    <xf numFmtId="165" fontId="6" fillId="0" borderId="0" pivotButton="0" quotePrefix="0" xfId="0"/>
    <xf numFmtId="164" fontId="58" fillId="0" borderId="25" pivotButton="0" quotePrefix="0" xfId="0"/>
    <xf numFmtId="165" fontId="7" fillId="0" borderId="0" pivotButton="0" quotePrefix="0" xfId="20"/>
    <xf numFmtId="164" fontId="7" fillId="0" borderId="0" pivotButton="0" quotePrefix="0" xfId="20"/>
    <xf numFmtId="164" fontId="53" fillId="0" borderId="25" pivotButton="0" quotePrefix="0" xfId="20"/>
    <xf numFmtId="165" fontId="58" fillId="0" borderId="0" pivotButton="0" quotePrefix="0" xfId="20"/>
    <xf numFmtId="164" fontId="53" fillId="0" borderId="0" pivotButton="0" quotePrefix="0" xfId="20"/>
    <xf numFmtId="164" fontId="4" fillId="23" borderId="0" pivotButton="0" quotePrefix="0" xfId="0"/>
    <xf numFmtId="165" fontId="4" fillId="23" borderId="25" pivotButton="0" quotePrefix="0" xfId="0"/>
    <xf numFmtId="165" fontId="4" fillId="23" borderId="0" pivotButton="0" quotePrefix="0" xfId="0"/>
    <xf numFmtId="165" fontId="63" fillId="23" borderId="0" pivotButton="0" quotePrefix="0" xfId="0"/>
    <xf numFmtId="164" fontId="58" fillId="23" borderId="25" pivotButton="0" quotePrefix="0" xfId="0"/>
    <xf numFmtId="164" fontId="53" fillId="23" borderId="25" pivotButton="0" quotePrefix="0" xfId="0"/>
    <xf numFmtId="165" fontId="4" fillId="23" borderId="0" pivotButton="0" quotePrefix="0" xfId="20"/>
    <xf numFmtId="164" fontId="53" fillId="23" borderId="0" pivotButton="0" quotePrefix="0" xfId="0"/>
    <xf numFmtId="164" fontId="4" fillId="23" borderId="0" pivotButton="0" quotePrefix="0" xfId="20"/>
    <xf numFmtId="164" fontId="4" fillId="23" borderId="25" pivotButton="0" quotePrefix="0" xfId="0"/>
    <xf numFmtId="164" fontId="4" fillId="0" borderId="25" pivotButton="0" quotePrefix="0" xfId="0"/>
    <xf numFmtId="165" fontId="7" fillId="0" borderId="25" pivotButton="0" quotePrefix="0" xfId="20"/>
    <xf numFmtId="164" fontId="4" fillId="22" borderId="25" pivotButton="0" quotePrefix="0" xfId="0"/>
    <xf numFmtId="165" fontId="4" fillId="0" borderId="28" pivotButton="0" quotePrefix="0" xfId="20"/>
    <xf numFmtId="164" fontId="59" fillId="0" borderId="25" pivotButton="0" quotePrefix="0" xfId="0"/>
    <xf numFmtId="164" fontId="58" fillId="22" borderId="25" pivotButton="0" quotePrefix="0" xfId="0"/>
    <xf numFmtId="165" fontId="58" fillId="22" borderId="25" pivotButton="0" quotePrefix="0" xfId="0"/>
    <xf numFmtId="165" fontId="4" fillId="22" borderId="25" pivotButton="0" quotePrefix="0" xfId="0"/>
    <xf numFmtId="165" fontId="4" fillId="22" borderId="0" pivotButton="0" quotePrefix="0" xfId="0"/>
    <xf numFmtId="164" fontId="58" fillId="22" borderId="0" pivotButton="0" quotePrefix="0" xfId="0"/>
  </cellXfs>
  <cellStyles count="349">
    <cellStyle name="Normal" xfId="0" builtinId="0"/>
    <cellStyle name="20% - Accent1 2 2 2" xfId="1"/>
    <cellStyle name="Accent1 2 3 2" xfId="2"/>
    <cellStyle name="60% - Accent3 2 3" xfId="3"/>
    <cellStyle name="Output 2 3" xfId="4"/>
    <cellStyle name="Warning Text 2 3 2" xfId="5"/>
    <cellStyle name="Linked Cell 2 2 3" xfId="6"/>
    <cellStyle name="Calculation 2 2" xfId="7"/>
    <cellStyle name="20% - Accent6 2 3 2" xfId="8"/>
    <cellStyle name="20% - Accent1 2 2" xfId="9"/>
    <cellStyle name="Warning Text 2 2 3" xfId="10"/>
    <cellStyle name="Normal 6 3" xfId="11"/>
    <cellStyle name="Normal 5 3" xfId="12"/>
    <cellStyle name="20% - Accent3 2" xfId="13"/>
    <cellStyle name="Accent6 2 2" xfId="14"/>
    <cellStyle name="Accent4 2 2 2" xfId="15"/>
    <cellStyle name="Linked Cell 2 2 2" xfId="16"/>
    <cellStyle name="Heading 2 2 3" xfId="17"/>
    <cellStyle name="20% - Accent2 2 3 2" xfId="18"/>
    <cellStyle name="Check Cell 2 3" xfId="19"/>
    <cellStyle name="Normal_tmc program 2003may24 (Excel 5.0)" xfId="20"/>
    <cellStyle name="60% - Accent3 2" xfId="21"/>
    <cellStyle name="Accent3 2 2 2" xfId="22"/>
    <cellStyle name="40% - Accent4 2 3 2" xfId="23"/>
    <cellStyle name="Heading 2 2 4" xfId="24"/>
    <cellStyle name="Accent3 2 2 3" xfId="25"/>
    <cellStyle name="Title 2" xfId="26"/>
    <cellStyle name="Calculation 2 3 2" xfId="27"/>
    <cellStyle name="Normal - Style1" xfId="28"/>
    <cellStyle name="Accent4 2" xfId="29"/>
    <cellStyle name="Bad 2 3 2" xfId="30"/>
    <cellStyle name="Accent2 2 2" xfId="31"/>
    <cellStyle name="20% - Accent2 2 2 3" xfId="32"/>
    <cellStyle name="20% - Accent1 2 3 2" xfId="33"/>
    <cellStyle name="Input 2 2 2" xfId="34"/>
    <cellStyle name="Neutral 2 2 3" xfId="35"/>
    <cellStyle name="Total 2 4" xfId="36"/>
    <cellStyle name="20% - Accent1 2 3" xfId="37"/>
    <cellStyle name="Input 2 2" xfId="38"/>
    <cellStyle name="20% - Accent1 2 4" xfId="39"/>
    <cellStyle name="Input 2 3" xfId="40"/>
    <cellStyle name="20% - Accent1 2 2 2 2" xfId="41"/>
    <cellStyle name="20% - Accent2 2 2 2" xfId="42"/>
    <cellStyle name="20% - Accent1 2" xfId="43"/>
    <cellStyle name="Accent1 2 4" xfId="44"/>
    <cellStyle name="Heading 2 2 3 2" xfId="45"/>
    <cellStyle name="20% - Accent1 2 2 3" xfId="46"/>
    <cellStyle name="20% - Accent2 2" xfId="47"/>
    <cellStyle name="20% - Accent2 2 2" xfId="48"/>
    <cellStyle name="20% - Accent2 2 2 2 2" xfId="49"/>
    <cellStyle name="20% - Accent5 2 3" xfId="50"/>
    <cellStyle name="20% - Accent2 2 3" xfId="51"/>
    <cellStyle name="20% - Accent2 2 4" xfId="52"/>
    <cellStyle name="60% - Accent2 2" xfId="53"/>
    <cellStyle name="Title 2 2" xfId="54"/>
    <cellStyle name="20% - Accent3 2 2" xfId="55"/>
    <cellStyle name="Heading 3 2" xfId="56"/>
    <cellStyle name="20% - Accent3 2 2 2" xfId="57"/>
    <cellStyle name="Heading 3 2 2" xfId="58"/>
    <cellStyle name="20% - Accent3 2 2 2 2" xfId="59"/>
    <cellStyle name="Heading 3 2 2 2" xfId="60"/>
    <cellStyle name="20% - Accent3 2 2 3" xfId="61"/>
    <cellStyle name="Heading 3 2 3" xfId="62"/>
    <cellStyle name="20% - Accent3 2 3" xfId="63"/>
    <cellStyle name="20% - Accent3 2 3 2" xfId="64"/>
    <cellStyle name="40% - Accent3 2 3" xfId="65"/>
    <cellStyle name="20% - Accent3 2 4" xfId="66"/>
    <cellStyle name="60% - Accent6 2 3 2" xfId="67"/>
    <cellStyle name="20% - Accent4 2" xfId="68"/>
    <cellStyle name="20% - Accent4 2 2" xfId="69"/>
    <cellStyle name="20% - Accent4 2 2 2" xfId="70"/>
    <cellStyle name="20% - Accent4 2 4" xfId="71"/>
    <cellStyle name="20% - Accent4 2 2 2 2" xfId="72"/>
    <cellStyle name="20% - Accent4 2 2 3" xfId="73"/>
    <cellStyle name="20% - Accent4 2 3" xfId="74"/>
    <cellStyle name="20% - Accent4 2 3 2" xfId="75"/>
    <cellStyle name="20% - Accent5 2" xfId="76"/>
    <cellStyle name="40% - Accent6 2 2 3" xfId="77"/>
    <cellStyle name="Accent3 2 2 2 2" xfId="78"/>
    <cellStyle name="20% - Accent5 2 2" xfId="79"/>
    <cellStyle name="20% - Accent5 2 2 2" xfId="80"/>
    <cellStyle name="20% - Accent5 2 2 2 2" xfId="81"/>
    <cellStyle name="20% - Accent6 2 2 3" xfId="82"/>
    <cellStyle name="20% - Accent5 2 2 3" xfId="83"/>
    <cellStyle name="20% - Accent5 2 3 2" xfId="84"/>
    <cellStyle name="20% - Accent5 2 4" xfId="85"/>
    <cellStyle name="20% - Accent6 2" xfId="86"/>
    <cellStyle name="20% - Accent6 2 2" xfId="87"/>
    <cellStyle name="20% - Accent6 2 2 2" xfId="88"/>
    <cellStyle name="20% - Accent6 2 2 2 2" xfId="89"/>
    <cellStyle name="20% - Accent6 2 3" xfId="90"/>
    <cellStyle name="Calculation 2" xfId="91"/>
    <cellStyle name="Check Cell 2 3 2" xfId="92"/>
    <cellStyle name="20% - Accent6 2 4" xfId="93"/>
    <cellStyle name="40% - Accent1 2" xfId="94"/>
    <cellStyle name="40% - Accent1 2 2" xfId="95"/>
    <cellStyle name="Calculation 2 4" xfId="96"/>
    <cellStyle name="40% - Accent1 2 2 2" xfId="97"/>
    <cellStyle name="40% - Accent1 2 2 2 2" xfId="98"/>
    <cellStyle name="40% - Accent1 2 2 3" xfId="99"/>
    <cellStyle name="40% - Accent1 2 3" xfId="100"/>
    <cellStyle name="40% - Accent1 2 3 2" xfId="101"/>
    <cellStyle name="40% - Accent1 2 4" xfId="102"/>
    <cellStyle name="40% - Accent2 2" xfId="103"/>
    <cellStyle name="40% - Accent2 2 2" xfId="104"/>
    <cellStyle name="Accent5 2 2 3" xfId="105"/>
    <cellStyle name="40% - Accent2 2 2 2" xfId="106"/>
    <cellStyle name="40% - Accent2 2 2 2 2" xfId="107"/>
    <cellStyle name="40% - Accent2 2 2 3" xfId="108"/>
    <cellStyle name="40% - Accent2 2 3" xfId="109"/>
    <cellStyle name="40% - Accent2 2 3 2" xfId="110"/>
    <cellStyle name="40% - Accent2 2 4" xfId="111"/>
    <cellStyle name="40% - Accent3 2" xfId="112"/>
    <cellStyle name="60% - Accent4 2 2 3" xfId="113"/>
    <cellStyle name="40% - Accent3 2 2" xfId="114"/>
    <cellStyle name="40% - Accent3 2 2 2" xfId="115"/>
    <cellStyle name="40% - Accent3 2 2 2 2" xfId="116"/>
    <cellStyle name="Accent4 2 3" xfId="117"/>
    <cellStyle name="40% - Accent3 2 2 3" xfId="118"/>
    <cellStyle name="40% - Accent3 2 3 2" xfId="119"/>
    <cellStyle name="40% - Accent3 2 4" xfId="120"/>
    <cellStyle name="Output 2 2" xfId="121"/>
    <cellStyle name="40% - Accent4 2" xfId="122"/>
    <cellStyle name="40% - Accent4 2 2" xfId="123"/>
    <cellStyle name="40% - Accent4 2 2 2" xfId="124"/>
    <cellStyle name="40% - Accent4 2 2 2 2" xfId="125"/>
    <cellStyle name="40% - Accent4 2 2 3" xfId="126"/>
    <cellStyle name="Normal 6 2 2" xfId="127"/>
    <cellStyle name="Warning Text 2 2 2 2" xfId="128"/>
    <cellStyle name="40% - Accent4 2 3" xfId="129"/>
    <cellStyle name="40% - Accent4 2 4" xfId="130"/>
    <cellStyle name="60% - Accent6 2" xfId="131"/>
    <cellStyle name="Accent2 2 2 2" xfId="132"/>
    <cellStyle name="40% - Accent5 2" xfId="133"/>
    <cellStyle name="40% - Accent5 2 2" xfId="134"/>
    <cellStyle name="40% - Accent5 2 2 2" xfId="135"/>
    <cellStyle name="40% - Accent5 2 2 2 2" xfId="136"/>
    <cellStyle name="40% - Accent5 2 2 3" xfId="137"/>
    <cellStyle name="40% - Accent5 2 3" xfId="138"/>
    <cellStyle name="Input [yellow] 2" xfId="139"/>
    <cellStyle name="40% - Accent5 2 3 2" xfId="140"/>
    <cellStyle name="40% - Accent5 2 4" xfId="141"/>
    <cellStyle name="Input [yellow] 3" xfId="142"/>
    <cellStyle name="40% - Accent6 2" xfId="143"/>
    <cellStyle name="60% - Accent1 2 3" xfId="144"/>
    <cellStyle name="40% - Accent6 2 2" xfId="145"/>
    <cellStyle name="60% - Accent1 2 3 2" xfId="146"/>
    <cellStyle name="40% - Accent6 2 2 2" xfId="147"/>
    <cellStyle name="40% - Accent6 2 2 2 2" xfId="148"/>
    <cellStyle name="40% - Accent6 2 3" xfId="149"/>
    <cellStyle name="40% - Accent6 2 3 2" xfId="150"/>
    <cellStyle name="40% - Accent6 2 4" xfId="151"/>
    <cellStyle name="60% - Accent1 2" xfId="152"/>
    <cellStyle name="60% - Accent1 2 2" xfId="153"/>
    <cellStyle name="60% - Accent1 2 2 2" xfId="154"/>
    <cellStyle name="60% - Accent1 2 2 2 2" xfId="155"/>
    <cellStyle name="60% - Accent2 2 2 3" xfId="156"/>
    <cellStyle name="60% - Accent1 2 2 3" xfId="157"/>
    <cellStyle name="60% - Accent1 2 4" xfId="158"/>
    <cellStyle name="60% - Accent2 2 2" xfId="159"/>
    <cellStyle name="Title 2 2 2" xfId="160"/>
    <cellStyle name="60% - Accent2 2 2 2" xfId="161"/>
    <cellStyle name="Title 2 2 2 2" xfId="162"/>
    <cellStyle name="60% - Accent2 2 2 2 2" xfId="163"/>
    <cellStyle name="60% - Accent2 2 3" xfId="164"/>
    <cellStyle name="Title 2 2 3" xfId="165"/>
    <cellStyle name="60% - Accent2 2 3 2" xfId="166"/>
    <cellStyle name="60% - Accent2 2 4" xfId="167"/>
    <cellStyle name="60% - Accent3 2 2" xfId="168"/>
    <cellStyle name="Bad 2" xfId="169"/>
    <cellStyle name="60% - Accent3 2 2 2" xfId="170"/>
    <cellStyle name="Bad 2 2" xfId="171"/>
    <cellStyle name="60% - Accent3 2 2 2 2" xfId="172"/>
    <cellStyle name="Bad 2 2 2" xfId="173"/>
    <cellStyle name="Linked Cell 2 4" xfId="174"/>
    <cellStyle name="60% - Accent3 2 2 3" xfId="175"/>
    <cellStyle name="Bad 2 3" xfId="176"/>
    <cellStyle name="60% - Accent3 2 3 2" xfId="177"/>
    <cellStyle name="60% - Accent3 2 4" xfId="178"/>
    <cellStyle name="60% - Accent4 2" xfId="179"/>
    <cellStyle name="60% - Accent4 2 2" xfId="180"/>
    <cellStyle name="60% - Accent4 2 2 2" xfId="181"/>
    <cellStyle name="60% - Accent4 2 2 2 2" xfId="182"/>
    <cellStyle name="Grey 3" xfId="183"/>
    <cellStyle name="60% - Accent4 2 3" xfId="184"/>
    <cellStyle name="60% - Accent4 2 3 2" xfId="185"/>
    <cellStyle name="60% - Accent4 2 4" xfId="186"/>
    <cellStyle name="60% - Accent5 2" xfId="187"/>
    <cellStyle name="Heading 4 2 3" xfId="188"/>
    <cellStyle name="60% - Accent5 2 2" xfId="189"/>
    <cellStyle name="Heading 4 2 3 2" xfId="190"/>
    <cellStyle name="60% - Accent5 2 2 2" xfId="191"/>
    <cellStyle name="60% - Accent5 2 2 2 2" xfId="192"/>
    <cellStyle name="60% - Accent5 2 2 3" xfId="193"/>
    <cellStyle name="60% - Accent5 2 3" xfId="194"/>
    <cellStyle name="Heading 2 2" xfId="195"/>
    <cellStyle name="60% - Accent5 2 3 2" xfId="196"/>
    <cellStyle name="Heading 2 2 2" xfId="197"/>
    <cellStyle name="60% - Accent5 2 4" xfId="198"/>
    <cellStyle name="60% - Accent6 2 2" xfId="199"/>
    <cellStyle name="Accent2 2 2 2 2" xfId="200"/>
    <cellStyle name="60% - Accent6 2 2 2" xfId="201"/>
    <cellStyle name="60% - Accent6 2 2 2 2" xfId="202"/>
    <cellStyle name="60% - Accent6 2 2 3" xfId="203"/>
    <cellStyle name="Normal 4 2" xfId="204"/>
    <cellStyle name="60% - Accent6 2 3" xfId="205"/>
    <cellStyle name="60% - Accent6 2 4" xfId="206"/>
    <cellStyle name="Accent1 2" xfId="207"/>
    <cellStyle name="Accent1 2 2" xfId="208"/>
    <cellStyle name="Normal 3 3" xfId="209"/>
    <cellStyle name="Accent1 2 2 2" xfId="210"/>
    <cellStyle name="Accent1 2 2 2 2" xfId="211"/>
    <cellStyle name="Accent1 2 2 3" xfId="212"/>
    <cellStyle name="Accent1 2 3" xfId="213"/>
    <cellStyle name="Accent2 2" xfId="214"/>
    <cellStyle name="Accent2 2 2 3" xfId="215"/>
    <cellStyle name="Accent2 2 3" xfId="216"/>
    <cellStyle name="Good 2 2" xfId="217"/>
    <cellStyle name="Accent2 2 3 2" xfId="218"/>
    <cellStyle name="Good 2 2 2" xfId="219"/>
    <cellStyle name="Accent2 2 4" xfId="220"/>
    <cellStyle name="Good 2 3" xfId="221"/>
    <cellStyle name="Accent3 2" xfId="222"/>
    <cellStyle name="Accent3 2 2" xfId="223"/>
    <cellStyle name="Accent3 2 3" xfId="224"/>
    <cellStyle name="Accent3 2 3 2" xfId="225"/>
    <cellStyle name="Accent3 2 4" xfId="226"/>
    <cellStyle name="Accent4 2 2" xfId="227"/>
    <cellStyle name="Accent6 2" xfId="228"/>
    <cellStyle name="Accent4 2 2 2 2" xfId="229"/>
    <cellStyle name="Accent6 2 2 2" xfId="230"/>
    <cellStyle name="Heading 4 2" xfId="231"/>
    <cellStyle name="Accent4 2 2 3" xfId="232"/>
    <cellStyle name="Accent6 2 3" xfId="233"/>
    <cellStyle name="Output 2 2 2 2" xfId="234"/>
    <cellStyle name="Accent4 2 3 2" xfId="235"/>
    <cellStyle name="Accent4 2 4" xfId="236"/>
    <cellStyle name="Accent5 2" xfId="237"/>
    <cellStyle name="Accent5 2 2" xfId="238"/>
    <cellStyle name="Accent5 2 2 2" xfId="239"/>
    <cellStyle name="Accent5 2 2 2 2" xfId="240"/>
    <cellStyle name="Accent5 2 3" xfId="241"/>
    <cellStyle name="Accent5 2 3 2" xfId="242"/>
    <cellStyle name="Accent5 2 4" xfId="243"/>
    <cellStyle name="Accent6 2 2 2 2" xfId="244"/>
    <cellStyle name="Heading 4 2 2" xfId="245"/>
    <cellStyle name="Accent6 2 2 3" xfId="246"/>
    <cellStyle name="Accent6 2 3 2" xfId="247"/>
    <cellStyle name="Accent6 2 4" xfId="248"/>
    <cellStyle name="Bad 2 2 2 2" xfId="249"/>
    <cellStyle name="Bad 2 2 3" xfId="250"/>
    <cellStyle name="Neutral 2 3 2" xfId="251"/>
    <cellStyle name="Bad 2 4" xfId="252"/>
    <cellStyle name="Calculation 2 2 2" xfId="253"/>
    <cellStyle name="Warning Text 2" xfId="254"/>
    <cellStyle name="Calculation 2 2 2 2" xfId="255"/>
    <cellStyle name="Normal 6" xfId="256"/>
    <cellStyle name="Warning Text 2 2" xfId="257"/>
    <cellStyle name="Calculation 2 2 3" xfId="258"/>
    <cellStyle name="Calculation 2 3" xfId="259"/>
    <cellStyle name="Check Cell 2" xfId="260"/>
    <cellStyle name="Output 2 3 2" xfId="261"/>
    <cellStyle name="Check Cell 2 2" xfId="262"/>
    <cellStyle name="Check Cell 2 2 2" xfId="263"/>
    <cellStyle name="Check Cell 2 2 2 2" xfId="264"/>
    <cellStyle name="Check Cell 2 2 3" xfId="265"/>
    <cellStyle name="Check Cell 2 4" xfId="266"/>
    <cellStyle name="Explanatory Text 2" xfId="267"/>
    <cellStyle name="Heading 1 2 3" xfId="268"/>
    <cellStyle name="Explanatory Text 2 2" xfId="269"/>
    <cellStyle name="Heading 1 2 3 2" xfId="270"/>
    <cellStyle name="Explanatory Text 2 2 2" xfId="271"/>
    <cellStyle name="Explanatory Text 2 2 2 2" xfId="272"/>
    <cellStyle name="Explanatory Text 2 2 3" xfId="273"/>
    <cellStyle name="Explanatory Text 2 3" xfId="274"/>
    <cellStyle name="Heading 1 2 2 2 2" xfId="275"/>
    <cellStyle name="Explanatory Text 2 3 2" xfId="276"/>
    <cellStyle name="Explanatory Text 2 4" xfId="277"/>
    <cellStyle name="Total 2" xfId="278"/>
    <cellStyle name="Good 2" xfId="279"/>
    <cellStyle name="Linked Cell 2 2 2 2" xfId="280"/>
    <cellStyle name="Good 2 2 2 2" xfId="281"/>
    <cellStyle name="Good 2 2 3" xfId="282"/>
    <cellStyle name="Good 2 3 2" xfId="283"/>
    <cellStyle name="Good 2 4" xfId="284"/>
    <cellStyle name="Grey" xfId="285"/>
    <cellStyle name="Grey 2" xfId="286"/>
    <cellStyle name="Heading 1 2" xfId="287"/>
    <cellStyle name="Heading 4 2 2 3" xfId="288"/>
    <cellStyle name="Heading 1 2 2" xfId="289"/>
    <cellStyle name="Heading 1 2 2 2" xfId="290"/>
    <cellStyle name="Heading 1 2 2 3" xfId="291"/>
    <cellStyle name="Heading 1 2 4" xfId="292"/>
    <cellStyle name="Heading 2 2 2 2" xfId="293"/>
    <cellStyle name="Heading 2 2 2 2 2" xfId="294"/>
    <cellStyle name="Heading 2 2 2 3" xfId="295"/>
    <cellStyle name="Heading 3 2 2 2 2" xfId="296"/>
    <cellStyle name="Heading 3 2 2 3" xfId="297"/>
    <cellStyle name="Heading 3 2 3 2" xfId="298"/>
    <cellStyle name="Heading 3 2 4" xfId="299"/>
    <cellStyle name="Neutral 2" xfId="300"/>
    <cellStyle name="Heading 4 2 2 2" xfId="301"/>
    <cellStyle name="Heading 4 2 2 2 2" xfId="302"/>
    <cellStyle name="Heading 4 2 4" xfId="303"/>
    <cellStyle name="Input [yellow]" xfId="304"/>
    <cellStyle name="Input 2" xfId="305"/>
    <cellStyle name="Input 2 2 2 2" xfId="306"/>
    <cellStyle name="Input 2 2 3" xfId="307"/>
    <cellStyle name="Input 2 3 2" xfId="308"/>
    <cellStyle name="Input 2 4" xfId="309"/>
    <cellStyle name="Linked Cell 2" xfId="310"/>
    <cellStyle name="Linked Cell 2 2" xfId="311"/>
    <cellStyle name="Output 2 4" xfId="312"/>
    <cellStyle name="Linked Cell 2 3" xfId="313"/>
    <cellStyle name="Linked Cell 2 3 2" xfId="314"/>
    <cellStyle name="Neutral 2 2" xfId="315"/>
    <cellStyle name="Neutral 2 2 2" xfId="316"/>
    <cellStyle name="Total 2 3" xfId="317"/>
    <cellStyle name="Neutral 2 2 2 2" xfId="318"/>
    <cellStyle name="Total 2 3 2" xfId="319"/>
    <cellStyle name="Neutral 2 3" xfId="320"/>
    <cellStyle name="Neutral 2 4" xfId="321"/>
    <cellStyle name="Normal 2" xfId="322"/>
    <cellStyle name="Normal 3" xfId="323"/>
    <cellStyle name="Normal 3 2" xfId="324"/>
    <cellStyle name="Normal 3 2 2" xfId="325"/>
    <cellStyle name="Normal 4" xfId="326"/>
    <cellStyle name="Normal 4 2 2" xfId="327"/>
    <cellStyle name="Normal 4 3" xfId="328"/>
    <cellStyle name="Normal 5" xfId="329"/>
    <cellStyle name="Normal 5 2" xfId="330"/>
    <cellStyle name="Normal 5 2 2" xfId="331"/>
    <cellStyle name="Normal 6 2" xfId="332"/>
    <cellStyle name="Warning Text 2 2 2" xfId="333"/>
    <cellStyle name="Output 2" xfId="334"/>
    <cellStyle name="Output 2 2 2" xfId="335"/>
    <cellStyle name="Output 2 2 3" xfId="336"/>
    <cellStyle name="Percent [2]" xfId="337"/>
    <cellStyle name="Title 2 3" xfId="338"/>
    <cellStyle name="Title 2 3 2" xfId="339"/>
    <cellStyle name="Title 2 4" xfId="340"/>
    <cellStyle name="Total 2 2" xfId="341"/>
    <cellStyle name="Total 2 2 2" xfId="342"/>
    <cellStyle name="Total 2 2 2 2" xfId="343"/>
    <cellStyle name="Total 2 2 3" xfId="344"/>
    <cellStyle name="Warning Text 2 3" xfId="345"/>
    <cellStyle name="Warning Text 2 4" xfId="346"/>
    <cellStyle name="常规_Future Role Assignment_1 2" xfId="347"/>
    <cellStyle name="常规 3" xfId="348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390650" cy="13620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0</row>
      <rowOff>0</rowOff>
    </from>
    <ext cx="1447800" cy="141922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41</row>
      <rowOff>0</rowOff>
    </from>
    <ext cx="2057400" cy="20574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69"/>
  <sheetViews>
    <sheetView zoomScale="70" zoomScaleNormal="70" workbookViewId="0">
      <selection activeCell="E9" sqref="E9"/>
    </sheetView>
  </sheetViews>
  <sheetFormatPr baseColWidth="8" defaultColWidth="9.140625" defaultRowHeight="15"/>
  <cols>
    <col width="13.5703125" bestFit="1" customWidth="1" style="229" min="1" max="1"/>
    <col width="30.7109375" customWidth="1" style="230" min="2" max="2"/>
    <col width="77.7109375" customWidth="1" style="230" min="3" max="3"/>
    <col width="24" customWidth="1" style="231" min="4" max="4"/>
    <col width="21.140625" customWidth="1" style="232" min="5" max="5"/>
    <col width="10.7109375" customWidth="1" style="233" min="6" max="6"/>
    <col width="10.7109375" customWidth="1" style="234" min="7" max="7"/>
    <col width="10.7109375" customWidth="1" style="235" min="8" max="8"/>
    <col width="5.85546875" customWidth="1" style="179" min="9" max="9"/>
    <col width="12.7109375" customWidth="1" style="179" min="10" max="10"/>
    <col width="20" customWidth="1" style="179" min="11" max="11"/>
    <col width="21" customWidth="1" style="230" min="12" max="12"/>
    <col width="9.140625" customWidth="1" style="236" min="13" max="13"/>
    <col width="9.140625" customWidth="1" style="236" min="14" max="16384"/>
  </cols>
  <sheetData>
    <row r="1" ht="71.25" customHeight="1" s="237">
      <c r="A1" s="238" t="inlineStr">
        <is>
          <t>Welcome to Microsoft Beijing Toastmasters Club</t>
        </is>
      </c>
      <c r="B1" s="239" t="n"/>
      <c r="C1" s="239" t="n"/>
      <c r="D1" s="239" t="n"/>
      <c r="E1" s="239" t="n"/>
      <c r="F1" s="239" t="n"/>
      <c r="G1" s="239" t="n"/>
      <c r="H1" s="239" t="n"/>
    </row>
    <row r="2" ht="22.5" customHeight="1" s="237">
      <c r="A2" s="240" t="inlineStr">
        <is>
          <t>Time: 19:00~21:00, every Wednesday night</t>
        </is>
      </c>
      <c r="I2" s="241" t="n"/>
      <c r="J2" s="241" t="n"/>
    </row>
    <row r="3" ht="22.5" customHeight="1" s="237">
      <c r="A3" s="242" t="inlineStr">
        <is>
          <t>Venue: Room Gu Gong, F1, Microsoft Build 1, Danling St. Zhongguancun West Zone Haidian Dist.</t>
        </is>
      </c>
      <c r="I3" s="243" t="n"/>
      <c r="J3" s="243" t="n"/>
    </row>
    <row r="4" ht="22.5" customHeight="1" s="237">
      <c r="A4" s="244" t="inlineStr">
        <is>
          <t>Mission</t>
        </is>
      </c>
      <c r="B4" s="245" t="inlineStr">
        <is>
          <t>We provide a supportive and positive learning experience in which members are empowered to develop communication and leadership skills, resulting in greater self-confidence and personal growth.</t>
        </is>
      </c>
      <c r="C4" s="246" t="n"/>
      <c r="D4" s="246" t="n"/>
      <c r="E4" s="246" t="n"/>
      <c r="F4" s="246" t="n"/>
      <c r="G4" s="246" t="n"/>
      <c r="H4" s="247" t="n"/>
      <c r="I4" s="241" t="n"/>
      <c r="J4" s="241" t="n"/>
    </row>
    <row r="5" ht="22.5" customHeight="1" s="237" thickBot="1">
      <c r="A5" s="248" t="n"/>
      <c r="B5" s="249" t="n"/>
      <c r="H5" s="250" t="n"/>
      <c r="I5" s="243" t="n"/>
      <c r="J5" s="243" t="n"/>
    </row>
    <row r="6" hidden="1" ht="22.5" customHeight="1" s="237">
      <c r="A6" s="248" t="n"/>
      <c r="B6" s="249" t="n"/>
      <c r="H6" s="250" t="n"/>
      <c r="I6" s="243" t="n"/>
      <c r="J6" s="243" t="n"/>
    </row>
    <row r="7" hidden="1" ht="10.5" customHeight="1" s="237">
      <c r="A7" s="251" t="n"/>
      <c r="B7" s="252" t="n"/>
      <c r="C7" s="253" t="n"/>
      <c r="D7" s="253" t="n"/>
      <c r="E7" s="253" t="n"/>
      <c r="F7" s="253" t="n"/>
      <c r="G7" s="253" t="n"/>
      <c r="H7" s="254" t="n"/>
      <c r="I7" s="243" t="n"/>
      <c r="J7" s="243" t="n"/>
    </row>
    <row r="8" ht="33.75" customHeight="1" s="237" thickBot="1">
      <c r="A8" s="255" t="inlineStr">
        <is>
          <t>Theme Today: sleepless in seattle</t>
        </is>
      </c>
      <c r="B8" s="256" t="n"/>
      <c r="C8" s="256" t="n"/>
      <c r="D8" s="256" t="n"/>
      <c r="E8" s="256" t="n"/>
      <c r="F8" s="256" t="n"/>
      <c r="G8" s="256" t="n"/>
      <c r="H8" s="257" t="n"/>
      <c r="I8" s="243" t="n"/>
      <c r="J8" s="243" t="n"/>
    </row>
    <row r="9" ht="42.75" customHeight="1" s="237" thickBot="1">
      <c r="A9" s="258" t="inlineStr">
        <is>
          <t>Time</t>
        </is>
      </c>
      <c r="B9" s="259" t="inlineStr">
        <is>
          <t>Meeting Role</t>
        </is>
      </c>
      <c r="C9" s="260" t="inlineStr">
        <is>
          <t>Program Event</t>
        </is>
      </c>
      <c r="D9" s="261" t="inlineStr">
        <is>
          <t>Member</t>
        </is>
      </c>
      <c r="E9" s="262" t="inlineStr">
        <is>
          <t>Duration
(mins)</t>
        </is>
      </c>
      <c r="F9" s="263" t="inlineStr">
        <is>
          <t>G</t>
        </is>
      </c>
      <c r="G9" s="264" t="inlineStr">
        <is>
          <t>Y</t>
        </is>
      </c>
      <c r="H9" s="265" t="inlineStr">
        <is>
          <t>R</t>
        </is>
      </c>
      <c r="I9" s="37" t="n">
        <v>0</v>
      </c>
      <c r="J9" s="36" t="n">
        <v>0.7777777777777778</v>
      </c>
    </row>
    <row r="10" ht="24" customHeight="1" s="237">
      <c r="A10" s="266">
        <f>J9</f>
        <v/>
      </c>
      <c r="B10" s="267" t="inlineStr">
        <is>
          <t>Sergeant at Arms (SAA)</t>
        </is>
      </c>
      <c r="C10" s="267" t="inlineStr">
        <is>
          <t>Registration/Greeting</t>
        </is>
      </c>
      <c r="D10" s="268">
        <f>Roles!B2</f>
        <v/>
      </c>
      <c r="E10" s="22" t="n">
        <v>20</v>
      </c>
      <c r="F10" s="148" t="n"/>
      <c r="G10" s="149" t="n"/>
      <c r="H10" s="150" t="n"/>
      <c r="I10" s="37" t="n">
        <v>1.013888888888889</v>
      </c>
      <c r="J10" s="36">
        <f>J9+I10</f>
        <v/>
      </c>
    </row>
    <row r="11" ht="24" customHeight="1" s="237">
      <c r="A11" s="266">
        <f>J10</f>
        <v/>
      </c>
      <c r="B11" s="269" t="inlineStr">
        <is>
          <t>President</t>
        </is>
      </c>
      <c r="C11" s="270" t="inlineStr">
        <is>
          <t>Meeting Opening &amp; Welcome Guests  (20s/P)</t>
        </is>
      </c>
      <c r="D11" s="271">
        <f>Roles!B3</f>
        <v/>
      </c>
      <c r="E11" s="76" t="n">
        <v>4</v>
      </c>
      <c r="F11" s="151" t="n"/>
      <c r="G11" s="152" t="inlineStr">
        <is>
          <t>2</t>
        </is>
      </c>
      <c r="H11" s="153" t="inlineStr">
        <is>
          <t>4</t>
        </is>
      </c>
      <c r="I11" s="37" t="n">
        <v>5.002777777777778</v>
      </c>
      <c r="J11" s="36">
        <f>J10+I11</f>
        <v/>
      </c>
    </row>
    <row r="12" ht="24" customHeight="1" s="237">
      <c r="A12" s="266">
        <f>J11</f>
        <v/>
      </c>
      <c r="B12" s="267" t="inlineStr">
        <is>
          <t>Sergeant at Arms (SAA)</t>
        </is>
      </c>
      <c r="C12" s="272" t="inlineStr">
        <is>
          <t>Welcome Guests</t>
        </is>
      </c>
      <c r="D12" s="271">
        <f>Roles!B2</f>
        <v/>
      </c>
      <c r="E12" s="76" t="n">
        <v>5</v>
      </c>
      <c r="F12" s="151" t="inlineStr">
        <is>
          <t>3</t>
        </is>
      </c>
      <c r="G12" s="152" t="inlineStr">
        <is>
          <t>4</t>
        </is>
      </c>
      <c r="H12" s="153" t="inlineStr">
        <is>
          <t>5</t>
        </is>
      </c>
      <c r="I12" s="37" t="n">
        <v>-1</v>
      </c>
      <c r="J12" s="36">
        <f>J11+I12</f>
        <v/>
      </c>
    </row>
    <row r="13" ht="24" customHeight="1" s="237">
      <c r="A13" s="266">
        <f>J12</f>
        <v/>
      </c>
      <c r="B13" s="269" t="inlineStr">
        <is>
          <t>Toastmaster</t>
        </is>
      </c>
      <c r="C13" s="269" t="inlineStr">
        <is>
          <t>Today's Theme, Program and Introduction of Evaluator Roles</t>
        </is>
      </c>
      <c r="D13" s="271">
        <f>Roles!B4</f>
        <v/>
      </c>
      <c r="E13" s="76" t="n">
        <v>5</v>
      </c>
      <c r="F13" s="151" t="n">
        <v>3</v>
      </c>
      <c r="G13" s="152" t="n">
        <v>4</v>
      </c>
      <c r="H13" s="153" t="n">
        <v>5</v>
      </c>
      <c r="I13" s="37" t="n">
        <v>1.003472222222222</v>
      </c>
      <c r="J13" s="36">
        <f>J12+I13</f>
        <v/>
      </c>
    </row>
    <row r="14" ht="24" customHeight="1" s="237">
      <c r="A14" s="266">
        <f>J13</f>
        <v/>
      </c>
      <c r="B14" s="269" t="inlineStr">
        <is>
          <t>General Evaluator</t>
        </is>
      </c>
      <c r="C14" s="269" t="inlineStr">
        <is>
          <t>Evaluation Team: Purposes and Members</t>
        </is>
      </c>
      <c r="D14" s="271">
        <f>Roles!B5</f>
        <v/>
      </c>
      <c r="E14" s="76" t="n">
        <v>1</v>
      </c>
      <c r="F14" s="151" t="n"/>
      <c r="G14" s="152" t="n"/>
      <c r="H14" s="153" t="inlineStr">
        <is>
          <t>1</t>
        </is>
      </c>
      <c r="I14" s="37" t="n">
        <v>0.0006944444444444445</v>
      </c>
      <c r="J14" s="36">
        <f>J13+I14</f>
        <v/>
      </c>
      <c r="K14" s="36" t="n"/>
      <c r="L14" s="241" t="n"/>
    </row>
    <row r="15" ht="24.75" customHeight="1" s="237">
      <c r="A15" s="266">
        <f>J14</f>
        <v/>
      </c>
      <c r="B15" s="269" t="inlineStr">
        <is>
          <t>Timer</t>
        </is>
      </c>
      <c r="C15" s="269" t="inlineStr">
        <is>
          <t>Timing Guidelines</t>
        </is>
      </c>
      <c r="D15" s="271">
        <f>Roles!B8</f>
        <v/>
      </c>
      <c r="E15" s="76" t="n">
        <v>1</v>
      </c>
      <c r="F15" s="151" t="n"/>
      <c r="G15" s="152" t="n"/>
      <c r="H15" s="153" t="n">
        <v>1</v>
      </c>
      <c r="I15" s="37" t="n">
        <v>1.000694444444445</v>
      </c>
      <c r="J15" s="36">
        <f>J14+I15</f>
        <v/>
      </c>
      <c r="K15" s="36" t="n"/>
      <c r="L15" s="241" t="n"/>
    </row>
    <row r="16" ht="24" customHeight="1" s="237">
      <c r="A16" s="266">
        <f>J15</f>
        <v/>
      </c>
      <c r="B16" s="269" t="inlineStr">
        <is>
          <t>Ah-Counter</t>
        </is>
      </c>
      <c r="C16" s="269" t="inlineStr">
        <is>
          <t>Ah-Counter Guidelines</t>
        </is>
      </c>
      <c r="D16" s="271">
        <f>Roles!B9</f>
        <v/>
      </c>
      <c r="E16" s="76" t="n">
        <v>1</v>
      </c>
      <c r="F16" s="151" t="n"/>
      <c r="G16" s="152" t="n"/>
      <c r="H16" s="153" t="n">
        <v>1</v>
      </c>
      <c r="I16" s="37" t="n">
        <v>0.0006944444444444445</v>
      </c>
      <c r="J16" s="36">
        <f>J15+I16</f>
        <v/>
      </c>
      <c r="K16" s="36" t="n"/>
      <c r="L16" s="241" t="n"/>
    </row>
    <row r="17" ht="24" customHeight="1" s="237">
      <c r="A17" s="266">
        <f>J16</f>
        <v/>
      </c>
      <c r="B17" s="269" t="inlineStr">
        <is>
          <t>WordSmith</t>
        </is>
      </c>
      <c r="C17" s="269" t="inlineStr">
        <is>
          <t>WordSmith Guidelines</t>
        </is>
      </c>
      <c r="D17" s="271">
        <f>Roles!B10</f>
        <v/>
      </c>
      <c r="E17" s="76" t="n">
        <v>2</v>
      </c>
      <c r="F17" s="151" t="n"/>
      <c r="G17" s="152" t="inlineStr">
        <is>
          <t>1</t>
        </is>
      </c>
      <c r="H17" s="153" t="n">
        <v>2</v>
      </c>
      <c r="I17" s="37" t="n">
        <v>0.001388888888888889</v>
      </c>
      <c r="J17" s="36">
        <f>J16+I17</f>
        <v/>
      </c>
      <c r="K17" s="36" t="n"/>
      <c r="L17" s="241" t="n"/>
    </row>
    <row r="18" ht="24" customHeight="1" s="237">
      <c r="A18" s="266">
        <f>J17</f>
        <v/>
      </c>
      <c r="B18" s="269" t="inlineStr">
        <is>
          <t>General Evaluator</t>
        </is>
      </c>
      <c r="C18" s="269" t="inlineStr">
        <is>
          <t>Return control to Toastmaster</t>
        </is>
      </c>
      <c r="D18" s="271">
        <f>Roles!B5</f>
        <v/>
      </c>
      <c r="E18" s="76" t="n">
        <v>1</v>
      </c>
      <c r="F18" s="151" t="n"/>
      <c r="G18" s="152" t="n"/>
      <c r="H18" s="153" t="n">
        <v>1</v>
      </c>
      <c r="I18" s="37" t="n">
        <v>-1</v>
      </c>
      <c r="J18" s="36">
        <f>J17+I18</f>
        <v/>
      </c>
    </row>
    <row r="19" ht="24" customHeight="1" s="237" thickBot="1">
      <c r="A19" s="273">
        <f>J18</f>
        <v/>
      </c>
      <c r="B19" s="274" t="inlineStr">
        <is>
          <t>Toastmaster</t>
        </is>
      </c>
      <c r="C19" s="56" t="inlineStr">
        <is>
          <t>Introduce The Table Topic Master</t>
        </is>
      </c>
      <c r="D19" s="271">
        <f>Roles!B4</f>
        <v/>
      </c>
      <c r="E19" s="127" t="n">
        <v>1</v>
      </c>
      <c r="F19" s="154" t="n"/>
      <c r="G19" s="155" t="n"/>
      <c r="H19" s="156" t="n">
        <v>1</v>
      </c>
      <c r="I19" s="37" t="n">
        <v>0.0006944444444444445</v>
      </c>
      <c r="J19" s="36">
        <f>J18+I19</f>
        <v/>
      </c>
    </row>
    <row r="20" ht="24" customHeight="1" s="237" thickBot="1">
      <c r="A20" s="275" t="inlineStr">
        <is>
          <t>Table Topics Session</t>
        </is>
      </c>
      <c r="B20" s="256" t="n"/>
      <c r="C20" s="256" t="n"/>
      <c r="D20" s="256" t="n"/>
      <c r="E20" s="256" t="n"/>
      <c r="F20" s="256" t="n"/>
      <c r="G20" s="256" t="n"/>
      <c r="H20" s="257" t="n"/>
      <c r="I20" s="37" t="n">
        <v>-1</v>
      </c>
      <c r="J20" s="36">
        <f>J19+I20</f>
        <v/>
      </c>
    </row>
    <row r="21" ht="24" customHeight="1" s="237">
      <c r="A21" s="266">
        <f>J20</f>
        <v/>
      </c>
      <c r="B21" s="24" t="inlineStr">
        <is>
          <t>Table Topics Master</t>
        </is>
      </c>
      <c r="C21" s="25" t="inlineStr">
        <is>
          <t>Table Topics Session</t>
        </is>
      </c>
      <c r="D21" s="276">
        <f>Roles!B6</f>
        <v/>
      </c>
      <c r="E21" s="27" t="n">
        <v>20</v>
      </c>
      <c r="F21" s="128" t="n">
        <v>1</v>
      </c>
      <c r="G21" s="101" t="n">
        <v>1.5</v>
      </c>
      <c r="H21" s="102" t="n">
        <v>2</v>
      </c>
      <c r="I21" s="37" t="n">
        <v>0.01388888888888889</v>
      </c>
      <c r="J21" s="36">
        <f>J20+I21</f>
        <v/>
      </c>
    </row>
    <row r="22" ht="24" customHeight="1" s="237">
      <c r="A22" s="266">
        <f>J21</f>
        <v/>
      </c>
      <c r="B22" s="272" t="inlineStr">
        <is>
          <t>Table Topics Evaluator</t>
        </is>
      </c>
      <c r="C22" s="272" t="inlineStr">
        <is>
          <t>Table Topics Evaluation</t>
        </is>
      </c>
      <c r="D22" s="271">
        <f>Roles!B7</f>
        <v/>
      </c>
      <c r="E22" s="72" t="inlineStr">
        <is>
          <t>4-6</t>
        </is>
      </c>
      <c r="F22" s="103" t="inlineStr">
        <is>
          <t>4</t>
        </is>
      </c>
      <c r="G22" s="104" t="inlineStr">
        <is>
          <t>5</t>
        </is>
      </c>
      <c r="H22" s="105" t="inlineStr">
        <is>
          <t>6</t>
        </is>
      </c>
      <c r="I22" s="37" t="n">
        <v>0.004166666666666667</v>
      </c>
      <c r="J22" s="36">
        <f>J21+I22</f>
        <v/>
      </c>
    </row>
    <row r="23" ht="24" customHeight="1" s="237">
      <c r="A23" s="266">
        <f>J22</f>
        <v/>
      </c>
      <c r="B23" s="272" t="inlineStr">
        <is>
          <t>Toastmaster</t>
        </is>
      </c>
      <c r="C23" s="269" t="inlineStr">
        <is>
          <t>Return control to Toastmaster</t>
        </is>
      </c>
      <c r="D23" s="271">
        <f>Roles!B4</f>
        <v/>
      </c>
      <c r="E23" s="76" t="n">
        <v>1</v>
      </c>
      <c r="F23" s="106" t="n"/>
      <c r="G23" s="107" t="n">
        <v>0.5</v>
      </c>
      <c r="H23" s="108" t="n">
        <v>1</v>
      </c>
      <c r="I23" s="37" t="n">
        <v>0.0006944444444444445</v>
      </c>
      <c r="J23" s="36">
        <f>J22+I23</f>
        <v/>
      </c>
    </row>
    <row r="24" ht="24" customHeight="1" s="237" thickBot="1">
      <c r="A24" s="277">
        <f>J23</f>
        <v/>
      </c>
      <c r="B24" s="278" t="inlineStr">
        <is>
          <t>Break</t>
        </is>
      </c>
      <c r="C24" s="131" t="n"/>
      <c r="D24" s="279">
        <f>Roles!B4</f>
        <v/>
      </c>
      <c r="E24" s="132" t="n">
        <v>7</v>
      </c>
      <c r="F24" s="133" t="n"/>
      <c r="G24" s="134" t="n"/>
      <c r="H24" s="135" t="inlineStr">
        <is>
          <t>7</t>
        </is>
      </c>
      <c r="I24" s="37" t="n">
        <v>0.004861111111111111</v>
      </c>
      <c r="J24" s="36">
        <f>J23+I24</f>
        <v/>
      </c>
    </row>
    <row r="25" ht="24" customHeight="1" s="237" thickBot="1">
      <c r="A25" s="275" t="inlineStr">
        <is>
          <t>Prepared Speech Session</t>
        </is>
      </c>
      <c r="B25" s="256" t="n"/>
      <c r="C25" s="256" t="n"/>
      <c r="D25" s="256" t="n"/>
      <c r="E25" s="256" t="n"/>
      <c r="F25" s="256" t="n"/>
      <c r="G25" s="256" t="n"/>
      <c r="H25" s="257" t="n"/>
      <c r="I25" s="37" t="n">
        <v>0</v>
      </c>
      <c r="J25" s="36">
        <f>J24+I25</f>
        <v/>
      </c>
      <c r="K25" s="36" t="n"/>
      <c r="L25" s="241" t="n"/>
    </row>
    <row r="26" ht="24" customHeight="1" s="237">
      <c r="A26" s="266">
        <f>J25</f>
        <v/>
      </c>
      <c r="B26" s="24" t="inlineStr">
        <is>
          <t>Toastmaster</t>
        </is>
      </c>
      <c r="C26" s="26" t="inlineStr">
        <is>
          <t>Introduce the 1st speaker</t>
        </is>
      </c>
      <c r="D26" s="276">
        <f>Roles!B4</f>
        <v/>
      </c>
      <c r="E26" s="27" t="n">
        <v>1</v>
      </c>
      <c r="F26" s="100" t="n"/>
      <c r="G26" s="101" t="n">
        <v>0.5</v>
      </c>
      <c r="H26" s="102" t="n">
        <v>1</v>
      </c>
      <c r="I26" s="37" t="n">
        <v>0.0006944444444444445</v>
      </c>
      <c r="J26" s="36">
        <f>J25+I26</f>
        <v/>
      </c>
      <c r="K26" s="36" t="n"/>
      <c r="L26" s="241" t="n"/>
    </row>
    <row r="27" ht="47.25" customHeight="1" s="237" thickBot="1">
      <c r="A27" s="266">
        <f>J26</f>
        <v/>
      </c>
      <c r="B27" s="269" t="inlineStr">
        <is>
          <t>Prepared Speaker1</t>
        </is>
      </c>
      <c r="C27" s="280" t="inlineStr">
        <is>
          <t>Ice Breaker</t>
        </is>
      </c>
      <c r="D27" s="281">
        <f>Roles!B11</f>
        <v/>
      </c>
      <c r="E27" s="72" t="inlineStr">
        <is>
          <t>5-7</t>
        </is>
      </c>
      <c r="F27" s="103" t="inlineStr">
        <is>
          <t>5</t>
        </is>
      </c>
      <c r="G27" s="104" t="inlineStr">
        <is>
          <t>6</t>
        </is>
      </c>
      <c r="H27" s="105" t="inlineStr">
        <is>
          <t>7</t>
        </is>
      </c>
      <c r="I27" s="37" t="n">
        <v>0.004861111111111111</v>
      </c>
      <c r="J27" s="36">
        <f>J26+I27</f>
        <v/>
      </c>
      <c r="K27" s="36" t="n"/>
      <c r="L27" s="241" t="n"/>
    </row>
    <row r="28" ht="24" customHeight="1" s="237" thickBot="1">
      <c r="A28" s="275" t="inlineStr">
        <is>
          <t>Evaluation Session</t>
        </is>
      </c>
      <c r="B28" s="256" t="n"/>
      <c r="C28" s="256" t="n"/>
      <c r="D28" s="256" t="n"/>
      <c r="E28" s="256" t="n"/>
      <c r="F28" s="256" t="n"/>
      <c r="G28" s="256" t="n"/>
      <c r="H28" s="257" t="n"/>
      <c r="I28" s="37" t="n"/>
      <c r="J28" s="36">
        <f>J27+I28</f>
        <v/>
      </c>
      <c r="K28" s="36" t="n"/>
      <c r="L28" s="241" t="n"/>
    </row>
    <row r="29" ht="24" customHeight="1" s="237">
      <c r="A29" s="266">
        <f>J28</f>
        <v/>
      </c>
      <c r="B29" s="24" t="inlineStr">
        <is>
          <t>General Evaluator</t>
        </is>
      </c>
      <c r="C29" s="25" t="inlineStr">
        <is>
          <t xml:space="preserve">Evaluation Session </t>
        </is>
      </c>
      <c r="D29" s="276">
        <f>Roles!B5</f>
        <v/>
      </c>
      <c r="E29" s="27" t="n">
        <v>1</v>
      </c>
      <c r="F29" s="148" t="n"/>
      <c r="G29" s="149" t="n">
        <v>0.5</v>
      </c>
      <c r="H29" s="150" t="n">
        <v>1</v>
      </c>
      <c r="I29" s="37" t="n">
        <v>1.000694444444445</v>
      </c>
      <c r="J29" s="36">
        <f>J28+I29</f>
        <v/>
      </c>
      <c r="K29" s="36" t="n"/>
      <c r="L29" s="241" t="n"/>
    </row>
    <row r="30" ht="24" customHeight="1" s="237">
      <c r="A30" s="266">
        <f>J29</f>
        <v/>
      </c>
      <c r="B30" s="55" t="inlineStr">
        <is>
          <t>Evaluator1</t>
        </is>
      </c>
      <c r="C30" s="56" t="inlineStr">
        <is>
          <t>Evaluate the 1st speaker</t>
        </is>
      </c>
      <c r="D30" s="276">
        <f>Roles!B15</f>
        <v/>
      </c>
      <c r="E30" s="282" t="inlineStr">
        <is>
          <t xml:space="preserve"> 2-3</t>
        </is>
      </c>
      <c r="F30" s="151" t="n">
        <v>2</v>
      </c>
      <c r="G30" s="152" t="n">
        <v>2.5</v>
      </c>
      <c r="H30" s="153" t="n">
        <v>3</v>
      </c>
      <c r="I30" s="37" t="n">
        <v>0.002083333333333333</v>
      </c>
      <c r="J30" s="36">
        <f>J29+I30</f>
        <v/>
      </c>
      <c r="K30" s="36" t="n"/>
      <c r="L30" s="241" t="n"/>
    </row>
    <row r="31" ht="24" customHeight="1" s="237">
      <c r="A31" s="266">
        <f>J30</f>
        <v/>
      </c>
      <c r="B31" s="55" t="inlineStr">
        <is>
          <t>Ah-Counter</t>
        </is>
      </c>
      <c r="C31" s="56" t="inlineStr">
        <is>
          <t>Ah-Counter's report</t>
        </is>
      </c>
      <c r="D31" s="271">
        <f>Roles!B9</f>
        <v/>
      </c>
      <c r="E31" s="75" t="inlineStr">
        <is>
          <t>1-2</t>
        </is>
      </c>
      <c r="F31" s="151" t="n"/>
      <c r="G31" s="152" t="n">
        <v>1.5</v>
      </c>
      <c r="H31" s="153" t="n">
        <v>2</v>
      </c>
      <c r="I31" s="37" t="n">
        <v>0.001388888888888889</v>
      </c>
      <c r="J31" s="36">
        <f>J30+I31</f>
        <v/>
      </c>
      <c r="K31" s="36" t="n"/>
      <c r="L31" s="283" t="n"/>
    </row>
    <row r="32" ht="24" customHeight="1" s="237">
      <c r="A32" s="266">
        <f>J31</f>
        <v/>
      </c>
      <c r="B32" s="55" t="inlineStr">
        <is>
          <t>WordSmith</t>
        </is>
      </c>
      <c r="C32" s="56" t="inlineStr">
        <is>
          <t>Word Smith's report</t>
        </is>
      </c>
      <c r="D32" s="271">
        <f>Roles!B10</f>
        <v/>
      </c>
      <c r="E32" s="75" t="inlineStr">
        <is>
          <t>2-3</t>
        </is>
      </c>
      <c r="F32" s="151" t="n">
        <v>2</v>
      </c>
      <c r="G32" s="152" t="n">
        <v>2.5</v>
      </c>
      <c r="H32" s="153" t="n">
        <v>3</v>
      </c>
      <c r="I32" s="37" t="n">
        <v>0.002083333333333333</v>
      </c>
      <c r="J32" s="36">
        <f>J31+I32</f>
        <v/>
      </c>
      <c r="K32" s="36" t="n"/>
      <c r="L32" s="283" t="n"/>
    </row>
    <row r="33" ht="24" customHeight="1" s="237">
      <c r="A33" s="266">
        <f>J32</f>
        <v/>
      </c>
      <c r="B33" s="55" t="inlineStr">
        <is>
          <t>Timer</t>
        </is>
      </c>
      <c r="C33" s="56" t="inlineStr">
        <is>
          <t>Timer's Report</t>
        </is>
      </c>
      <c r="D33" s="271">
        <f>Roles!B8</f>
        <v/>
      </c>
      <c r="E33" s="75" t="inlineStr">
        <is>
          <t>1-2</t>
        </is>
      </c>
      <c r="F33" s="151" t="n"/>
      <c r="G33" s="152" t="n">
        <v>1.5</v>
      </c>
      <c r="H33" s="153" t="n">
        <v>2</v>
      </c>
      <c r="I33" s="37" t="n">
        <v>0.001388888888888889</v>
      </c>
      <c r="J33" s="36">
        <f>J32+I33</f>
        <v/>
      </c>
      <c r="K33" s="36" t="n"/>
      <c r="L33" s="283" t="n"/>
    </row>
    <row r="34" ht="24" customHeight="1" s="237">
      <c r="A34" s="266">
        <f>J33</f>
        <v/>
      </c>
      <c r="B34" s="267" t="inlineStr">
        <is>
          <t>Sergeant at Arms (SAA)</t>
        </is>
      </c>
      <c r="C34" s="157" t="inlineStr">
        <is>
          <t>Feedback &amp; Voting by scaning QR code</t>
        </is>
      </c>
      <c r="D34" s="271">
        <f>Roles!B2</f>
        <v/>
      </c>
      <c r="E34" s="76" t="n">
        <v>1</v>
      </c>
      <c r="F34" s="151" t="n"/>
      <c r="G34" s="152" t="n"/>
      <c r="H34" s="153" t="n">
        <v>1</v>
      </c>
      <c r="I34" s="37" t="n">
        <v>0.0006944444444444445</v>
      </c>
      <c r="J34" s="36">
        <f>J33+I34</f>
        <v/>
      </c>
      <c r="K34" s="36" t="n"/>
      <c r="L34" s="283" t="n"/>
    </row>
    <row r="35" ht="24" customHeight="1" s="237">
      <c r="A35" s="266">
        <f>J34</f>
        <v/>
      </c>
      <c r="B35" s="269" t="inlineStr">
        <is>
          <t>General Evaluator</t>
        </is>
      </c>
      <c r="C35" s="269" t="inlineStr">
        <is>
          <t>General Evaluator's report</t>
        </is>
      </c>
      <c r="D35" s="271">
        <f>Roles!B5</f>
        <v/>
      </c>
      <c r="E35" s="75" t="inlineStr">
        <is>
          <t>3-5</t>
        </is>
      </c>
      <c r="F35" s="151" t="inlineStr">
        <is>
          <t>3</t>
        </is>
      </c>
      <c r="G35" s="152" t="inlineStr">
        <is>
          <t>4</t>
        </is>
      </c>
      <c r="H35" s="153" t="inlineStr">
        <is>
          <t>5</t>
        </is>
      </c>
      <c r="I35" s="37" t="n">
        <v>1.003472222222222</v>
      </c>
      <c r="J35" s="36">
        <f>J34+I35</f>
        <v/>
      </c>
      <c r="K35" s="36" t="n"/>
      <c r="L35" s="283" t="n"/>
    </row>
    <row r="36" ht="24" customHeight="1" s="237" thickBot="1">
      <c r="A36" s="284">
        <f>J35</f>
        <v/>
      </c>
      <c r="B36" s="272" t="inlineStr">
        <is>
          <t>Toastmaster</t>
        </is>
      </c>
      <c r="C36" s="269" t="inlineStr">
        <is>
          <t>Conclusion</t>
        </is>
      </c>
      <c r="D36" s="271">
        <f>Roles!B4</f>
        <v/>
      </c>
      <c r="E36" s="75" t="inlineStr">
        <is>
          <t>2</t>
        </is>
      </c>
      <c r="F36" s="158" t="inlineStr">
        <is>
          <t>1</t>
        </is>
      </c>
      <c r="G36" s="159" t="inlineStr">
        <is>
          <t>1.5</t>
        </is>
      </c>
      <c r="H36" s="160" t="inlineStr">
        <is>
          <t>2</t>
        </is>
      </c>
      <c r="I36" s="37" t="n">
        <v>1.001388888888889</v>
      </c>
      <c r="J36" s="36">
        <f>J35+I36</f>
        <v/>
      </c>
      <c r="K36" s="36" t="n"/>
      <c r="L36" s="283" t="n"/>
    </row>
    <row r="37" ht="24" customHeight="1" s="237" thickBot="1">
      <c r="A37" s="284">
        <f>J36</f>
        <v/>
      </c>
      <c r="B37" s="285" t="inlineStr">
        <is>
          <t>President</t>
        </is>
      </c>
      <c r="C37" s="286" t="inlineStr">
        <is>
          <t>Award and Meeting Closing</t>
        </is>
      </c>
      <c r="D37" s="271">
        <f>Roles!B3</f>
        <v/>
      </c>
      <c r="E37" s="71" t="n">
        <v>2</v>
      </c>
      <c r="F37" s="109" t="n"/>
      <c r="G37" s="110" t="n"/>
      <c r="H37" s="111" t="inlineStr">
        <is>
          <t>2</t>
        </is>
      </c>
      <c r="I37" s="37" t="n">
        <v>1.001388888888889</v>
      </c>
      <c r="J37" s="36">
        <f>J35+I37</f>
        <v/>
      </c>
      <c r="K37" s="39" t="n"/>
      <c r="L37" s="236" t="n"/>
    </row>
    <row r="38" ht="21" customHeight="1" s="237">
      <c r="A38" s="287" t="n"/>
      <c r="B38" s="239" t="n"/>
      <c r="C38" s="239" t="n"/>
      <c r="D38" s="239" t="n"/>
      <c r="E38" s="236" t="n"/>
      <c r="F38" s="288" t="n"/>
      <c r="G38" s="289" t="n"/>
      <c r="H38" s="290" t="n"/>
      <c r="I38" s="39" t="n"/>
      <c r="J38" s="39" t="n"/>
      <c r="K38" s="39" t="n"/>
      <c r="L38" s="236" t="n"/>
    </row>
    <row r="39" ht="101.25" customHeight="1" s="237">
      <c r="A39" s="291" t="inlineStr">
        <is>
          <t xml:space="preserve">How to join our club?
Step 1: Inform our VPM asap, and attend at least three meetings of this Club as a guest.
Step 2: Participate in at least two Table Topics Sessions to deliver qualified impromptu speeches.
Step 3: Contact and make an appointment with our VPM Bonnie Wang ( WeChat: Bonniewyy ).
Step 4: Deliver the prepared “one-full-minute” speech to win club members' vote and pay membership fee.
</t>
        </is>
      </c>
      <c r="D39" s="292" t="n"/>
      <c r="I39" s="39" t="n"/>
      <c r="J39" s="293" t="inlineStr">
        <is>
          <t>.</t>
        </is>
      </c>
      <c r="K39" s="294" t="n"/>
      <c r="L39" s="236" t="n"/>
    </row>
    <row r="40" ht="145.5" customHeight="1" s="237">
      <c r="A40" s="295" t="inlineStr">
        <is>
          <t xml:space="preserve">Meeting Manners &amp; Etiquettes
1. Mobile: Please turn mobile phone to vibration
2. Language: Please speak in English. And no private talk during the meeting.
3. Support: Please keep applauding when the speakers walk up and down the stage
                   Don't forget to shake hands when you turn the floor over to others
4. Note: No topics about religion, race, politics and sex during the meeting </t>
        </is>
      </c>
      <c r="I40" s="39" t="n"/>
      <c r="J40" s="293" t="n"/>
    </row>
    <row r="41" ht="12.75" customHeight="1" s="237">
      <c r="A41" s="296" t="n"/>
      <c r="B41" s="236" t="n"/>
      <c r="D41" s="297" t="n"/>
      <c r="E41" s="298" t="n"/>
      <c r="F41" s="298" t="n"/>
      <c r="G41" s="298" t="n"/>
      <c r="H41" s="298" t="n"/>
    </row>
    <row r="42" ht="12.75" customHeight="1" s="237">
      <c r="A42" s="296" t="n"/>
      <c r="B42" s="236" t="n"/>
      <c r="C42" s="236" t="n"/>
      <c r="D42" s="297" t="n"/>
      <c r="F42" s="298" t="n"/>
      <c r="G42" s="298" t="n"/>
      <c r="H42" s="298" t="n"/>
    </row>
    <row r="43" ht="12.75" customHeight="1" s="237">
      <c r="A43" s="296" t="n"/>
      <c r="B43" s="236" t="n"/>
      <c r="C43" s="236" t="n"/>
      <c r="D43" s="299" t="n"/>
      <c r="E43" s="300" t="n"/>
      <c r="F43" s="301" t="n"/>
      <c r="G43" s="302" t="n"/>
    </row>
    <row r="44" ht="12.75" customHeight="1" s="237">
      <c r="A44" s="296" t="n"/>
      <c r="B44" s="236" t="n"/>
      <c r="D44" s="303" t="n"/>
      <c r="E44" s="304" t="n"/>
      <c r="L44" s="179" t="n"/>
    </row>
    <row r="45" ht="12.75" customHeight="1" s="237">
      <c r="A45" s="296" t="n"/>
      <c r="B45" s="236" t="n"/>
      <c r="D45" s="303" t="n"/>
      <c r="E45" s="304" t="n"/>
      <c r="L45" s="179" t="n"/>
    </row>
    <row r="46">
      <c r="A46" s="296" t="n"/>
      <c r="B46" s="236" t="n"/>
      <c r="D46" s="303" t="n"/>
      <c r="E46" s="304" t="n"/>
      <c r="L46" s="179" t="n"/>
    </row>
    <row r="47">
      <c r="A47" s="296" t="n"/>
      <c r="B47" s="236" t="n"/>
      <c r="C47" s="236" t="n"/>
      <c r="D47" s="303" t="n"/>
      <c r="E47" s="304" t="n"/>
      <c r="L47" s="179" t="n"/>
    </row>
    <row r="48">
      <c r="A48" s="296" t="n"/>
      <c r="B48" s="236" t="n"/>
      <c r="C48" s="236" t="n"/>
      <c r="D48" s="303" t="n"/>
      <c r="E48" s="304" t="n"/>
      <c r="L48" s="179" t="n"/>
    </row>
    <row r="49">
      <c r="A49" s="296" t="n"/>
      <c r="B49" s="236" t="n"/>
      <c r="C49" s="236" t="n"/>
      <c r="E49" s="304" t="n"/>
      <c r="L49" s="179" t="n"/>
    </row>
    <row r="50">
      <c r="A50" s="296" t="n"/>
      <c r="B50" s="236" t="n"/>
      <c r="D50" s="303" t="n"/>
      <c r="E50" s="304" t="n"/>
    </row>
    <row r="51" customFormat="1" s="233">
      <c r="A51" s="296" t="n"/>
      <c r="B51" s="236" t="n"/>
      <c r="C51" s="236" t="n"/>
      <c r="D51" s="303" t="n"/>
      <c r="E51" s="304" t="n"/>
      <c r="G51" s="234" t="n"/>
      <c r="H51" s="235" t="n"/>
      <c r="I51" s="179" t="n"/>
      <c r="J51" s="179" t="n"/>
      <c r="K51" s="179" t="n"/>
      <c r="L51" s="230" t="n"/>
      <c r="M51" s="236" t="n"/>
    </row>
    <row r="52" customFormat="1" s="233">
      <c r="A52" s="296" t="n"/>
      <c r="B52" s="236" t="n"/>
      <c r="C52" s="230" t="n"/>
      <c r="D52" s="303" t="n"/>
      <c r="E52" s="304" t="n"/>
      <c r="G52" s="234" t="n"/>
      <c r="H52" s="235" t="n"/>
      <c r="I52" s="179" t="n"/>
      <c r="J52" s="179" t="n"/>
      <c r="K52" s="179" t="n"/>
      <c r="L52" s="230" t="n"/>
      <c r="M52" s="236" t="n"/>
    </row>
    <row r="53" customFormat="1" s="233">
      <c r="A53" s="296" t="n"/>
      <c r="B53" s="236" t="n"/>
      <c r="C53" s="236" t="n"/>
      <c r="D53" s="303" t="n"/>
      <c r="E53" s="304" t="n"/>
      <c r="G53" s="234" t="n"/>
      <c r="H53" s="235" t="n"/>
      <c r="I53" s="179" t="n"/>
      <c r="J53" s="179" t="n"/>
      <c r="K53" s="179" t="n"/>
      <c r="L53" s="230" t="n"/>
      <c r="M53" s="236" t="n"/>
    </row>
    <row r="54" customFormat="1" s="233">
      <c r="A54" s="296" t="n"/>
      <c r="B54" s="236" t="n"/>
      <c r="C54" s="236" t="n"/>
      <c r="D54" s="303" t="n"/>
      <c r="E54" s="304" t="n"/>
      <c r="G54" s="234" t="n"/>
      <c r="H54" s="235" t="n"/>
      <c r="I54" s="179" t="n"/>
      <c r="J54" s="179" t="n"/>
      <c r="K54" s="179" t="n"/>
      <c r="L54" s="230" t="n"/>
      <c r="M54" s="236" t="n"/>
    </row>
    <row r="55" customFormat="1" s="233">
      <c r="A55" s="296" t="n"/>
      <c r="B55" s="236" t="n"/>
      <c r="C55" s="236" t="n"/>
      <c r="D55" s="303" t="n"/>
      <c r="E55" s="304" t="n"/>
      <c r="G55" s="234" t="n"/>
      <c r="H55" s="235" t="n"/>
      <c r="I55" s="179" t="n"/>
      <c r="J55" s="179" t="n"/>
      <c r="K55" s="179" t="n"/>
      <c r="L55" s="230" t="n"/>
      <c r="M55" s="236" t="n"/>
    </row>
    <row r="56" customFormat="1" s="233">
      <c r="A56" s="296" t="n"/>
      <c r="B56" s="236" t="n"/>
      <c r="C56" s="236" t="n"/>
      <c r="D56" s="303" t="n"/>
      <c r="E56" s="304" t="n"/>
      <c r="G56" s="234" t="n"/>
      <c r="H56" s="235" t="n"/>
      <c r="I56" s="179" t="n"/>
      <c r="J56" s="179" t="n"/>
      <c r="K56" s="179" t="n"/>
      <c r="L56" s="230" t="n"/>
      <c r="M56" s="236" t="n"/>
    </row>
    <row r="57" customFormat="1" s="233">
      <c r="A57" s="296" t="n"/>
      <c r="B57" s="236" t="n"/>
      <c r="C57" s="236" t="n"/>
      <c r="D57" s="303" t="n"/>
      <c r="E57" s="304" t="n"/>
      <c r="G57" s="234" t="n"/>
      <c r="H57" s="235" t="n"/>
      <c r="I57" s="179" t="n"/>
      <c r="J57" s="179" t="n"/>
      <c r="K57" s="179" t="n"/>
      <c r="L57" s="230" t="n"/>
      <c r="M57" s="236" t="n"/>
    </row>
    <row r="58" customFormat="1" s="233">
      <c r="A58" s="296" t="n"/>
      <c r="B58" s="236" t="n"/>
      <c r="C58" s="236" t="n"/>
      <c r="D58" s="303" t="n"/>
      <c r="E58" s="304" t="n"/>
      <c r="G58" s="234" t="n"/>
      <c r="H58" s="235" t="n"/>
      <c r="I58" s="179" t="n"/>
      <c r="J58" s="179" t="n"/>
      <c r="K58" s="179" t="n"/>
      <c r="L58" s="230" t="n"/>
      <c r="M58" s="236" t="n"/>
    </row>
    <row r="59" customFormat="1" s="233">
      <c r="A59" s="296" t="n"/>
      <c r="B59" s="230" t="n"/>
      <c r="C59" s="230" t="n"/>
      <c r="D59" s="303" t="n"/>
      <c r="E59" s="304" t="n"/>
      <c r="G59" s="234" t="n"/>
      <c r="H59" s="235" t="n"/>
      <c r="I59" s="179" t="n"/>
      <c r="J59" s="179" t="n"/>
      <c r="K59" s="179" t="n"/>
      <c r="L59" s="230" t="n"/>
      <c r="M59" s="236" t="n"/>
    </row>
    <row r="60" customFormat="1" s="233">
      <c r="A60" s="296" t="n"/>
      <c r="B60" s="230" t="n"/>
      <c r="C60" s="230" t="n"/>
      <c r="D60" s="303" t="n"/>
      <c r="E60" s="304" t="n"/>
      <c r="G60" s="234" t="n"/>
      <c r="H60" s="235" t="n"/>
      <c r="I60" s="179" t="n"/>
      <c r="J60" s="179" t="n"/>
      <c r="K60" s="179" t="n"/>
      <c r="L60" s="230" t="n"/>
      <c r="M60" s="236" t="n"/>
    </row>
    <row r="61" customFormat="1" s="233">
      <c r="A61" s="296" t="n"/>
      <c r="B61" s="230" t="n"/>
      <c r="C61" s="230" t="n"/>
      <c r="D61" s="303" t="n"/>
      <c r="E61" s="304" t="n"/>
      <c r="G61" s="234" t="n"/>
      <c r="H61" s="235" t="n"/>
      <c r="I61" s="179" t="n"/>
      <c r="J61" s="179" t="n"/>
      <c r="K61" s="179" t="n"/>
      <c r="L61" s="230" t="n"/>
      <c r="M61" s="236" t="n"/>
    </row>
    <row r="62" customFormat="1" s="233">
      <c r="A62" s="296" t="n"/>
      <c r="B62" s="230" t="n"/>
      <c r="C62" s="230" t="n"/>
      <c r="D62" s="303" t="n"/>
      <c r="E62" s="304" t="n"/>
      <c r="G62" s="234" t="n"/>
      <c r="H62" s="235" t="n"/>
      <c r="I62" s="179" t="n"/>
      <c r="J62" s="179" t="n"/>
      <c r="K62" s="179" t="n"/>
      <c r="L62" s="230" t="n"/>
      <c r="M62" s="236" t="n"/>
    </row>
    <row r="63" customFormat="1" s="233">
      <c r="A63" s="296" t="n"/>
      <c r="B63" s="230" t="n"/>
      <c r="C63" s="230" t="n"/>
      <c r="D63" s="231" t="n"/>
      <c r="E63" s="232" t="n"/>
      <c r="G63" s="234" t="n"/>
      <c r="H63" s="235" t="n"/>
      <c r="I63" s="179" t="n"/>
      <c r="J63" s="179" t="n"/>
      <c r="K63" s="179" t="n"/>
      <c r="L63" s="230" t="n"/>
      <c r="M63" s="236" t="n"/>
    </row>
    <row r="64" customFormat="1" s="233">
      <c r="A64" s="296" t="n"/>
      <c r="B64" s="230" t="n"/>
      <c r="C64" s="230" t="n"/>
      <c r="D64" s="231" t="n"/>
      <c r="E64" s="232" t="n"/>
      <c r="G64" s="234" t="n"/>
      <c r="H64" s="235" t="n"/>
      <c r="I64" s="179" t="n"/>
      <c r="J64" s="179" t="n"/>
      <c r="K64" s="179" t="n"/>
      <c r="L64" s="230" t="n"/>
      <c r="M64" s="236" t="n"/>
    </row>
    <row r="65" customFormat="1" s="233">
      <c r="A65" s="296" t="n"/>
      <c r="B65" s="230" t="n"/>
      <c r="C65" s="230" t="n"/>
      <c r="D65" s="231" t="n"/>
      <c r="E65" s="232" t="n"/>
      <c r="G65" s="234" t="n"/>
      <c r="H65" s="235" t="n"/>
      <c r="I65" s="179" t="n"/>
      <c r="J65" s="179" t="n"/>
      <c r="K65" s="179" t="n"/>
      <c r="L65" s="230" t="n"/>
      <c r="M65" s="236" t="n"/>
    </row>
    <row r="66" customFormat="1" s="233">
      <c r="A66" s="296" t="n"/>
      <c r="B66" s="230" t="n"/>
      <c r="C66" s="230" t="n"/>
      <c r="D66" s="231" t="n"/>
      <c r="E66" s="232" t="n"/>
      <c r="G66" s="234" t="n"/>
      <c r="H66" s="235" t="n"/>
      <c r="I66" s="179" t="n"/>
      <c r="J66" s="179" t="n"/>
      <c r="K66" s="179" t="n"/>
      <c r="L66" s="230" t="n"/>
      <c r="M66" s="236" t="n"/>
    </row>
    <row r="67" customFormat="1" s="230">
      <c r="A67" s="296" t="n"/>
      <c r="D67" s="231" t="n"/>
      <c r="E67" s="232" t="n"/>
      <c r="F67" s="233" t="n"/>
      <c r="G67" s="234" t="n"/>
      <c r="H67" s="235" t="n"/>
      <c r="I67" s="179" t="n"/>
      <c r="J67" s="179" t="n"/>
      <c r="K67" s="179" t="n"/>
      <c r="M67" s="236" t="n"/>
    </row>
    <row r="68" customFormat="1" s="230">
      <c r="A68" s="296" t="n"/>
      <c r="D68" s="231" t="n"/>
      <c r="E68" s="232" t="n"/>
      <c r="F68" s="233" t="n"/>
      <c r="G68" s="234" t="n"/>
      <c r="H68" s="235" t="n"/>
      <c r="I68" s="179" t="n"/>
      <c r="J68" s="179" t="n"/>
      <c r="K68" s="179" t="n"/>
      <c r="M68" s="236" t="n"/>
    </row>
    <row r="69" customFormat="1" s="230">
      <c r="A69" s="296" t="n"/>
      <c r="D69" s="231" t="n"/>
      <c r="E69" s="232" t="n"/>
      <c r="F69" s="233" t="n"/>
      <c r="G69" s="234" t="n"/>
      <c r="H69" s="235" t="n"/>
      <c r="I69" s="179" t="n"/>
      <c r="J69" s="179" t="n"/>
      <c r="K69" s="179" t="n"/>
      <c r="M69" s="236" t="n"/>
    </row>
  </sheetData>
  <mergeCells count="14">
    <mergeCell ref="A8:H8"/>
    <mergeCell ref="A1:H1"/>
    <mergeCell ref="A2:H2"/>
    <mergeCell ref="A3:H3"/>
    <mergeCell ref="A4:A7"/>
    <mergeCell ref="B4:H7"/>
    <mergeCell ref="K39:K40"/>
    <mergeCell ref="A40:C40"/>
    <mergeCell ref="A20:H20"/>
    <mergeCell ref="A25:H25"/>
    <mergeCell ref="A28:H28"/>
    <mergeCell ref="A38:D38"/>
    <mergeCell ref="A39:C39"/>
    <mergeCell ref="D39:H40"/>
  </mergeCells>
  <printOptions horizontalCentered="1"/>
  <pageMargins left="0.25" right="0.25" top="0.75" bottom="0.75" header="0.3" footer="0.3"/>
  <pageSetup orientation="portrait" paperSize="9" scale="5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M72"/>
  <sheetViews>
    <sheetView topLeftCell="A4" zoomScale="70" zoomScaleNormal="70" workbookViewId="0">
      <selection activeCell="F28" sqref="F28"/>
    </sheetView>
  </sheetViews>
  <sheetFormatPr baseColWidth="8" defaultColWidth="9.140625" defaultRowHeight="15"/>
  <cols>
    <col width="13.5703125" bestFit="1" customWidth="1" style="229" min="1" max="1"/>
    <col width="30.7109375" customWidth="1" style="230" min="2" max="2"/>
    <col width="77.7109375" customWidth="1" style="230" min="3" max="3"/>
    <col width="24.140625" customWidth="1" style="231" min="4" max="4"/>
    <col width="21.140625" customWidth="1" style="232" min="5" max="5"/>
    <col width="10.7109375" customWidth="1" style="233" min="6" max="6"/>
    <col width="10.7109375" customWidth="1" style="234" min="7" max="7"/>
    <col width="10.7109375" customWidth="1" style="235" min="8" max="8"/>
    <col width="5.85546875" customWidth="1" style="179" min="9" max="9"/>
    <col width="12.7109375" customWidth="1" style="179" min="10" max="10"/>
    <col width="20" customWidth="1" style="179" min="11" max="11"/>
    <col width="21" customWidth="1" style="230" min="12" max="12"/>
    <col width="9.140625" customWidth="1" style="236" min="13" max="13"/>
    <col width="9.140625" customWidth="1" style="236" min="14" max="16384"/>
  </cols>
  <sheetData>
    <row r="1" ht="71.25" customHeight="1" s="237">
      <c r="A1" s="305" t="inlineStr">
        <is>
          <t>Welcome to Microsoft Beijing Toastmasters Club</t>
        </is>
      </c>
      <c r="B1" s="306" t="n"/>
      <c r="C1" s="306" t="n"/>
      <c r="D1" s="306" t="n"/>
      <c r="E1" s="306" t="n"/>
      <c r="F1" s="306" t="n"/>
      <c r="G1" s="306" t="n"/>
      <c r="H1" s="306" t="n"/>
      <c r="I1" s="306" t="n"/>
      <c r="J1" s="307" t="n"/>
    </row>
    <row r="2" ht="22.5" customHeight="1" s="237">
      <c r="A2" s="308" t="inlineStr">
        <is>
          <t>Time: 19:00~21:00, every Wednesday night</t>
        </is>
      </c>
      <c r="I2" s="241" t="n"/>
      <c r="J2" s="309" t="n"/>
    </row>
    <row r="3" ht="22.5" customHeight="1" s="237">
      <c r="A3" s="310" t="inlineStr">
        <is>
          <t>Venue: Room Gu Gong, F1, Microsoft Build 1, Danling St. Zhongguancun West Zone Haidian Dist.</t>
        </is>
      </c>
      <c r="B3" s="311" t="n"/>
      <c r="C3" s="311" t="n"/>
      <c r="D3" s="311" t="n"/>
      <c r="E3" s="311" t="n"/>
      <c r="F3" s="311" t="n"/>
      <c r="G3" s="311" t="n"/>
      <c r="H3" s="311" t="n"/>
      <c r="I3" s="312" t="n"/>
      <c r="J3" s="313" t="n"/>
    </row>
    <row r="4" ht="22.5" customHeight="1" s="237">
      <c r="A4" s="314" t="inlineStr">
        <is>
          <t>Mission</t>
        </is>
      </c>
      <c r="B4" s="315" t="inlineStr">
        <is>
          <t>We provide a supportive and positive learning experience in which members are empowered to develop communication and leadership skills, resulting in greater self-confidence and personal growth.</t>
        </is>
      </c>
      <c r="C4" s="306" t="n"/>
      <c r="D4" s="306" t="n"/>
      <c r="E4" s="306" t="n"/>
      <c r="F4" s="306" t="n"/>
      <c r="G4" s="306" t="n"/>
      <c r="H4" s="316" t="n"/>
      <c r="I4" s="317" t="n"/>
      <c r="J4" s="318" t="n"/>
    </row>
    <row r="5" ht="22.5" customHeight="1" s="237" thickBot="1">
      <c r="A5" s="319" t="n"/>
      <c r="B5" s="320" t="n"/>
      <c r="C5" s="311" t="n"/>
      <c r="D5" s="311" t="n"/>
      <c r="E5" s="311" t="n"/>
      <c r="F5" s="311" t="n"/>
      <c r="G5" s="311" t="n"/>
      <c r="H5" s="321" t="n"/>
      <c r="I5" s="312" t="n"/>
      <c r="J5" s="313" t="n"/>
    </row>
    <row r="6" hidden="1" ht="22.5" customHeight="1" s="237">
      <c r="A6" s="248" t="n"/>
      <c r="B6" s="249" t="n"/>
      <c r="H6" s="250" t="n"/>
      <c r="I6" s="243" t="n"/>
      <c r="J6" s="243" t="n"/>
    </row>
    <row r="7" hidden="1" ht="10.5" customHeight="1" s="237">
      <c r="A7" s="251" t="n"/>
      <c r="B7" s="252" t="n"/>
      <c r="C7" s="253" t="n"/>
      <c r="D7" s="253" t="n"/>
      <c r="E7" s="253" t="n"/>
      <c r="F7" s="253" t="n"/>
      <c r="G7" s="253" t="n"/>
      <c r="H7" s="254" t="n"/>
      <c r="I7" s="243" t="n"/>
      <c r="J7" s="243" t="n"/>
    </row>
    <row r="8" ht="33.75" customHeight="1" s="237" thickBot="1">
      <c r="A8" s="322" t="inlineStr">
        <is>
          <t>Theme Today: Poverty</t>
        </is>
      </c>
      <c r="B8" s="323" t="n"/>
      <c r="C8" s="323" t="n"/>
      <c r="D8" s="323" t="n"/>
      <c r="E8" s="323" t="n"/>
      <c r="F8" s="323" t="n"/>
      <c r="G8" s="323" t="n"/>
      <c r="H8" s="324" t="n"/>
      <c r="I8" s="325" t="n"/>
      <c r="J8" s="326" t="n"/>
    </row>
    <row r="9" ht="42.75" customHeight="1" s="237" thickBot="1">
      <c r="A9" s="258" t="inlineStr">
        <is>
          <t>Time</t>
        </is>
      </c>
      <c r="B9" s="259" t="inlineStr">
        <is>
          <t>Meeting Role</t>
        </is>
      </c>
      <c r="C9" s="260" t="inlineStr">
        <is>
          <t>Program Event</t>
        </is>
      </c>
      <c r="D9" s="261" t="inlineStr">
        <is>
          <t>Member</t>
        </is>
      </c>
      <c r="E9" s="262" t="inlineStr">
        <is>
          <t>Duration
(mins)</t>
        </is>
      </c>
      <c r="F9" s="263" t="inlineStr">
        <is>
          <t>G</t>
        </is>
      </c>
      <c r="G9" s="264" t="inlineStr">
        <is>
          <t>Y</t>
        </is>
      </c>
      <c r="H9" s="265" t="inlineStr">
        <is>
          <t>R</t>
        </is>
      </c>
      <c r="I9" s="37" t="n">
        <v>0</v>
      </c>
      <c r="J9" s="36" t="n">
        <v>0.7777777777777778</v>
      </c>
    </row>
    <row r="10" ht="24" customHeight="1" s="237">
      <c r="A10" s="266">
        <f>J9</f>
        <v/>
      </c>
      <c r="B10" s="267" t="inlineStr">
        <is>
          <t>Sergeant at Arms (SAA)</t>
        </is>
      </c>
      <c r="C10" s="267" t="inlineStr">
        <is>
          <t>Registration/Greeting</t>
        </is>
      </c>
      <c r="D10" s="268">
        <f>Roles!B2</f>
        <v/>
      </c>
      <c r="E10" s="22" t="n">
        <v>20</v>
      </c>
      <c r="F10" s="148" t="n"/>
      <c r="G10" s="149" t="n"/>
      <c r="H10" s="150" t="n"/>
      <c r="I10" s="37" t="n">
        <v>1.013888888888889</v>
      </c>
      <c r="J10" s="36">
        <f>J9+I10</f>
        <v/>
      </c>
    </row>
    <row r="11" ht="24" customHeight="1" s="237">
      <c r="A11" s="266">
        <f>J10</f>
        <v/>
      </c>
      <c r="B11" s="269" t="inlineStr">
        <is>
          <t>President</t>
        </is>
      </c>
      <c r="C11" s="270" t="inlineStr">
        <is>
          <t>Meeting Opening &amp; Welcome Guests  (20s/P)</t>
        </is>
      </c>
      <c r="D11" s="271">
        <f>Roles!B3</f>
        <v/>
      </c>
      <c r="E11" s="76" t="n">
        <v>4</v>
      </c>
      <c r="F11" s="151" t="n"/>
      <c r="G11" s="152" t="inlineStr">
        <is>
          <t>2</t>
        </is>
      </c>
      <c r="H11" s="153" t="inlineStr">
        <is>
          <t>4</t>
        </is>
      </c>
      <c r="I11" s="37" t="n">
        <v>5.002777777777778</v>
      </c>
      <c r="J11" s="36">
        <f>J10+I11</f>
        <v/>
      </c>
    </row>
    <row r="12" ht="24" customHeight="1" s="237">
      <c r="A12" s="266">
        <f>J11</f>
        <v/>
      </c>
      <c r="B12" s="267" t="inlineStr">
        <is>
          <t>Sergeant at Arms (SAA)</t>
        </is>
      </c>
      <c r="C12" s="272" t="inlineStr">
        <is>
          <t>Welcome Guests</t>
        </is>
      </c>
      <c r="D12" s="271">
        <f>Roles!B2</f>
        <v/>
      </c>
      <c r="E12" s="76" t="n">
        <v>5</v>
      </c>
      <c r="F12" s="151" t="inlineStr">
        <is>
          <t>3</t>
        </is>
      </c>
      <c r="G12" s="152" t="inlineStr">
        <is>
          <t>4</t>
        </is>
      </c>
      <c r="H12" s="153" t="inlineStr">
        <is>
          <t>5</t>
        </is>
      </c>
      <c r="I12" s="37" t="n">
        <v>-1</v>
      </c>
      <c r="J12" s="36">
        <f>J11+I12</f>
        <v/>
      </c>
    </row>
    <row r="13" ht="24" customHeight="1" s="237">
      <c r="A13" s="266">
        <f>J12</f>
        <v/>
      </c>
      <c r="B13" s="269" t="inlineStr">
        <is>
          <t>Toastmaster</t>
        </is>
      </c>
      <c r="C13" s="269" t="inlineStr">
        <is>
          <t>Today's Theme, Program and Introduction of Evaluator Roles</t>
        </is>
      </c>
      <c r="D13" s="271">
        <f>Roles!B4</f>
        <v/>
      </c>
      <c r="E13" s="76" t="n">
        <v>5</v>
      </c>
      <c r="F13" s="151" t="n">
        <v>3</v>
      </c>
      <c r="G13" s="152" t="n">
        <v>4</v>
      </c>
      <c r="H13" s="153" t="n">
        <v>5</v>
      </c>
      <c r="I13" s="37" t="n">
        <v>1.003472222222222</v>
      </c>
      <c r="J13" s="36">
        <f>J12+I13</f>
        <v/>
      </c>
    </row>
    <row r="14" ht="24" customHeight="1" s="237">
      <c r="A14" s="266">
        <f>J13</f>
        <v/>
      </c>
      <c r="B14" s="269" t="inlineStr">
        <is>
          <t>General Evaluator</t>
        </is>
      </c>
      <c r="C14" s="269" t="inlineStr">
        <is>
          <t>Evaluation Team: Purposes and Members</t>
        </is>
      </c>
      <c r="D14" s="271">
        <f>Roles!B5</f>
        <v/>
      </c>
      <c r="E14" s="76" t="n">
        <v>1</v>
      </c>
      <c r="F14" s="151" t="n"/>
      <c r="G14" s="152" t="n"/>
      <c r="H14" s="153" t="inlineStr">
        <is>
          <t>1</t>
        </is>
      </c>
      <c r="I14" s="37" t="n">
        <v>0.0006944444444444445</v>
      </c>
      <c r="J14" s="36">
        <f>J13+I14</f>
        <v/>
      </c>
      <c r="K14" s="36" t="n"/>
      <c r="L14" s="241" t="n"/>
    </row>
    <row r="15" ht="24.75" customHeight="1" s="237">
      <c r="A15" s="266">
        <f>J14</f>
        <v/>
      </c>
      <c r="B15" s="269" t="inlineStr">
        <is>
          <t>Timer</t>
        </is>
      </c>
      <c r="C15" s="269" t="inlineStr">
        <is>
          <t>Timing Guidelines</t>
        </is>
      </c>
      <c r="D15" s="271">
        <f>Roles!B8</f>
        <v/>
      </c>
      <c r="E15" s="76" t="n">
        <v>1</v>
      </c>
      <c r="F15" s="151" t="n"/>
      <c r="G15" s="152" t="n"/>
      <c r="H15" s="153" t="n">
        <v>1</v>
      </c>
      <c r="I15" s="37" t="n">
        <v>1.000694444444445</v>
      </c>
      <c r="J15" s="36">
        <f>J14+I15</f>
        <v/>
      </c>
      <c r="K15" s="36" t="n"/>
      <c r="L15" s="241" t="n"/>
    </row>
    <row r="16" ht="24" customHeight="1" s="237">
      <c r="A16" s="266">
        <f>J15</f>
        <v/>
      </c>
      <c r="B16" s="269" t="inlineStr">
        <is>
          <t>Ah-Counter</t>
        </is>
      </c>
      <c r="C16" s="269" t="inlineStr">
        <is>
          <t>Ah-Counter Guidelines</t>
        </is>
      </c>
      <c r="D16" s="271">
        <f>Roles!B9</f>
        <v/>
      </c>
      <c r="E16" s="76" t="n">
        <v>1</v>
      </c>
      <c r="F16" s="151" t="n"/>
      <c r="G16" s="152" t="n"/>
      <c r="H16" s="153" t="n">
        <v>1</v>
      </c>
      <c r="I16" s="37" t="n">
        <v>0.0006944444444444445</v>
      </c>
      <c r="J16" s="36">
        <f>J15+I16</f>
        <v/>
      </c>
      <c r="K16" s="36" t="n"/>
      <c r="L16" s="241" t="n"/>
    </row>
    <row r="17" ht="24" customHeight="1" s="237">
      <c r="A17" s="266">
        <f>J16</f>
        <v/>
      </c>
      <c r="B17" s="269" t="inlineStr">
        <is>
          <t>WordSmith</t>
        </is>
      </c>
      <c r="C17" s="269" t="inlineStr">
        <is>
          <t>WordSmith Guidelines</t>
        </is>
      </c>
      <c r="D17" s="271">
        <f>Roles!B10</f>
        <v/>
      </c>
      <c r="E17" s="76" t="n">
        <v>2</v>
      </c>
      <c r="F17" s="151" t="n"/>
      <c r="G17" s="152" t="inlineStr">
        <is>
          <t>1</t>
        </is>
      </c>
      <c r="H17" s="153" t="n">
        <v>2</v>
      </c>
      <c r="I17" s="37" t="n">
        <v>0.001388888888888889</v>
      </c>
      <c r="J17" s="36">
        <f>J16+I17</f>
        <v/>
      </c>
      <c r="K17" s="36" t="n"/>
      <c r="L17" s="241" t="n"/>
    </row>
    <row r="18" ht="24" customHeight="1" s="237">
      <c r="A18" s="266">
        <f>J17</f>
        <v/>
      </c>
      <c r="B18" s="269" t="inlineStr">
        <is>
          <t>General Evaluator</t>
        </is>
      </c>
      <c r="C18" s="269" t="inlineStr">
        <is>
          <t>Return control to Toastmaster</t>
        </is>
      </c>
      <c r="D18" s="271">
        <f>Roles!B5</f>
        <v/>
      </c>
      <c r="E18" s="76" t="n">
        <v>1</v>
      </c>
      <c r="F18" s="151" t="n"/>
      <c r="G18" s="152" t="n"/>
      <c r="H18" s="153" t="n">
        <v>1</v>
      </c>
      <c r="I18" s="37" t="n">
        <v>-1</v>
      </c>
      <c r="J18" s="36">
        <f>J17+I18</f>
        <v/>
      </c>
    </row>
    <row r="19" ht="24" customHeight="1" s="237" thickBot="1">
      <c r="A19" s="273">
        <f>J18</f>
        <v/>
      </c>
      <c r="B19" s="274" t="inlineStr">
        <is>
          <t>Toastmaster</t>
        </is>
      </c>
      <c r="C19" s="56" t="inlineStr">
        <is>
          <t>Introduce The Table Topic Master</t>
        </is>
      </c>
      <c r="D19" s="271">
        <f>Roles!B4</f>
        <v/>
      </c>
      <c r="E19" s="127" t="n">
        <v>1</v>
      </c>
      <c r="F19" s="154" t="n"/>
      <c r="G19" s="155" t="n"/>
      <c r="H19" s="156" t="n">
        <v>1</v>
      </c>
      <c r="I19" s="37" t="n">
        <v>0.0006944444444444445</v>
      </c>
      <c r="J19" s="36">
        <f>J18+I19</f>
        <v/>
      </c>
    </row>
    <row r="20" ht="24" customHeight="1" s="237" thickBot="1">
      <c r="A20" s="327" t="inlineStr">
        <is>
          <t>Table Topics Session</t>
        </is>
      </c>
      <c r="B20" s="323" t="n"/>
      <c r="C20" s="323" t="n"/>
      <c r="D20" s="323" t="n"/>
      <c r="E20" s="323" t="n"/>
      <c r="F20" s="323" t="n"/>
      <c r="G20" s="323" t="n"/>
      <c r="H20" s="324" t="n"/>
      <c r="I20" s="328" t="n">
        <v>-1</v>
      </c>
      <c r="J20" s="329">
        <f>J19+I20</f>
        <v/>
      </c>
    </row>
    <row r="21" ht="24" customHeight="1" s="237">
      <c r="A21" s="266">
        <f>J20</f>
        <v/>
      </c>
      <c r="B21" s="24" t="inlineStr">
        <is>
          <t>Table Topics Master</t>
        </is>
      </c>
      <c r="C21" s="25" t="inlineStr">
        <is>
          <t>Table Topics Session</t>
        </is>
      </c>
      <c r="D21" s="276">
        <f>Roles!B6</f>
        <v/>
      </c>
      <c r="E21" s="27" t="n">
        <v>20</v>
      </c>
      <c r="F21" s="128" t="n">
        <v>1</v>
      </c>
      <c r="G21" s="101" t="n">
        <v>1.5</v>
      </c>
      <c r="H21" s="102" t="n">
        <v>2</v>
      </c>
      <c r="I21" s="37" t="n">
        <v>0.01388888888888889</v>
      </c>
      <c r="J21" s="36">
        <f>J20+I21</f>
        <v/>
      </c>
    </row>
    <row r="22" ht="24" customHeight="1" s="237">
      <c r="A22" s="266">
        <f>J21</f>
        <v/>
      </c>
      <c r="B22" s="272" t="inlineStr">
        <is>
          <t>Table Topics Evaluator</t>
        </is>
      </c>
      <c r="C22" s="272" t="inlineStr">
        <is>
          <t>Table Topics Evaluation</t>
        </is>
      </c>
      <c r="D22" s="271">
        <f>Roles!B7</f>
        <v/>
      </c>
      <c r="E22" s="72" t="inlineStr">
        <is>
          <t>4-6</t>
        </is>
      </c>
      <c r="F22" s="103" t="inlineStr">
        <is>
          <t>4</t>
        </is>
      </c>
      <c r="G22" s="104" t="inlineStr">
        <is>
          <t>5</t>
        </is>
      </c>
      <c r="H22" s="105" t="inlineStr">
        <is>
          <t>6</t>
        </is>
      </c>
      <c r="I22" s="37" t="n">
        <v>0.004166666666666667</v>
      </c>
      <c r="J22" s="36">
        <f>J21+I22</f>
        <v/>
      </c>
    </row>
    <row r="23" ht="24" customHeight="1" s="237">
      <c r="A23" s="266">
        <f>J22</f>
        <v/>
      </c>
      <c r="B23" s="272" t="inlineStr">
        <is>
          <t>Toastmaster</t>
        </is>
      </c>
      <c r="C23" s="269" t="inlineStr">
        <is>
          <t>Return control to Toastmaster</t>
        </is>
      </c>
      <c r="D23" s="271">
        <f>Roles!B4</f>
        <v/>
      </c>
      <c r="E23" s="76" t="n">
        <v>1</v>
      </c>
      <c r="F23" s="106" t="n"/>
      <c r="G23" s="107" t="n">
        <v>0.5</v>
      </c>
      <c r="H23" s="108" t="n">
        <v>1</v>
      </c>
      <c r="I23" s="37" t="n">
        <v>0.0006944444444444445</v>
      </c>
      <c r="J23" s="36">
        <f>J22+I23</f>
        <v/>
      </c>
    </row>
    <row r="24" ht="24" customHeight="1" s="237" thickBot="1">
      <c r="A24" s="277">
        <f>J23</f>
        <v/>
      </c>
      <c r="B24" s="278" t="inlineStr">
        <is>
          <t>Break</t>
        </is>
      </c>
      <c r="C24" s="131" t="n"/>
      <c r="D24" s="279">
        <f>Roles!B4</f>
        <v/>
      </c>
      <c r="E24" s="132" t="n">
        <v>7</v>
      </c>
      <c r="F24" s="133" t="n"/>
      <c r="G24" s="134" t="n"/>
      <c r="H24" s="135" t="inlineStr">
        <is>
          <t>7</t>
        </is>
      </c>
      <c r="I24" s="37" t="n">
        <v>0.004861111111111111</v>
      </c>
      <c r="J24" s="36">
        <f>J23+I24</f>
        <v/>
      </c>
    </row>
    <row r="25" ht="24" customHeight="1" s="237" thickBot="1">
      <c r="A25" s="327" t="inlineStr">
        <is>
          <t>Prepared Speech Session</t>
        </is>
      </c>
      <c r="B25" s="323" t="n"/>
      <c r="C25" s="323" t="n"/>
      <c r="D25" s="323" t="n"/>
      <c r="E25" s="323" t="n"/>
      <c r="F25" s="323" t="n"/>
      <c r="G25" s="323" t="n"/>
      <c r="H25" s="324" t="n"/>
      <c r="I25" s="328" t="n">
        <v>0</v>
      </c>
      <c r="J25" s="329">
        <f>J24+I25</f>
        <v/>
      </c>
      <c r="K25" s="36" t="n"/>
      <c r="L25" s="241" t="n"/>
    </row>
    <row r="26" ht="24" customHeight="1" s="237">
      <c r="A26" s="266">
        <f>J25</f>
        <v/>
      </c>
      <c r="B26" s="24" t="inlineStr">
        <is>
          <t>Toastmaster</t>
        </is>
      </c>
      <c r="C26" s="26" t="inlineStr">
        <is>
          <t>Introduce the 1st speaker</t>
        </is>
      </c>
      <c r="D26" s="276">
        <f>Roles!B4</f>
        <v/>
      </c>
      <c r="E26" s="27" t="n">
        <v>1</v>
      </c>
      <c r="F26" s="100" t="n"/>
      <c r="G26" s="101" t="n">
        <v>0.5</v>
      </c>
      <c r="H26" s="102" t="n">
        <v>1</v>
      </c>
      <c r="I26" s="37" t="n">
        <v>0.0006944444444444445</v>
      </c>
      <c r="J26" s="36">
        <f>J25+I26</f>
        <v/>
      </c>
      <c r="K26" s="36" t="n"/>
      <c r="L26" s="241" t="n"/>
    </row>
    <row r="27" ht="47.25" customHeight="1" s="237">
      <c r="A27" s="266">
        <f>J26</f>
        <v/>
      </c>
      <c r="B27" s="269" t="inlineStr">
        <is>
          <t>Prepared Speaker1</t>
        </is>
      </c>
      <c r="C27" s="280" t="inlineStr">
        <is>
          <t>Thinking makes bald, practice makes perfect</t>
        </is>
      </c>
      <c r="D27" s="281">
        <f>Roles!B11</f>
        <v/>
      </c>
      <c r="E27" s="72" t="inlineStr">
        <is>
          <t>4-6</t>
        </is>
      </c>
      <c r="F27" s="103" t="n">
        <v>4</v>
      </c>
      <c r="G27" s="104" t="n">
        <v>5</v>
      </c>
      <c r="H27" s="105" t="n">
        <v>6</v>
      </c>
      <c r="I27" s="37" t="inlineStr">
        <is>
          <t>0:06</t>
        </is>
      </c>
      <c r="J27" s="36">
        <f>J26+I27</f>
        <v/>
      </c>
      <c r="K27" s="36" t="n"/>
      <c r="L27" s="241" t="n"/>
    </row>
    <row r="28" ht="24" customHeight="1" s="237">
      <c r="A28" s="266">
        <f>J27</f>
        <v/>
      </c>
      <c r="B28" s="24" t="inlineStr">
        <is>
          <t>Toastmaster</t>
        </is>
      </c>
      <c r="C28" s="26" t="inlineStr">
        <is>
          <t>Introduce the 2nd Speaker</t>
        </is>
      </c>
      <c r="D28" s="281">
        <f>Roles!B4</f>
        <v/>
      </c>
      <c r="E28" s="27" t="n">
        <v>1</v>
      </c>
      <c r="F28" s="100" t="n"/>
      <c r="G28" s="101" t="n">
        <v>0.5</v>
      </c>
      <c r="H28" s="102" t="n">
        <v>1</v>
      </c>
      <c r="I28" s="37" t="n">
        <v>0.0006944444444444445</v>
      </c>
      <c r="J28" s="36">
        <f>J27+I28</f>
        <v/>
      </c>
      <c r="K28" s="36" t="n"/>
      <c r="L28" s="241" t="n"/>
    </row>
    <row r="29" ht="18.75" customHeight="1" s="237" thickBot="1">
      <c r="A29" s="266">
        <f>J28</f>
        <v/>
      </c>
      <c r="B29" s="269" t="inlineStr">
        <is>
          <t>Prepared Speaker2</t>
        </is>
      </c>
      <c r="C29" s="280" t="inlineStr">
        <is>
          <t>Reflections of the Darkest Time</t>
        </is>
      </c>
      <c r="D29" s="330">
        <f>Roles!B12</f>
        <v/>
      </c>
      <c r="E29" s="72" t="inlineStr">
        <is>
          <t>4-6</t>
        </is>
      </c>
      <c r="F29" s="103" t="n">
        <v>4</v>
      </c>
      <c r="G29" s="104" t="n">
        <v>5</v>
      </c>
      <c r="H29" s="105" t="n">
        <v>6</v>
      </c>
      <c r="I29" s="37" t="inlineStr">
        <is>
          <t>0:06</t>
        </is>
      </c>
      <c r="J29" s="36">
        <f>J28+I29</f>
        <v/>
      </c>
      <c r="K29" s="36" t="n"/>
      <c r="L29" s="241" t="n"/>
    </row>
    <row r="30" ht="24" customHeight="1" s="237" thickBot="1">
      <c r="A30" s="275" t="inlineStr">
        <is>
          <t>Evaluation Session</t>
        </is>
      </c>
      <c r="B30" s="256" t="n"/>
      <c r="C30" s="256" t="n"/>
      <c r="D30" s="256" t="n"/>
      <c r="E30" s="256" t="n"/>
      <c r="F30" s="256" t="n"/>
      <c r="G30" s="256" t="n"/>
      <c r="H30" s="257" t="n"/>
      <c r="I30" s="37" t="n"/>
      <c r="J30" s="36">
        <f>J29+I30</f>
        <v/>
      </c>
      <c r="K30" s="36" t="n"/>
      <c r="L30" s="241" t="n"/>
    </row>
    <row r="31" ht="24" customHeight="1" s="237">
      <c r="A31" s="266">
        <f>J30</f>
        <v/>
      </c>
      <c r="B31" s="24" t="inlineStr">
        <is>
          <t>General Evaluator</t>
        </is>
      </c>
      <c r="C31" s="25" t="inlineStr">
        <is>
          <t xml:space="preserve">Evaluation Session </t>
        </is>
      </c>
      <c r="D31" s="276">
        <f>Roles!B5</f>
        <v/>
      </c>
      <c r="E31" s="27" t="n">
        <v>1</v>
      </c>
      <c r="F31" s="148" t="n"/>
      <c r="G31" s="149" t="n">
        <v>0.5</v>
      </c>
      <c r="H31" s="150" t="n">
        <v>1</v>
      </c>
      <c r="I31" s="37" t="n">
        <v>1.000694444444445</v>
      </c>
      <c r="J31" s="36">
        <f>J30+I31</f>
        <v/>
      </c>
      <c r="K31" s="36" t="n"/>
      <c r="L31" s="241" t="n"/>
    </row>
    <row r="32" ht="24" customHeight="1" s="237">
      <c r="A32" s="331">
        <f>J31</f>
        <v/>
      </c>
      <c r="B32" s="332" t="inlineStr">
        <is>
          <t>Evaluator1</t>
        </is>
      </c>
      <c r="C32" s="333" t="inlineStr">
        <is>
          <t>Evaluate the 1st speaker</t>
        </is>
      </c>
      <c r="D32" s="334">
        <f>Roles!B15</f>
        <v/>
      </c>
      <c r="E32" s="335" t="inlineStr">
        <is>
          <t xml:space="preserve"> 2-3</t>
        </is>
      </c>
      <c r="F32" s="336" t="n">
        <v>2</v>
      </c>
      <c r="G32" s="337" t="n">
        <v>2.5</v>
      </c>
      <c r="H32" s="338" t="n">
        <v>3</v>
      </c>
      <c r="I32" s="328" t="n">
        <v>0.002083333333333333</v>
      </c>
      <c r="J32" s="329">
        <f>J31+I32</f>
        <v/>
      </c>
      <c r="K32" s="36" t="n"/>
      <c r="L32" s="241" t="n"/>
    </row>
    <row r="33" ht="24" customHeight="1" s="237">
      <c r="A33" s="266">
        <f>J32</f>
        <v/>
      </c>
      <c r="B33" s="55" t="inlineStr">
        <is>
          <t>Evaluator2</t>
        </is>
      </c>
      <c r="C33" s="56" t="inlineStr">
        <is>
          <t>Evaluate the 2nd speaker</t>
        </is>
      </c>
      <c r="D33" s="276">
        <f>Roles!B16</f>
        <v/>
      </c>
      <c r="E33" s="282" t="inlineStr">
        <is>
          <t xml:space="preserve"> 2-3</t>
        </is>
      </c>
      <c r="F33" s="151" t="n">
        <v>2</v>
      </c>
      <c r="G33" s="152" t="n">
        <v>2.5</v>
      </c>
      <c r="H33" s="153" t="n">
        <v>3</v>
      </c>
      <c r="I33" s="37" t="n">
        <v>0.002083333333333333</v>
      </c>
      <c r="J33" s="36">
        <f>J32+I33</f>
        <v/>
      </c>
      <c r="K33" s="36" t="n"/>
      <c r="L33" s="241" t="n"/>
    </row>
    <row r="34" ht="24" customHeight="1" s="237">
      <c r="A34" s="266">
        <f>J33</f>
        <v/>
      </c>
      <c r="B34" s="55" t="inlineStr">
        <is>
          <t>Ah-Counter</t>
        </is>
      </c>
      <c r="C34" s="56" t="inlineStr">
        <is>
          <t>Ah-Counter's report</t>
        </is>
      </c>
      <c r="D34" s="271">
        <f>Roles!B9</f>
        <v/>
      </c>
      <c r="E34" s="75" t="inlineStr">
        <is>
          <t>1-2</t>
        </is>
      </c>
      <c r="F34" s="151" t="n"/>
      <c r="G34" s="152" t="n">
        <v>1.5</v>
      </c>
      <c r="H34" s="153" t="n">
        <v>2</v>
      </c>
      <c r="I34" s="37" t="n">
        <v>0.001388888888888889</v>
      </c>
      <c r="J34" s="36">
        <f>J33+I34</f>
        <v/>
      </c>
      <c r="K34" s="36" t="n"/>
      <c r="L34" s="283" t="n"/>
    </row>
    <row r="35" ht="24" customHeight="1" s="237">
      <c r="A35" s="266">
        <f>J34</f>
        <v/>
      </c>
      <c r="B35" s="55" t="inlineStr">
        <is>
          <t>WordSmith</t>
        </is>
      </c>
      <c r="C35" s="56" t="inlineStr">
        <is>
          <t>Word Smith's report</t>
        </is>
      </c>
      <c r="D35" s="271">
        <f>Roles!B10</f>
        <v/>
      </c>
      <c r="E35" s="75" t="inlineStr">
        <is>
          <t>2-3</t>
        </is>
      </c>
      <c r="F35" s="151" t="n">
        <v>2</v>
      </c>
      <c r="G35" s="152" t="n">
        <v>2.5</v>
      </c>
      <c r="H35" s="153" t="n">
        <v>3</v>
      </c>
      <c r="I35" s="37" t="n">
        <v>0.002083333333333333</v>
      </c>
      <c r="J35" s="36">
        <f>J34+I35</f>
        <v/>
      </c>
      <c r="K35" s="36" t="n"/>
      <c r="L35" s="283" t="n"/>
    </row>
    <row r="36" ht="24" customHeight="1" s="237">
      <c r="A36" s="266">
        <f>J35</f>
        <v/>
      </c>
      <c r="B36" s="55" t="inlineStr">
        <is>
          <t>Timer</t>
        </is>
      </c>
      <c r="C36" s="56" t="inlineStr">
        <is>
          <t>Timer's Report</t>
        </is>
      </c>
      <c r="D36" s="271">
        <f>Roles!B8</f>
        <v/>
      </c>
      <c r="E36" s="75" t="inlineStr">
        <is>
          <t>1-2</t>
        </is>
      </c>
      <c r="F36" s="151" t="n"/>
      <c r="G36" s="152" t="n">
        <v>1.5</v>
      </c>
      <c r="H36" s="153" t="n">
        <v>2</v>
      </c>
      <c r="I36" s="37" t="n">
        <v>0.001388888888888889</v>
      </c>
      <c r="J36" s="36">
        <f>J35+I36</f>
        <v/>
      </c>
      <c r="K36" s="36" t="n"/>
      <c r="L36" s="283" t="n"/>
    </row>
    <row r="37" ht="24" customHeight="1" s="237">
      <c r="A37" s="266">
        <f>J36</f>
        <v/>
      </c>
      <c r="B37" s="267" t="inlineStr">
        <is>
          <t>Sergeant at Arms (SAA)</t>
        </is>
      </c>
      <c r="C37" s="157" t="inlineStr">
        <is>
          <t>Feedback &amp; Voting by scaning QR code</t>
        </is>
      </c>
      <c r="D37" s="271">
        <f>Roles!B2</f>
        <v/>
      </c>
      <c r="E37" s="76" t="n">
        <v>1</v>
      </c>
      <c r="F37" s="151" t="n"/>
      <c r="G37" s="152" t="n"/>
      <c r="H37" s="153" t="n">
        <v>1</v>
      </c>
      <c r="I37" s="37" t="n">
        <v>0.0006944444444444445</v>
      </c>
      <c r="J37" s="36">
        <f>J36+I37</f>
        <v/>
      </c>
      <c r="K37" s="36" t="n"/>
      <c r="L37" s="283" t="n"/>
    </row>
    <row r="38" ht="24" customHeight="1" s="237">
      <c r="A38" s="266">
        <f>J37</f>
        <v/>
      </c>
      <c r="B38" s="269" t="inlineStr">
        <is>
          <t>General Evaluator</t>
        </is>
      </c>
      <c r="C38" s="269" t="inlineStr">
        <is>
          <t>General Evaluator's report</t>
        </is>
      </c>
      <c r="D38" s="271">
        <f>Roles!B5</f>
        <v/>
      </c>
      <c r="E38" s="75" t="inlineStr">
        <is>
          <t>3-5</t>
        </is>
      </c>
      <c r="F38" s="151" t="inlineStr">
        <is>
          <t>3</t>
        </is>
      </c>
      <c r="G38" s="152" t="inlineStr">
        <is>
          <t>4</t>
        </is>
      </c>
      <c r="H38" s="153" t="inlineStr">
        <is>
          <t>5</t>
        </is>
      </c>
      <c r="I38" s="37" t="n">
        <v>1.003472222222222</v>
      </c>
      <c r="J38" s="36">
        <f>J37+I38</f>
        <v/>
      </c>
      <c r="K38" s="36" t="n"/>
      <c r="L38" s="283" t="n"/>
    </row>
    <row r="39" ht="24" customHeight="1" s="237" thickBot="1">
      <c r="A39" s="284">
        <f>J38</f>
        <v/>
      </c>
      <c r="B39" s="272" t="inlineStr">
        <is>
          <t>Toastmaster</t>
        </is>
      </c>
      <c r="C39" s="269" t="inlineStr">
        <is>
          <t>Conclusion</t>
        </is>
      </c>
      <c r="D39" s="271">
        <f>Roles!B4</f>
        <v/>
      </c>
      <c r="E39" s="75" t="inlineStr">
        <is>
          <t>2</t>
        </is>
      </c>
      <c r="F39" s="158" t="inlineStr">
        <is>
          <t>1</t>
        </is>
      </c>
      <c r="G39" s="159" t="inlineStr">
        <is>
          <t>1.5</t>
        </is>
      </c>
      <c r="H39" s="160" t="inlineStr">
        <is>
          <t>2</t>
        </is>
      </c>
      <c r="I39" s="37" t="n">
        <v>1.001388888888889</v>
      </c>
      <c r="J39" s="36">
        <f>J38+I39</f>
        <v/>
      </c>
      <c r="K39" s="36" t="n"/>
      <c r="L39" s="283" t="n"/>
    </row>
    <row r="40" ht="24" customHeight="1" s="237" thickBot="1">
      <c r="A40" s="284">
        <f>J39</f>
        <v/>
      </c>
      <c r="B40" s="285" t="inlineStr">
        <is>
          <t>President</t>
        </is>
      </c>
      <c r="C40" s="286" t="inlineStr">
        <is>
          <t>Award and Meeting Closing</t>
        </is>
      </c>
      <c r="D40" s="271">
        <f>Roles!B3</f>
        <v/>
      </c>
      <c r="E40" s="71" t="n">
        <v>2</v>
      </c>
      <c r="F40" s="109" t="n"/>
      <c r="G40" s="110" t="n"/>
      <c r="H40" s="111" t="inlineStr">
        <is>
          <t>2</t>
        </is>
      </c>
      <c r="I40" s="37" t="n">
        <v>1.001388888888889</v>
      </c>
      <c r="J40" s="36">
        <f>J38+I40</f>
        <v/>
      </c>
      <c r="K40" s="39" t="n"/>
      <c r="L40" s="236" t="n"/>
    </row>
    <row r="41" ht="21" customHeight="1" s="237">
      <c r="A41" s="287" t="n"/>
      <c r="B41" s="239" t="n"/>
      <c r="C41" s="239" t="n"/>
      <c r="D41" s="239" t="n"/>
      <c r="E41" s="236" t="n"/>
      <c r="F41" s="288" t="n"/>
      <c r="G41" s="289" t="n"/>
      <c r="H41" s="290" t="n"/>
      <c r="I41" s="39" t="n"/>
      <c r="J41" s="39" t="n"/>
      <c r="K41" s="39" t="n"/>
      <c r="L41" s="236" t="n"/>
    </row>
    <row r="42" ht="101.25" customHeight="1" s="237">
      <c r="A42" s="291" t="inlineStr">
        <is>
          <t xml:space="preserve">How to join our club?
Step 1: Inform our VPM asap, and attend at least three meetings of this Club as a guest.
Step 2: Participate in at least two Table Topics Sessions to deliver qualified impromptu speeches.
Step 3: Contact and make an appointment with our VPM Bonnie Wang ( WeChat: Bonniewyy ).
Step 4: Deliver the prepared “one-full-minute” speech to win club members' vote and pay membership fee.
</t>
        </is>
      </c>
      <c r="D42" s="292" t="n"/>
      <c r="I42" s="39" t="n"/>
      <c r="J42" s="293" t="inlineStr">
        <is>
          <t>.</t>
        </is>
      </c>
      <c r="K42" s="294" t="n"/>
      <c r="L42" s="236" t="n"/>
    </row>
    <row r="43" ht="145.5" customHeight="1" s="237">
      <c r="A43" s="295" t="inlineStr">
        <is>
          <t xml:space="preserve">Meeting Manners &amp; Etiquettes
1. Mobile: Please turn mobile phone to vibration
2. Language: Please speak in English. And no private talk during the meeting.
3. Support: Please keep applauding when the speakers walk up and down the stage
                   Don't forget to shake hands when you turn the floor over to others
4. Note: No topics about religion, race, politics and sex during the meeting </t>
        </is>
      </c>
      <c r="I43" s="39" t="n"/>
      <c r="J43" s="293" t="n"/>
    </row>
    <row r="44" ht="12.75" customHeight="1" s="237">
      <c r="A44" s="296" t="n"/>
      <c r="B44" s="236" t="n"/>
      <c r="D44" s="297" t="n"/>
      <c r="E44" s="298" t="n"/>
      <c r="F44" s="298" t="n"/>
      <c r="G44" s="298" t="n"/>
      <c r="H44" s="298" t="n"/>
    </row>
    <row r="45" ht="12.75" customHeight="1" s="237">
      <c r="A45" s="296" t="n"/>
      <c r="B45" s="236" t="n"/>
      <c r="C45" s="236" t="n"/>
      <c r="D45" s="297" t="n"/>
      <c r="F45" s="298" t="n"/>
      <c r="G45" s="298" t="n"/>
      <c r="H45" s="298" t="n"/>
    </row>
    <row r="46" ht="12.75" customHeight="1" s="237">
      <c r="A46" s="296" t="n"/>
      <c r="B46" s="236" t="n"/>
      <c r="C46" s="236" t="n"/>
      <c r="D46" s="299" t="n"/>
      <c r="E46" s="300" t="n"/>
      <c r="F46" s="301" t="n"/>
      <c r="G46" s="302" t="n"/>
    </row>
    <row r="47" ht="12.75" customHeight="1" s="237">
      <c r="A47" s="296" t="n"/>
      <c r="B47" s="236" t="n"/>
      <c r="D47" s="303" t="n"/>
      <c r="E47" s="304" t="n"/>
      <c r="L47" s="179" t="n"/>
    </row>
    <row r="48" ht="12.75" customHeight="1" s="237">
      <c r="A48" s="296" t="n"/>
      <c r="B48" s="236" t="n"/>
      <c r="D48" s="303" t="n"/>
      <c r="E48" s="304" t="n"/>
      <c r="L48" s="179" t="n"/>
    </row>
    <row r="49">
      <c r="A49" s="296" t="n"/>
      <c r="B49" s="236" t="n"/>
      <c r="D49" s="303" t="n"/>
      <c r="E49" s="304" t="n"/>
      <c r="L49" s="179" t="n"/>
    </row>
    <row r="50">
      <c r="A50" s="296" t="n"/>
      <c r="B50" s="236" t="n"/>
      <c r="C50" s="236" t="n"/>
      <c r="D50" s="303" t="n"/>
      <c r="E50" s="304" t="n"/>
      <c r="L50" s="179" t="n"/>
    </row>
    <row r="51">
      <c r="A51" s="296" t="n"/>
      <c r="B51" s="236" t="n"/>
      <c r="C51" s="236" t="n"/>
      <c r="D51" s="303" t="n"/>
      <c r="E51" s="304" t="n"/>
      <c r="L51" s="179" t="n"/>
    </row>
    <row r="52">
      <c r="A52" s="296" t="n"/>
      <c r="B52" s="236" t="n"/>
      <c r="C52" s="236" t="n"/>
      <c r="E52" s="304" t="n"/>
      <c r="L52" s="179" t="n"/>
    </row>
    <row r="53">
      <c r="A53" s="296" t="n"/>
      <c r="B53" s="236" t="n"/>
      <c r="D53" s="303" t="n"/>
      <c r="E53" s="304" t="n"/>
    </row>
    <row r="54" customFormat="1" s="233">
      <c r="A54" s="296" t="n"/>
      <c r="B54" s="236" t="n"/>
      <c r="C54" s="236" t="n"/>
      <c r="D54" s="303" t="n"/>
      <c r="E54" s="304" t="n"/>
      <c r="G54" s="234" t="n"/>
      <c r="H54" s="235" t="n"/>
      <c r="I54" s="179" t="n"/>
      <c r="J54" s="179" t="n"/>
      <c r="K54" s="179" t="n"/>
      <c r="L54" s="230" t="n"/>
      <c r="M54" s="236" t="n"/>
    </row>
    <row r="55" customFormat="1" s="233">
      <c r="A55" s="296" t="n"/>
      <c r="B55" s="236" t="n"/>
      <c r="C55" s="230" t="n"/>
      <c r="D55" s="303" t="n"/>
      <c r="E55" s="304" t="n"/>
      <c r="G55" s="234" t="n"/>
      <c r="H55" s="235" t="n"/>
      <c r="I55" s="179" t="n"/>
      <c r="J55" s="179" t="n"/>
      <c r="K55" s="179" t="n"/>
      <c r="L55" s="230" t="n"/>
      <c r="M55" s="236" t="n"/>
    </row>
    <row r="56" customFormat="1" s="233">
      <c r="A56" s="296" t="n"/>
      <c r="B56" s="236" t="n"/>
      <c r="C56" s="236" t="n"/>
      <c r="D56" s="303" t="n"/>
      <c r="E56" s="304" t="n"/>
      <c r="G56" s="234" t="n"/>
      <c r="H56" s="235" t="n"/>
      <c r="I56" s="179" t="n"/>
      <c r="J56" s="179" t="n"/>
      <c r="K56" s="179" t="n"/>
      <c r="L56" s="230" t="n"/>
      <c r="M56" s="236" t="n"/>
    </row>
    <row r="57" customFormat="1" s="233">
      <c r="A57" s="296" t="n"/>
      <c r="B57" s="236" t="n"/>
      <c r="C57" s="236" t="n"/>
      <c r="D57" s="303" t="n"/>
      <c r="E57" s="304" t="n"/>
      <c r="G57" s="234" t="n"/>
      <c r="H57" s="235" t="n"/>
      <c r="I57" s="179" t="n"/>
      <c r="J57" s="179" t="n"/>
      <c r="K57" s="179" t="n"/>
      <c r="L57" s="230" t="n"/>
      <c r="M57" s="236" t="n"/>
    </row>
    <row r="58" customFormat="1" s="233">
      <c r="A58" s="296" t="n"/>
      <c r="B58" s="236" t="n"/>
      <c r="C58" s="236" t="n"/>
      <c r="D58" s="303" t="n"/>
      <c r="E58" s="304" t="n"/>
      <c r="G58" s="234" t="n"/>
      <c r="H58" s="235" t="n"/>
      <c r="I58" s="179" t="n"/>
      <c r="J58" s="179" t="n"/>
      <c r="K58" s="179" t="n"/>
      <c r="L58" s="230" t="n"/>
      <c r="M58" s="236" t="n"/>
    </row>
    <row r="59" customFormat="1" s="233">
      <c r="A59" s="296" t="n"/>
      <c r="B59" s="236" t="n"/>
      <c r="C59" s="236" t="n"/>
      <c r="D59" s="303" t="n"/>
      <c r="E59" s="304" t="n"/>
      <c r="G59" s="234" t="n"/>
      <c r="H59" s="235" t="n"/>
      <c r="I59" s="179" t="n"/>
      <c r="J59" s="179" t="n"/>
      <c r="K59" s="179" t="n"/>
      <c r="L59" s="230" t="n"/>
      <c r="M59" s="236" t="n"/>
    </row>
    <row r="60" customFormat="1" s="233">
      <c r="A60" s="296" t="n"/>
      <c r="B60" s="236" t="n"/>
      <c r="C60" s="236" t="n"/>
      <c r="D60" s="303" t="n"/>
      <c r="E60" s="304" t="n"/>
      <c r="G60" s="234" t="n"/>
      <c r="H60" s="235" t="n"/>
      <c r="I60" s="179" t="n"/>
      <c r="J60" s="179" t="n"/>
      <c r="K60" s="179" t="n"/>
      <c r="L60" s="230" t="n"/>
      <c r="M60" s="236" t="n"/>
    </row>
    <row r="61" customFormat="1" s="233">
      <c r="A61" s="296" t="n"/>
      <c r="B61" s="236" t="n"/>
      <c r="C61" s="236" t="n"/>
      <c r="D61" s="303" t="n"/>
      <c r="E61" s="304" t="n"/>
      <c r="G61" s="234" t="n"/>
      <c r="H61" s="235" t="n"/>
      <c r="I61" s="179" t="n"/>
      <c r="J61" s="179" t="n"/>
      <c r="K61" s="179" t="n"/>
      <c r="L61" s="230" t="n"/>
      <c r="M61" s="236" t="n"/>
    </row>
    <row r="62" customFormat="1" s="233">
      <c r="A62" s="296" t="n"/>
      <c r="B62" s="230" t="n"/>
      <c r="C62" s="230" t="n"/>
      <c r="D62" s="303" t="n"/>
      <c r="E62" s="304" t="n"/>
      <c r="G62" s="234" t="n"/>
      <c r="H62" s="235" t="n"/>
      <c r="I62" s="179" t="n"/>
      <c r="J62" s="179" t="n"/>
      <c r="K62" s="179" t="n"/>
      <c r="L62" s="230" t="n"/>
      <c r="M62" s="236" t="n"/>
    </row>
    <row r="63" customFormat="1" s="233">
      <c r="A63" s="296" t="n"/>
      <c r="B63" s="230" t="n"/>
      <c r="C63" s="230" t="n"/>
      <c r="D63" s="303" t="n"/>
      <c r="E63" s="304" t="n"/>
      <c r="G63" s="234" t="n"/>
      <c r="H63" s="235" t="n"/>
      <c r="I63" s="179" t="n"/>
      <c r="J63" s="179" t="n"/>
      <c r="K63" s="179" t="n"/>
      <c r="L63" s="230" t="n"/>
      <c r="M63" s="236" t="n"/>
    </row>
    <row r="64" customFormat="1" s="233">
      <c r="A64" s="296" t="n"/>
      <c r="B64" s="230" t="n"/>
      <c r="C64" s="230" t="n"/>
      <c r="D64" s="303" t="n"/>
      <c r="E64" s="304" t="n"/>
      <c r="G64" s="234" t="n"/>
      <c r="H64" s="235" t="n"/>
      <c r="I64" s="179" t="n"/>
      <c r="J64" s="179" t="n"/>
      <c r="K64" s="179" t="n"/>
      <c r="L64" s="230" t="n"/>
      <c r="M64" s="236" t="n"/>
    </row>
    <row r="65" customFormat="1" s="233">
      <c r="A65" s="296" t="n"/>
      <c r="B65" s="230" t="n"/>
      <c r="C65" s="230" t="n"/>
      <c r="D65" s="303" t="n"/>
      <c r="E65" s="304" t="n"/>
      <c r="G65" s="234" t="n"/>
      <c r="H65" s="235" t="n"/>
      <c r="I65" s="179" t="n"/>
      <c r="J65" s="179" t="n"/>
      <c r="K65" s="179" t="n"/>
      <c r="L65" s="230" t="n"/>
      <c r="M65" s="236" t="n"/>
    </row>
    <row r="66" customFormat="1" s="233">
      <c r="A66" s="296" t="n"/>
      <c r="B66" s="230" t="n"/>
      <c r="C66" s="230" t="n"/>
      <c r="D66" s="231" t="n"/>
      <c r="E66" s="232" t="n"/>
      <c r="G66" s="234" t="n"/>
      <c r="H66" s="235" t="n"/>
      <c r="I66" s="179" t="n"/>
      <c r="J66" s="179" t="n"/>
      <c r="K66" s="179" t="n"/>
      <c r="L66" s="230" t="n"/>
      <c r="M66" s="236" t="n"/>
    </row>
    <row r="67" customFormat="1" s="233">
      <c r="A67" s="296" t="n"/>
      <c r="B67" s="230" t="n"/>
      <c r="C67" s="230" t="n"/>
      <c r="D67" s="231" t="n"/>
      <c r="E67" s="232" t="n"/>
      <c r="G67" s="234" t="n"/>
      <c r="H67" s="235" t="n"/>
      <c r="I67" s="179" t="n"/>
      <c r="J67" s="179" t="n"/>
      <c r="K67" s="179" t="n"/>
      <c r="L67" s="230" t="n"/>
      <c r="M67" s="236" t="n"/>
    </row>
    <row r="68" customFormat="1" s="233">
      <c r="A68" s="296" t="n"/>
      <c r="B68" s="230" t="n"/>
      <c r="C68" s="230" t="n"/>
      <c r="D68" s="231" t="n"/>
      <c r="E68" s="232" t="n"/>
      <c r="G68" s="234" t="n"/>
      <c r="H68" s="235" t="n"/>
      <c r="I68" s="179" t="n"/>
      <c r="J68" s="179" t="n"/>
      <c r="K68" s="179" t="n"/>
      <c r="L68" s="230" t="n"/>
      <c r="M68" s="236" t="n"/>
    </row>
    <row r="69" customFormat="1" s="233">
      <c r="A69" s="296" t="n"/>
      <c r="B69" s="230" t="n"/>
      <c r="C69" s="230" t="n"/>
      <c r="D69" s="231" t="n"/>
      <c r="E69" s="232" t="n"/>
      <c r="G69" s="234" t="n"/>
      <c r="H69" s="235" t="n"/>
      <c r="I69" s="179" t="n"/>
      <c r="J69" s="179" t="n"/>
      <c r="K69" s="179" t="n"/>
      <c r="L69" s="230" t="n"/>
      <c r="M69" s="236" t="n"/>
    </row>
    <row r="70" customFormat="1" s="230">
      <c r="A70" s="296" t="n"/>
      <c r="D70" s="231" t="n"/>
      <c r="E70" s="232" t="n"/>
      <c r="F70" s="233" t="n"/>
      <c r="G70" s="234" t="n"/>
      <c r="H70" s="235" t="n"/>
      <c r="I70" s="179" t="n"/>
      <c r="J70" s="179" t="n"/>
      <c r="K70" s="179" t="n"/>
      <c r="M70" s="236" t="n"/>
    </row>
    <row r="71" customFormat="1" s="230">
      <c r="A71" s="296" t="n"/>
      <c r="D71" s="231" t="n"/>
      <c r="E71" s="232" t="n"/>
      <c r="F71" s="233" t="n"/>
      <c r="G71" s="234" t="n"/>
      <c r="H71" s="235" t="n"/>
      <c r="I71" s="179" t="n"/>
      <c r="J71" s="179" t="n"/>
      <c r="K71" s="179" t="n"/>
      <c r="M71" s="236" t="n"/>
    </row>
    <row r="72" customFormat="1" s="230">
      <c r="A72" s="296" t="n"/>
      <c r="D72" s="231" t="n"/>
      <c r="E72" s="232" t="n"/>
      <c r="F72" s="233" t="n"/>
      <c r="G72" s="234" t="n"/>
      <c r="H72" s="235" t="n"/>
      <c r="I72" s="179" t="n"/>
      <c r="J72" s="179" t="n"/>
      <c r="K72" s="179" t="n"/>
      <c r="M72" s="236" t="n"/>
    </row>
  </sheetData>
  <mergeCells count="14">
    <mergeCell ref="A8:H8"/>
    <mergeCell ref="A1:H1"/>
    <mergeCell ref="A2:H2"/>
    <mergeCell ref="A3:H3"/>
    <mergeCell ref="A4:A7"/>
    <mergeCell ref="B4:H7"/>
    <mergeCell ref="K42:K43"/>
    <mergeCell ref="A43:C43"/>
    <mergeCell ref="A20:H20"/>
    <mergeCell ref="A25:H25"/>
    <mergeCell ref="A30:H30"/>
    <mergeCell ref="A41:D41"/>
    <mergeCell ref="A42:C42"/>
    <mergeCell ref="D42:H43"/>
  </mergeCells>
  <printOptions horizontalCentered="1"/>
  <pageMargins left="0.25" right="0.25" top="0.75" bottom="0.75" header="0.3" footer="0.3"/>
  <pageSetup orientation="portrait" paperSize="9" scale="50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M75"/>
  <sheetViews>
    <sheetView tabSelected="1" zoomScale="70" zoomScaleNormal="70" workbookViewId="0">
      <selection activeCell="A1" sqref="A1:H1"/>
    </sheetView>
  </sheetViews>
  <sheetFormatPr baseColWidth="8" defaultColWidth="9.140625" defaultRowHeight="15"/>
  <cols>
    <col width="13.5703125" bestFit="1" customWidth="1" style="229" min="1" max="1"/>
    <col width="30.7109375" customWidth="1" style="230" min="2" max="2"/>
    <col width="77.7109375" customWidth="1" style="230" min="3" max="3"/>
    <col width="24.140625" customWidth="1" style="231" min="4" max="4"/>
    <col width="21.140625" customWidth="1" style="232" min="5" max="5"/>
    <col width="10.7109375" customWidth="1" style="233" min="6" max="6"/>
    <col width="10.7109375" customWidth="1" style="234" min="7" max="7"/>
    <col width="10.7109375" customWidth="1" style="235" min="8" max="8"/>
    <col width="5.85546875" customWidth="1" style="179" min="9" max="9"/>
    <col width="12.7109375" customWidth="1" style="179" min="10" max="10"/>
    <col width="20" customWidth="1" style="179" min="11" max="11"/>
    <col width="21" customWidth="1" style="230" min="12" max="12"/>
    <col width="9.140625" customWidth="1" style="236" min="13" max="13"/>
    <col width="9.140625" customWidth="1" style="236" min="14" max="16384"/>
  </cols>
  <sheetData>
    <row r="1" ht="71.25" customHeight="1" s="237">
      <c r="A1" s="238" t="inlineStr">
        <is>
          <t>Welcome to Microsoft Beijing Toastmasters Club</t>
        </is>
      </c>
      <c r="B1" s="239" t="n"/>
      <c r="C1" s="239" t="n"/>
      <c r="D1" s="239" t="n"/>
      <c r="E1" s="239" t="n"/>
      <c r="F1" s="239" t="n"/>
      <c r="G1" s="239" t="n"/>
      <c r="H1" s="239" t="n"/>
    </row>
    <row r="2" ht="22.5" customHeight="1" s="237">
      <c r="A2" s="240" t="inlineStr">
        <is>
          <t>Time: 19:00~21:00, every Wednesday night</t>
        </is>
      </c>
      <c r="I2" s="241" t="n"/>
      <c r="J2" s="241" t="n"/>
    </row>
    <row r="3" ht="22.5" customHeight="1" s="237">
      <c r="A3" s="242" t="inlineStr">
        <is>
          <t>Venue: Room Gu Gong, F1, Microsoft Build 1, Danling St. Zhongguancun West Zone Haidian Dist.</t>
        </is>
      </c>
      <c r="I3" s="243" t="n"/>
      <c r="J3" s="243" t="n"/>
    </row>
    <row r="4" ht="22.5" customHeight="1" s="237">
      <c r="A4" s="244" t="inlineStr">
        <is>
          <t>Mission</t>
        </is>
      </c>
      <c r="B4" s="245" t="inlineStr">
        <is>
          <t>We provide a supportive and positive learning experience in which members are empowered to develop communication and leadership skills, resulting in greater self-confidence and personal growth.</t>
        </is>
      </c>
      <c r="C4" s="246" t="n"/>
      <c r="D4" s="246" t="n"/>
      <c r="E4" s="246" t="n"/>
      <c r="F4" s="246" t="n"/>
      <c r="G4" s="246" t="n"/>
      <c r="H4" s="247" t="n"/>
      <c r="I4" s="241" t="n"/>
      <c r="J4" s="241" t="n"/>
    </row>
    <row r="5" ht="22.5" customHeight="1" s="237" thickBot="1">
      <c r="A5" s="248" t="n"/>
      <c r="B5" s="249" t="n"/>
      <c r="H5" s="250" t="n"/>
      <c r="I5" s="243" t="n"/>
      <c r="J5" s="243" t="n"/>
    </row>
    <row r="6" hidden="1" ht="22.5" customHeight="1" s="237">
      <c r="A6" s="248" t="n"/>
      <c r="B6" s="249" t="n"/>
      <c r="H6" s="250" t="n"/>
      <c r="I6" s="243" t="n"/>
      <c r="J6" s="243" t="n"/>
    </row>
    <row r="7" hidden="1" ht="10.5" customHeight="1" s="237">
      <c r="A7" s="251" t="n"/>
      <c r="B7" s="252" t="n"/>
      <c r="C7" s="253" t="n"/>
      <c r="D7" s="253" t="n"/>
      <c r="E7" s="253" t="n"/>
      <c r="F7" s="253" t="n"/>
      <c r="G7" s="253" t="n"/>
      <c r="H7" s="254" t="n"/>
      <c r="I7" s="243" t="n"/>
      <c r="J7" s="243" t="n"/>
    </row>
    <row r="8" ht="33.75" customHeight="1" s="237" thickBot="1">
      <c r="A8" s="255" t="inlineStr">
        <is>
          <t>Theme Today: sleepless in seattle</t>
        </is>
      </c>
      <c r="B8" s="256" t="n"/>
      <c r="C8" s="256" t="n"/>
      <c r="D8" s="256" t="n"/>
      <c r="E8" s="256" t="n"/>
      <c r="F8" s="256" t="n"/>
      <c r="G8" s="256" t="n"/>
      <c r="H8" s="257" t="n"/>
      <c r="I8" s="243" t="n"/>
      <c r="J8" s="243" t="n"/>
    </row>
    <row r="9" ht="42.75" customHeight="1" s="237" thickBot="1">
      <c r="A9" s="258" t="inlineStr">
        <is>
          <t>Time</t>
        </is>
      </c>
      <c r="B9" s="259" t="inlineStr">
        <is>
          <t>Meeting Role</t>
        </is>
      </c>
      <c r="C9" s="260" t="inlineStr">
        <is>
          <t>Program Event</t>
        </is>
      </c>
      <c r="D9" s="261" t="inlineStr">
        <is>
          <t>Member</t>
        </is>
      </c>
      <c r="E9" s="262" t="inlineStr">
        <is>
          <t>Duration
(mins)</t>
        </is>
      </c>
      <c r="F9" s="263" t="inlineStr">
        <is>
          <t>G</t>
        </is>
      </c>
      <c r="G9" s="264" t="inlineStr">
        <is>
          <t>Y</t>
        </is>
      </c>
      <c r="H9" s="265" t="inlineStr">
        <is>
          <t>R</t>
        </is>
      </c>
      <c r="I9" s="37" t="n">
        <v>0</v>
      </c>
      <c r="J9" s="36" t="n">
        <v>0.7777777777777778</v>
      </c>
    </row>
    <row r="10" ht="24" customHeight="1" s="237">
      <c r="A10" s="266">
        <f>J9</f>
        <v/>
      </c>
      <c r="B10" s="267" t="inlineStr">
        <is>
          <t>Sergeant at Arms (SAA)</t>
        </is>
      </c>
      <c r="C10" s="267" t="inlineStr">
        <is>
          <t>Registration/Greeting</t>
        </is>
      </c>
      <c r="D10" s="268">
        <f>Roles!B2</f>
        <v/>
      </c>
      <c r="E10" s="22" t="n">
        <v>20</v>
      </c>
      <c r="F10" s="148" t="n"/>
      <c r="G10" s="149" t="n"/>
      <c r="H10" s="150" t="n"/>
      <c r="I10" s="37" t="n">
        <v>1.013888888888889</v>
      </c>
      <c r="J10" s="36">
        <f>J9+I10</f>
        <v/>
      </c>
    </row>
    <row r="11" ht="24" customHeight="1" s="237">
      <c r="A11" s="266">
        <f>J10</f>
        <v/>
      </c>
      <c r="B11" s="269" t="inlineStr">
        <is>
          <t>President</t>
        </is>
      </c>
      <c r="C11" s="270" t="inlineStr">
        <is>
          <t>Meeting Opening &amp; Welcome Guests  (20s/P)</t>
        </is>
      </c>
      <c r="D11" s="271">
        <f>Roles!B3</f>
        <v/>
      </c>
      <c r="E11" s="76" t="n">
        <v>4</v>
      </c>
      <c r="F11" s="151" t="n"/>
      <c r="G11" s="152" t="inlineStr">
        <is>
          <t>2</t>
        </is>
      </c>
      <c r="H11" s="153" t="inlineStr">
        <is>
          <t>4</t>
        </is>
      </c>
      <c r="I11" s="37" t="n">
        <v>5.002777777777778</v>
      </c>
      <c r="J11" s="36">
        <f>J10+I11</f>
        <v/>
      </c>
    </row>
    <row r="12" ht="24" customHeight="1" s="237">
      <c r="A12" s="266">
        <f>J11</f>
        <v/>
      </c>
      <c r="B12" s="267" t="inlineStr">
        <is>
          <t>Sergeant at Arms (SAA)</t>
        </is>
      </c>
      <c r="C12" s="272" t="inlineStr">
        <is>
          <t>Welcome Guests</t>
        </is>
      </c>
      <c r="D12" s="271">
        <f>Roles!B2</f>
        <v/>
      </c>
      <c r="E12" s="76" t="n">
        <v>5</v>
      </c>
      <c r="F12" s="151" t="inlineStr">
        <is>
          <t>3</t>
        </is>
      </c>
      <c r="G12" s="152" t="inlineStr">
        <is>
          <t>4</t>
        </is>
      </c>
      <c r="H12" s="153" t="inlineStr">
        <is>
          <t>5</t>
        </is>
      </c>
      <c r="I12" s="37" t="n">
        <v>-1</v>
      </c>
      <c r="J12" s="36">
        <f>J11+I12</f>
        <v/>
      </c>
    </row>
    <row r="13" ht="24" customHeight="1" s="237">
      <c r="A13" s="266">
        <f>J12</f>
        <v/>
      </c>
      <c r="B13" s="269" t="inlineStr">
        <is>
          <t>Toastmaster</t>
        </is>
      </c>
      <c r="C13" s="269" t="inlineStr">
        <is>
          <t>Today's Theme, Program and Introduction of Evaluator Roles</t>
        </is>
      </c>
      <c r="D13" s="271">
        <f>Roles!B4</f>
        <v/>
      </c>
      <c r="E13" s="76" t="n">
        <v>5</v>
      </c>
      <c r="F13" s="151" t="n">
        <v>3</v>
      </c>
      <c r="G13" s="152" t="n">
        <v>4</v>
      </c>
      <c r="H13" s="153" t="n">
        <v>5</v>
      </c>
      <c r="I13" s="37" t="n">
        <v>1.003472222222222</v>
      </c>
      <c r="J13" s="36">
        <f>J12+I13</f>
        <v/>
      </c>
    </row>
    <row r="14" ht="24" customHeight="1" s="237">
      <c r="A14" s="266">
        <f>J13</f>
        <v/>
      </c>
      <c r="B14" s="269" t="inlineStr">
        <is>
          <t>General Evaluator</t>
        </is>
      </c>
      <c r="C14" s="269" t="inlineStr">
        <is>
          <t>Evaluation Team: Purposes and Members</t>
        </is>
      </c>
      <c r="D14" s="271">
        <f>Roles!B5</f>
        <v/>
      </c>
      <c r="E14" s="76" t="n">
        <v>1</v>
      </c>
      <c r="F14" s="151" t="n"/>
      <c r="G14" s="152" t="n"/>
      <c r="H14" s="153" t="inlineStr">
        <is>
          <t>1</t>
        </is>
      </c>
      <c r="I14" s="37" t="n">
        <v>0.0006944444444444445</v>
      </c>
      <c r="J14" s="36">
        <f>J13+I14</f>
        <v/>
      </c>
      <c r="K14" s="36" t="n"/>
      <c r="L14" s="241" t="n"/>
    </row>
    <row r="15" ht="24.75" customHeight="1" s="237">
      <c r="A15" s="266">
        <f>J14</f>
        <v/>
      </c>
      <c r="B15" s="269" t="inlineStr">
        <is>
          <t>Timer</t>
        </is>
      </c>
      <c r="C15" s="269" t="inlineStr">
        <is>
          <t>Timing Guidelines</t>
        </is>
      </c>
      <c r="D15" s="271">
        <f>Roles!B8</f>
        <v/>
      </c>
      <c r="E15" s="76" t="n">
        <v>1</v>
      </c>
      <c r="F15" s="151" t="n"/>
      <c r="G15" s="152" t="n"/>
      <c r="H15" s="153" t="n">
        <v>1</v>
      </c>
      <c r="I15" s="37" t="n">
        <v>1.000694444444445</v>
      </c>
      <c r="J15" s="36">
        <f>J14+I15</f>
        <v/>
      </c>
      <c r="K15" s="36" t="n"/>
      <c r="L15" s="241" t="n"/>
    </row>
    <row r="16" ht="24" customHeight="1" s="237">
      <c r="A16" s="266">
        <f>J15</f>
        <v/>
      </c>
      <c r="B16" s="269" t="inlineStr">
        <is>
          <t>Ah-Counter</t>
        </is>
      </c>
      <c r="C16" s="269" t="inlineStr">
        <is>
          <t>Ah-Counter Guidelines</t>
        </is>
      </c>
      <c r="D16" s="271">
        <f>Roles!B9</f>
        <v/>
      </c>
      <c r="E16" s="76" t="n">
        <v>1</v>
      </c>
      <c r="F16" s="151" t="n"/>
      <c r="G16" s="152" t="n"/>
      <c r="H16" s="153" t="n">
        <v>1</v>
      </c>
      <c r="I16" s="37" t="n">
        <v>0.0006944444444444445</v>
      </c>
      <c r="J16" s="36">
        <f>J15+I16</f>
        <v/>
      </c>
      <c r="K16" s="36" t="n"/>
      <c r="L16" s="241" t="n"/>
    </row>
    <row r="17" ht="24" customHeight="1" s="237">
      <c r="A17" s="266">
        <f>J16</f>
        <v/>
      </c>
      <c r="B17" s="269" t="inlineStr">
        <is>
          <t>WordSmith</t>
        </is>
      </c>
      <c r="C17" s="269" t="inlineStr">
        <is>
          <t>WordSmith Guidelines</t>
        </is>
      </c>
      <c r="D17" s="271">
        <f>Roles!B10</f>
        <v/>
      </c>
      <c r="E17" s="76" t="n">
        <v>2</v>
      </c>
      <c r="F17" s="151" t="n"/>
      <c r="G17" s="152" t="inlineStr">
        <is>
          <t>1</t>
        </is>
      </c>
      <c r="H17" s="153" t="n">
        <v>2</v>
      </c>
      <c r="I17" s="37" t="n">
        <v>0.001388888888888889</v>
      </c>
      <c r="J17" s="36">
        <f>J16+I17</f>
        <v/>
      </c>
      <c r="K17" s="36" t="n"/>
      <c r="L17" s="241" t="n"/>
    </row>
    <row r="18" ht="24" customHeight="1" s="237">
      <c r="A18" s="266">
        <f>J17</f>
        <v/>
      </c>
      <c r="B18" s="269" t="inlineStr">
        <is>
          <t>General Evaluator</t>
        </is>
      </c>
      <c r="C18" s="269" t="inlineStr">
        <is>
          <t>Return control to Toastmaster</t>
        </is>
      </c>
      <c r="D18" s="271">
        <f>Roles!B5</f>
        <v/>
      </c>
      <c r="E18" s="76" t="n">
        <v>1</v>
      </c>
      <c r="F18" s="151" t="n"/>
      <c r="G18" s="152" t="n"/>
      <c r="H18" s="153" t="n">
        <v>1</v>
      </c>
      <c r="I18" s="37" t="n">
        <v>-1</v>
      </c>
      <c r="J18" s="36">
        <f>J17+I18</f>
        <v/>
      </c>
    </row>
    <row r="19" ht="24" customHeight="1" s="237" thickBot="1">
      <c r="A19" s="273">
        <f>J18</f>
        <v/>
      </c>
      <c r="B19" s="274" t="inlineStr">
        <is>
          <t>Toastmaster</t>
        </is>
      </c>
      <c r="C19" s="56" t="inlineStr">
        <is>
          <t>Introduce The Table Topic Master</t>
        </is>
      </c>
      <c r="D19" s="271">
        <f>Roles!B4</f>
        <v/>
      </c>
      <c r="E19" s="127" t="n">
        <v>1</v>
      </c>
      <c r="F19" s="154" t="n"/>
      <c r="G19" s="155" t="n"/>
      <c r="H19" s="156" t="n">
        <v>1</v>
      </c>
      <c r="I19" s="37" t="n">
        <v>0.0006944444444444445</v>
      </c>
      <c r="J19" s="36">
        <f>J18+I19</f>
        <v/>
      </c>
    </row>
    <row r="20" ht="24" customHeight="1" s="237" thickBot="1">
      <c r="A20" s="275" t="inlineStr">
        <is>
          <t>Table Topics Session</t>
        </is>
      </c>
      <c r="B20" s="256" t="n"/>
      <c r="C20" s="256" t="n"/>
      <c r="D20" s="256" t="n"/>
      <c r="E20" s="256" t="n"/>
      <c r="F20" s="256" t="n"/>
      <c r="G20" s="256" t="n"/>
      <c r="H20" s="257" t="n"/>
      <c r="I20" s="37" t="n">
        <v>-1</v>
      </c>
      <c r="J20" s="36">
        <f>J19+I20</f>
        <v/>
      </c>
    </row>
    <row r="21" ht="24" customHeight="1" s="237">
      <c r="A21" s="266">
        <f>J20</f>
        <v/>
      </c>
      <c r="B21" s="24" t="inlineStr">
        <is>
          <t>Table Topics Master</t>
        </is>
      </c>
      <c r="C21" s="25" t="inlineStr">
        <is>
          <t>Table Topics Session</t>
        </is>
      </c>
      <c r="D21" s="276">
        <f>Roles!B6</f>
        <v/>
      </c>
      <c r="E21" s="27" t="n">
        <v>20</v>
      </c>
      <c r="F21" s="128" t="n">
        <v>1</v>
      </c>
      <c r="G21" s="101" t="n">
        <v>1.5</v>
      </c>
      <c r="H21" s="102" t="n">
        <v>2</v>
      </c>
      <c r="I21" s="37" t="n">
        <v>0.01388888888888889</v>
      </c>
      <c r="J21" s="36">
        <f>J20+I21</f>
        <v/>
      </c>
    </row>
    <row r="22" ht="24" customHeight="1" s="237">
      <c r="A22" s="266">
        <f>J21</f>
        <v/>
      </c>
      <c r="B22" s="272" t="inlineStr">
        <is>
          <t>Table Topics Evaluator</t>
        </is>
      </c>
      <c r="C22" s="272" t="inlineStr">
        <is>
          <t>Table Topics Evaluation</t>
        </is>
      </c>
      <c r="D22" s="271">
        <f>Roles!B7</f>
        <v/>
      </c>
      <c r="E22" s="72" t="inlineStr">
        <is>
          <t>4-6</t>
        </is>
      </c>
      <c r="F22" s="103" t="inlineStr">
        <is>
          <t>4</t>
        </is>
      </c>
      <c r="G22" s="104" t="inlineStr">
        <is>
          <t>5</t>
        </is>
      </c>
      <c r="H22" s="105" t="inlineStr">
        <is>
          <t>6</t>
        </is>
      </c>
      <c r="I22" s="37" t="n">
        <v>0.004166666666666667</v>
      </c>
      <c r="J22" s="36">
        <f>J21+I22</f>
        <v/>
      </c>
    </row>
    <row r="23" ht="24" customHeight="1" s="237">
      <c r="A23" s="266">
        <f>J22</f>
        <v/>
      </c>
      <c r="B23" s="272" t="inlineStr">
        <is>
          <t>Toastmaster</t>
        </is>
      </c>
      <c r="C23" s="269" t="inlineStr">
        <is>
          <t>Return control to Toastmaster</t>
        </is>
      </c>
      <c r="D23" s="271">
        <f>Roles!B4</f>
        <v/>
      </c>
      <c r="E23" s="76" t="n">
        <v>1</v>
      </c>
      <c r="F23" s="106" t="n"/>
      <c r="G23" s="107" t="n">
        <v>0.5</v>
      </c>
      <c r="H23" s="108" t="n">
        <v>1</v>
      </c>
      <c r="I23" s="37" t="n">
        <v>0.0006944444444444445</v>
      </c>
      <c r="J23" s="36">
        <f>J22+I23</f>
        <v/>
      </c>
    </row>
    <row r="24" ht="24" customHeight="1" s="237" thickBot="1">
      <c r="A24" s="277">
        <f>J23</f>
        <v/>
      </c>
      <c r="B24" s="278" t="inlineStr">
        <is>
          <t>Break</t>
        </is>
      </c>
      <c r="C24" s="131" t="n"/>
      <c r="D24" s="279">
        <f>Roles!B4</f>
        <v/>
      </c>
      <c r="E24" s="132" t="n">
        <v>7</v>
      </c>
      <c r="F24" s="133" t="n"/>
      <c r="G24" s="134" t="n"/>
      <c r="H24" s="135" t="inlineStr">
        <is>
          <t>7</t>
        </is>
      </c>
      <c r="I24" s="37" t="n">
        <v>0.004861111111111111</v>
      </c>
      <c r="J24" s="36">
        <f>J23+I24</f>
        <v/>
      </c>
    </row>
    <row r="25" ht="24" customHeight="1" s="237" thickBot="1">
      <c r="A25" s="275" t="inlineStr">
        <is>
          <t>Prepared Speech Session</t>
        </is>
      </c>
      <c r="B25" s="256" t="n"/>
      <c r="C25" s="256" t="n"/>
      <c r="D25" s="256" t="n"/>
      <c r="E25" s="256" t="n"/>
      <c r="F25" s="256" t="n"/>
      <c r="G25" s="256" t="n"/>
      <c r="H25" s="257" t="n"/>
      <c r="I25" s="37" t="n">
        <v>0</v>
      </c>
      <c r="J25" s="36">
        <f>J24+I25</f>
        <v/>
      </c>
      <c r="K25" s="36" t="n"/>
      <c r="L25" s="241" t="n"/>
    </row>
    <row r="26" ht="24" customHeight="1" s="237">
      <c r="A26" s="266">
        <f>J25</f>
        <v/>
      </c>
      <c r="B26" s="24" t="inlineStr">
        <is>
          <t>Toastmaster</t>
        </is>
      </c>
      <c r="C26" s="26" t="inlineStr">
        <is>
          <t>Introduce the 1st speaker</t>
        </is>
      </c>
      <c r="D26" s="276">
        <f>Roles!B4</f>
        <v/>
      </c>
      <c r="E26" s="27" t="n">
        <v>1</v>
      </c>
      <c r="F26" s="100" t="n"/>
      <c r="G26" s="101" t="n">
        <v>0.5</v>
      </c>
      <c r="H26" s="102" t="n">
        <v>1</v>
      </c>
      <c r="I26" s="37" t="n">
        <v>0.0006944444444444445</v>
      </c>
      <c r="J26" s="36">
        <f>J25+I26</f>
        <v/>
      </c>
      <c r="K26" s="36" t="n"/>
      <c r="L26" s="241" t="n"/>
    </row>
    <row r="27" ht="47.25" customHeight="1" s="237">
      <c r="A27" s="266">
        <f>J26</f>
        <v/>
      </c>
      <c r="B27" s="269" t="inlineStr">
        <is>
          <t>Prepared Speaker1</t>
        </is>
      </c>
      <c r="C27" s="280" t="inlineStr">
        <is>
          <t>Ice Breaker</t>
        </is>
      </c>
      <c r="D27" s="281">
        <f>Roles!B11</f>
        <v/>
      </c>
      <c r="E27" s="72" t="inlineStr">
        <is>
          <t>5-7</t>
        </is>
      </c>
      <c r="F27" s="103" t="inlineStr">
        <is>
          <t>5</t>
        </is>
      </c>
      <c r="G27" s="104" t="inlineStr">
        <is>
          <t>6</t>
        </is>
      </c>
      <c r="H27" s="105" t="inlineStr">
        <is>
          <t>7</t>
        </is>
      </c>
      <c r="I27" s="37" t="n">
        <v>0.004861111111111111</v>
      </c>
      <c r="J27" s="36">
        <f>J26+I27</f>
        <v/>
      </c>
      <c r="K27" s="36" t="n"/>
      <c r="L27" s="241" t="n"/>
    </row>
    <row r="28" ht="24" customHeight="1" s="237">
      <c r="A28" s="266">
        <f>J27</f>
        <v/>
      </c>
      <c r="B28" s="24" t="inlineStr">
        <is>
          <t>Toastmaster</t>
        </is>
      </c>
      <c r="C28" s="26" t="inlineStr">
        <is>
          <t>Introduce the 2nd Speaker</t>
        </is>
      </c>
      <c r="D28" s="281">
        <f>Roles!B4</f>
        <v/>
      </c>
      <c r="E28" s="27" t="n">
        <v>1</v>
      </c>
      <c r="F28" s="100" t="n"/>
      <c r="G28" s="101" t="n">
        <v>0.5</v>
      </c>
      <c r="H28" s="102" t="n">
        <v>1</v>
      </c>
      <c r="I28" s="37" t="n">
        <v>0.0006944444444444445</v>
      </c>
      <c r="J28" s="36">
        <f>J27+I28</f>
        <v/>
      </c>
      <c r="K28" s="36" t="n"/>
      <c r="L28" s="241" t="n"/>
    </row>
    <row r="29" ht="18" customHeight="1" s="237">
      <c r="A29" s="266">
        <f>J28</f>
        <v/>
      </c>
      <c r="B29" s="269" t="inlineStr">
        <is>
          <t>Prepared Speaker2</t>
        </is>
      </c>
      <c r="C29" s="280" t="inlineStr">
        <is>
          <t>Rice's Speech</t>
        </is>
      </c>
      <c r="D29" s="330">
        <f>Roles!B12</f>
        <v/>
      </c>
      <c r="E29" s="72" t="inlineStr">
        <is>
          <t>5-7</t>
        </is>
      </c>
      <c r="F29" s="103" t="inlineStr">
        <is>
          <t>5</t>
        </is>
      </c>
      <c r="G29" s="104" t="inlineStr">
        <is>
          <t>6</t>
        </is>
      </c>
      <c r="H29" s="105" t="inlineStr">
        <is>
          <t>7</t>
        </is>
      </c>
      <c r="I29" s="37" t="n">
        <v>0.004861111111111111</v>
      </c>
      <c r="J29" s="36">
        <f>J28+I29</f>
        <v/>
      </c>
      <c r="K29" s="36" t="n"/>
      <c r="L29" s="241" t="n"/>
    </row>
    <row r="30" ht="18" customHeight="1" s="237">
      <c r="A30" s="266">
        <f>J29</f>
        <v/>
      </c>
      <c r="B30" s="24" t="inlineStr">
        <is>
          <t>Toastmaster</t>
        </is>
      </c>
      <c r="C30" s="26" t="inlineStr">
        <is>
          <t>Introduce the 3nd Speaker</t>
        </is>
      </c>
      <c r="D30" s="281">
        <f>Roles!B4</f>
        <v/>
      </c>
      <c r="E30" s="27" t="n">
        <v>1</v>
      </c>
      <c r="F30" s="100" t="n"/>
      <c r="G30" s="101" t="n">
        <v>0.5</v>
      </c>
      <c r="H30" s="102" t="n">
        <v>1</v>
      </c>
      <c r="I30" s="37" t="n">
        <v>0.0006944444444444445</v>
      </c>
      <c r="J30" s="36">
        <f>J29+I30</f>
        <v/>
      </c>
      <c r="K30" s="36" t="n"/>
      <c r="L30" s="241" t="n"/>
    </row>
    <row r="31" ht="18.75" customHeight="1" s="237" thickBot="1">
      <c r="A31" s="266">
        <f>J30</f>
        <v/>
      </c>
      <c r="B31" s="269" t="inlineStr">
        <is>
          <t>Prepared Speaker3</t>
        </is>
      </c>
      <c r="C31" s="280" t="inlineStr">
        <is>
          <t>Rice's Speech</t>
        </is>
      </c>
      <c r="D31" s="330">
        <f>Roles!B13</f>
        <v/>
      </c>
      <c r="E31" s="72" t="inlineStr">
        <is>
          <t>5-7</t>
        </is>
      </c>
      <c r="F31" s="103" t="inlineStr">
        <is>
          <t>5</t>
        </is>
      </c>
      <c r="G31" s="104" t="inlineStr">
        <is>
          <t>6</t>
        </is>
      </c>
      <c r="H31" s="105" t="inlineStr">
        <is>
          <t>7</t>
        </is>
      </c>
      <c r="I31" s="37" t="n">
        <v>0.004861111111111111</v>
      </c>
      <c r="J31" s="36">
        <f>J30+I31</f>
        <v/>
      </c>
      <c r="K31" s="36" t="n"/>
      <c r="L31" s="241" t="n"/>
    </row>
    <row r="32" ht="24" customHeight="1" s="237" thickBot="1">
      <c r="A32" s="275" t="inlineStr">
        <is>
          <t>Evaluation Session</t>
        </is>
      </c>
      <c r="B32" s="256" t="n"/>
      <c r="C32" s="256" t="n"/>
      <c r="D32" s="256" t="n"/>
      <c r="E32" s="256" t="n"/>
      <c r="F32" s="256" t="n"/>
      <c r="G32" s="256" t="n"/>
      <c r="H32" s="257" t="n"/>
      <c r="I32" s="37" t="n"/>
      <c r="J32" s="36">
        <f>J31+I32</f>
        <v/>
      </c>
      <c r="K32" s="36" t="n"/>
      <c r="L32" s="241" t="n"/>
    </row>
    <row r="33" ht="24" customHeight="1" s="237">
      <c r="A33" s="266">
        <f>J32</f>
        <v/>
      </c>
      <c r="B33" s="24" t="inlineStr">
        <is>
          <t>General Evaluator</t>
        </is>
      </c>
      <c r="C33" s="25" t="inlineStr">
        <is>
          <t xml:space="preserve">Evaluation Session </t>
        </is>
      </c>
      <c r="D33" s="276">
        <f>Roles!B5</f>
        <v/>
      </c>
      <c r="E33" s="27" t="n">
        <v>1</v>
      </c>
      <c r="F33" s="148" t="n"/>
      <c r="G33" s="149" t="n">
        <v>0.5</v>
      </c>
      <c r="H33" s="150" t="n">
        <v>1</v>
      </c>
      <c r="I33" s="37" t="n">
        <v>1.000694444444445</v>
      </c>
      <c r="J33" s="36">
        <f>J32+I33</f>
        <v/>
      </c>
      <c r="K33" s="36" t="n"/>
      <c r="L33" s="241" t="n"/>
    </row>
    <row r="34" ht="24" customHeight="1" s="237">
      <c r="A34" s="266">
        <f>J33</f>
        <v/>
      </c>
      <c r="B34" s="55" t="inlineStr">
        <is>
          <t>Evaluator1</t>
        </is>
      </c>
      <c r="C34" s="56" t="inlineStr">
        <is>
          <t>Evaluate the 1st speaker</t>
        </is>
      </c>
      <c r="D34" s="276">
        <f>Roles!B15</f>
        <v/>
      </c>
      <c r="E34" s="282" t="inlineStr">
        <is>
          <t xml:space="preserve"> 2-3</t>
        </is>
      </c>
      <c r="F34" s="151" t="n">
        <v>2</v>
      </c>
      <c r="G34" s="152" t="n">
        <v>2.5</v>
      </c>
      <c r="H34" s="153" t="n">
        <v>3</v>
      </c>
      <c r="I34" s="37" t="n">
        <v>0.002083333333333333</v>
      </c>
      <c r="J34" s="36">
        <f>J33+I34</f>
        <v/>
      </c>
      <c r="K34" s="36" t="n"/>
      <c r="L34" s="241" t="n"/>
    </row>
    <row r="35" ht="24" customHeight="1" s="237">
      <c r="A35" s="266">
        <f>J34</f>
        <v/>
      </c>
      <c r="B35" s="55" t="inlineStr">
        <is>
          <t>Evaluator2</t>
        </is>
      </c>
      <c r="C35" s="56" t="inlineStr">
        <is>
          <t>Evaluate the 2nd speaker</t>
        </is>
      </c>
      <c r="D35" s="276">
        <f>Roles!B16</f>
        <v/>
      </c>
      <c r="E35" s="282" t="inlineStr">
        <is>
          <t xml:space="preserve"> 2-3</t>
        </is>
      </c>
      <c r="F35" s="151" t="n">
        <v>2</v>
      </c>
      <c r="G35" s="152" t="n">
        <v>2.5</v>
      </c>
      <c r="H35" s="153" t="n">
        <v>3</v>
      </c>
      <c r="I35" s="37" t="n">
        <v>0.002083333333333333</v>
      </c>
      <c r="J35" s="36">
        <f>J34+I35</f>
        <v/>
      </c>
      <c r="K35" s="36" t="n"/>
      <c r="L35" s="241" t="n"/>
    </row>
    <row r="36" ht="24" customHeight="1" s="237">
      <c r="A36" s="266">
        <f>J35</f>
        <v/>
      </c>
      <c r="B36" s="55" t="inlineStr">
        <is>
          <t>Evaluator3</t>
        </is>
      </c>
      <c r="C36" s="56" t="inlineStr">
        <is>
          <t>Evaluate the 3rd speaker</t>
        </is>
      </c>
      <c r="D36" s="276">
        <f>Roles!B17</f>
        <v/>
      </c>
      <c r="E36" s="282" t="inlineStr">
        <is>
          <t xml:space="preserve"> 2-3</t>
        </is>
      </c>
      <c r="F36" s="151" t="n">
        <v>2</v>
      </c>
      <c r="G36" s="152" t="n">
        <v>2.5</v>
      </c>
      <c r="H36" s="153" t="n">
        <v>3</v>
      </c>
      <c r="I36" s="37" t="n">
        <v>0.002083333333333333</v>
      </c>
      <c r="J36" s="36">
        <f>J35+I36</f>
        <v/>
      </c>
      <c r="K36" s="36" t="n"/>
      <c r="L36" s="241" t="n"/>
    </row>
    <row r="37" ht="24" customHeight="1" s="237">
      <c r="A37" s="266">
        <f>J36</f>
        <v/>
      </c>
      <c r="B37" s="55" t="inlineStr">
        <is>
          <t>Ah-Counter</t>
        </is>
      </c>
      <c r="C37" s="56" t="inlineStr">
        <is>
          <t>Ah-Counter's report</t>
        </is>
      </c>
      <c r="D37" s="271">
        <f>Roles!B9</f>
        <v/>
      </c>
      <c r="E37" s="75" t="inlineStr">
        <is>
          <t>1-2</t>
        </is>
      </c>
      <c r="F37" s="151" t="n"/>
      <c r="G37" s="152" t="n">
        <v>1.5</v>
      </c>
      <c r="H37" s="153" t="n">
        <v>2</v>
      </c>
      <c r="I37" s="37" t="n">
        <v>0.001388888888888889</v>
      </c>
      <c r="J37" s="36">
        <f>J36+I37</f>
        <v/>
      </c>
      <c r="K37" s="36" t="n"/>
      <c r="L37" s="283" t="n"/>
    </row>
    <row r="38" ht="24" customHeight="1" s="237">
      <c r="A38" s="266">
        <f>J37</f>
        <v/>
      </c>
      <c r="B38" s="55" t="inlineStr">
        <is>
          <t>WordSmith</t>
        </is>
      </c>
      <c r="C38" s="56" t="inlineStr">
        <is>
          <t>Word Smith's report</t>
        </is>
      </c>
      <c r="D38" s="271">
        <f>Roles!B10</f>
        <v/>
      </c>
      <c r="E38" s="75" t="inlineStr">
        <is>
          <t>2-3</t>
        </is>
      </c>
      <c r="F38" s="151" t="n">
        <v>2</v>
      </c>
      <c r="G38" s="152" t="n">
        <v>2.5</v>
      </c>
      <c r="H38" s="153" t="n">
        <v>3</v>
      </c>
      <c r="I38" s="37" t="n">
        <v>0.002083333333333333</v>
      </c>
      <c r="J38" s="36">
        <f>J37+I38</f>
        <v/>
      </c>
      <c r="K38" s="36" t="n"/>
      <c r="L38" s="283" t="n"/>
    </row>
    <row r="39" ht="24" customHeight="1" s="237">
      <c r="A39" s="266">
        <f>J38</f>
        <v/>
      </c>
      <c r="B39" s="55" t="inlineStr">
        <is>
          <t>Timer</t>
        </is>
      </c>
      <c r="C39" s="56" t="inlineStr">
        <is>
          <t>Timer's Report</t>
        </is>
      </c>
      <c r="D39" s="271">
        <f>Roles!B8</f>
        <v/>
      </c>
      <c r="E39" s="75" t="inlineStr">
        <is>
          <t>1-2</t>
        </is>
      </c>
      <c r="F39" s="151" t="n"/>
      <c r="G39" s="152" t="n">
        <v>1.5</v>
      </c>
      <c r="H39" s="153" t="n">
        <v>2</v>
      </c>
      <c r="I39" s="37" t="n">
        <v>0.001388888888888889</v>
      </c>
      <c r="J39" s="36">
        <f>J38+I39</f>
        <v/>
      </c>
      <c r="K39" s="36" t="n"/>
      <c r="L39" s="283" t="n"/>
    </row>
    <row r="40" ht="24" customHeight="1" s="237">
      <c r="A40" s="266">
        <f>J39</f>
        <v/>
      </c>
      <c r="B40" s="267" t="inlineStr">
        <is>
          <t>Sergeant at Arms (SAA)</t>
        </is>
      </c>
      <c r="C40" s="157" t="inlineStr">
        <is>
          <t>Feedback &amp; Voting by scaning QR code</t>
        </is>
      </c>
      <c r="D40" s="271">
        <f>Roles!B2</f>
        <v/>
      </c>
      <c r="E40" s="76" t="n">
        <v>1</v>
      </c>
      <c r="F40" s="151" t="n"/>
      <c r="G40" s="152" t="n"/>
      <c r="H40" s="153" t="n">
        <v>1</v>
      </c>
      <c r="I40" s="37" t="n">
        <v>0.0006944444444444445</v>
      </c>
      <c r="J40" s="36">
        <f>J39+I40</f>
        <v/>
      </c>
      <c r="K40" s="36" t="n"/>
      <c r="L40" s="283" t="n"/>
    </row>
    <row r="41" ht="24" customHeight="1" s="237">
      <c r="A41" s="266">
        <f>J40</f>
        <v/>
      </c>
      <c r="B41" s="269" t="inlineStr">
        <is>
          <t>General Evaluator</t>
        </is>
      </c>
      <c r="C41" s="269" t="inlineStr">
        <is>
          <t>General Evaluator's report</t>
        </is>
      </c>
      <c r="D41" s="271">
        <f>Roles!B5</f>
        <v/>
      </c>
      <c r="E41" s="75" t="inlineStr">
        <is>
          <t>3-5</t>
        </is>
      </c>
      <c r="F41" s="151" t="inlineStr">
        <is>
          <t>3</t>
        </is>
      </c>
      <c r="G41" s="152" t="inlineStr">
        <is>
          <t>4</t>
        </is>
      </c>
      <c r="H41" s="153" t="inlineStr">
        <is>
          <t>5</t>
        </is>
      </c>
      <c r="I41" s="37" t="n">
        <v>1.003472222222222</v>
      </c>
      <c r="J41" s="36">
        <f>J40+I41</f>
        <v/>
      </c>
      <c r="K41" s="36" t="n"/>
      <c r="L41" s="283" t="n"/>
    </row>
    <row r="42" ht="24" customHeight="1" s="237" thickBot="1">
      <c r="A42" s="284">
        <f>J41</f>
        <v/>
      </c>
      <c r="B42" s="272" t="inlineStr">
        <is>
          <t>Toastmaster</t>
        </is>
      </c>
      <c r="C42" s="269" t="inlineStr">
        <is>
          <t>Conclusion</t>
        </is>
      </c>
      <c r="D42" s="271">
        <f>Roles!B4</f>
        <v/>
      </c>
      <c r="E42" s="75" t="inlineStr">
        <is>
          <t>2</t>
        </is>
      </c>
      <c r="F42" s="158" t="inlineStr">
        <is>
          <t>1</t>
        </is>
      </c>
      <c r="G42" s="159" t="inlineStr">
        <is>
          <t>1.5</t>
        </is>
      </c>
      <c r="H42" s="160" t="inlineStr">
        <is>
          <t>2</t>
        </is>
      </c>
      <c r="I42" s="37" t="n">
        <v>1.001388888888889</v>
      </c>
      <c r="J42" s="36">
        <f>J41+I42</f>
        <v/>
      </c>
      <c r="K42" s="36" t="n"/>
      <c r="L42" s="283" t="n"/>
    </row>
    <row r="43" ht="24" customHeight="1" s="237" thickBot="1">
      <c r="A43" s="284">
        <f>J42</f>
        <v/>
      </c>
      <c r="B43" s="285" t="inlineStr">
        <is>
          <t>President</t>
        </is>
      </c>
      <c r="C43" s="286" t="inlineStr">
        <is>
          <t>Award and Meeting Closing</t>
        </is>
      </c>
      <c r="D43" s="271">
        <f>Roles!B3</f>
        <v/>
      </c>
      <c r="E43" s="71" t="n">
        <v>2</v>
      </c>
      <c r="F43" s="109" t="n"/>
      <c r="G43" s="110" t="n"/>
      <c r="H43" s="111" t="inlineStr">
        <is>
          <t>2</t>
        </is>
      </c>
      <c r="I43" s="37" t="n">
        <v>1.001388888888889</v>
      </c>
      <c r="J43" s="36">
        <f>J41+I43</f>
        <v/>
      </c>
      <c r="K43" s="39" t="n"/>
      <c r="L43" s="236" t="n"/>
    </row>
    <row r="44" ht="21" customHeight="1" s="237">
      <c r="A44" s="287" t="n"/>
      <c r="B44" s="239" t="n"/>
      <c r="C44" s="239" t="n"/>
      <c r="D44" s="239" t="n"/>
      <c r="E44" s="236" t="n"/>
      <c r="F44" s="288" t="n"/>
      <c r="G44" s="289" t="n"/>
      <c r="H44" s="290" t="n"/>
      <c r="I44" s="39" t="n"/>
      <c r="J44" s="39" t="n"/>
      <c r="K44" s="39" t="n"/>
      <c r="L44" s="236" t="n"/>
    </row>
    <row r="45" ht="101.25" customHeight="1" s="237">
      <c r="A45" s="291" t="inlineStr">
        <is>
          <t xml:space="preserve">How to join our club?
Step 1: Inform our VPM asap, and attend at least three meetings of this Club as a guest.
Step 2: Participate in at least two Table Topics Sessions to deliver qualified impromptu speeches.
Step 3: Contact and make an appointment with our VPM Bonnie Wang ( WeChat: Bonniewyy ).
Step 4: Deliver the prepared “one-full-minute” speech to win club members' vote and pay membership fee.
</t>
        </is>
      </c>
      <c r="D45" s="292" t="n"/>
      <c r="I45" s="39" t="n"/>
      <c r="J45" s="293" t="inlineStr">
        <is>
          <t>.</t>
        </is>
      </c>
      <c r="K45" s="294" t="n"/>
      <c r="L45" s="236" t="n"/>
    </row>
    <row r="46" ht="145.5" customHeight="1" s="237">
      <c r="A46" s="295" t="inlineStr">
        <is>
          <t xml:space="preserve">Meeting Manners &amp; Etiquettes
1. Mobile: Please turn mobile phone to vibration
2. Language: Please speak in English. And no private talk during the meeting.
3. Support: Please keep applauding when the speakers walk up and down the stage
                   Don't forget to shake hands when you turn the floor over to others
4. Note: No topics about religion, race, politics and sex during the meeting </t>
        </is>
      </c>
      <c r="I46" s="39" t="n"/>
      <c r="J46" s="293" t="n"/>
    </row>
    <row r="47" ht="12.75" customHeight="1" s="237">
      <c r="A47" s="296" t="n"/>
      <c r="B47" s="236" t="n"/>
      <c r="D47" s="297" t="n"/>
      <c r="E47" s="298" t="n"/>
      <c r="F47" s="298" t="n"/>
      <c r="G47" s="298" t="n"/>
      <c r="H47" s="298" t="n"/>
    </row>
    <row r="48" ht="12.75" customHeight="1" s="237">
      <c r="A48" s="296" t="n"/>
      <c r="B48" s="236" t="n"/>
      <c r="C48" s="236" t="n"/>
      <c r="D48" s="297" t="n"/>
      <c r="F48" s="298" t="n"/>
      <c r="G48" s="298" t="n"/>
      <c r="H48" s="298" t="n"/>
    </row>
    <row r="49" ht="12.75" customHeight="1" s="237">
      <c r="A49" s="296" t="n"/>
      <c r="B49" s="236" t="n"/>
      <c r="C49" s="236" t="n"/>
      <c r="D49" s="299" t="n"/>
      <c r="E49" s="300" t="n"/>
      <c r="F49" s="301" t="n"/>
      <c r="G49" s="302" t="n"/>
    </row>
    <row r="50" ht="12.75" customHeight="1" s="237">
      <c r="A50" s="296" t="n"/>
      <c r="B50" s="236" t="n"/>
      <c r="D50" s="303" t="n"/>
      <c r="E50" s="304" t="n"/>
      <c r="L50" s="179" t="n"/>
    </row>
    <row r="51" ht="12.75" customHeight="1" s="237">
      <c r="A51" s="296" t="n"/>
      <c r="B51" s="236" t="n"/>
      <c r="D51" s="303" t="n"/>
      <c r="E51" s="304" t="n"/>
      <c r="L51" s="179" t="n"/>
    </row>
    <row r="52">
      <c r="A52" s="296" t="n"/>
      <c r="B52" s="236" t="n"/>
      <c r="D52" s="303" t="n"/>
      <c r="E52" s="304" t="n"/>
      <c r="L52" s="179" t="n"/>
    </row>
    <row r="53">
      <c r="A53" s="296" t="n"/>
      <c r="B53" s="236" t="n"/>
      <c r="C53" s="236" t="n"/>
      <c r="D53" s="303" t="n"/>
      <c r="E53" s="304" t="n"/>
      <c r="L53" s="179" t="n"/>
    </row>
    <row r="54">
      <c r="A54" s="296" t="n"/>
      <c r="B54" s="236" t="n"/>
      <c r="C54" s="236" t="n"/>
      <c r="D54" s="303" t="n"/>
      <c r="E54" s="304" t="n"/>
      <c r="L54" s="179" t="n"/>
    </row>
    <row r="55">
      <c r="A55" s="296" t="n"/>
      <c r="B55" s="236" t="n"/>
      <c r="C55" s="236" t="n"/>
      <c r="E55" s="304" t="n"/>
      <c r="L55" s="179" t="n"/>
    </row>
    <row r="56">
      <c r="A56" s="296" t="n"/>
      <c r="B56" s="236" t="n"/>
      <c r="D56" s="303" t="n"/>
      <c r="E56" s="304" t="n"/>
    </row>
    <row r="57" customFormat="1" s="233">
      <c r="A57" s="296" t="n"/>
      <c r="B57" s="236" t="n"/>
      <c r="C57" s="236" t="n"/>
      <c r="D57" s="303" t="n"/>
      <c r="E57" s="304" t="n"/>
      <c r="G57" s="234" t="n"/>
      <c r="H57" s="235" t="n"/>
      <c r="I57" s="179" t="n"/>
      <c r="J57" s="179" t="n"/>
      <c r="K57" s="179" t="n"/>
      <c r="L57" s="230" t="n"/>
      <c r="M57" s="236" t="n"/>
    </row>
    <row r="58" customFormat="1" s="233">
      <c r="A58" s="296" t="n"/>
      <c r="B58" s="236" t="n"/>
      <c r="C58" s="230" t="n"/>
      <c r="D58" s="303" t="n"/>
      <c r="E58" s="304" t="n"/>
      <c r="G58" s="234" t="n"/>
      <c r="H58" s="235" t="n"/>
      <c r="I58" s="179" t="n"/>
      <c r="J58" s="179" t="n"/>
      <c r="K58" s="179" t="n"/>
      <c r="L58" s="230" t="n"/>
      <c r="M58" s="236" t="n"/>
    </row>
    <row r="59" customFormat="1" s="233">
      <c r="A59" s="296" t="n"/>
      <c r="B59" s="236" t="n"/>
      <c r="C59" s="236" t="n"/>
      <c r="D59" s="303" t="n"/>
      <c r="E59" s="304" t="n"/>
      <c r="G59" s="234" t="n"/>
      <c r="H59" s="235" t="n"/>
      <c r="I59" s="179" t="n"/>
      <c r="J59" s="179" t="n"/>
      <c r="K59" s="179" t="n"/>
      <c r="L59" s="230" t="n"/>
      <c r="M59" s="236" t="n"/>
    </row>
    <row r="60" customFormat="1" s="233">
      <c r="A60" s="296" t="n"/>
      <c r="B60" s="236" t="n"/>
      <c r="C60" s="236" t="n"/>
      <c r="D60" s="303" t="n"/>
      <c r="E60" s="304" t="n"/>
      <c r="G60" s="234" t="n"/>
      <c r="H60" s="235" t="n"/>
      <c r="I60" s="179" t="n"/>
      <c r="J60" s="179" t="n"/>
      <c r="K60" s="179" t="n"/>
      <c r="L60" s="230" t="n"/>
      <c r="M60" s="236" t="n"/>
    </row>
    <row r="61" customFormat="1" s="233">
      <c r="A61" s="296" t="n"/>
      <c r="B61" s="236" t="n"/>
      <c r="C61" s="236" t="n"/>
      <c r="D61" s="303" t="n"/>
      <c r="E61" s="304" t="n"/>
      <c r="G61" s="234" t="n"/>
      <c r="H61" s="235" t="n"/>
      <c r="I61" s="179" t="n"/>
      <c r="J61" s="179" t="n"/>
      <c r="K61" s="179" t="n"/>
      <c r="L61" s="230" t="n"/>
      <c r="M61" s="236" t="n"/>
    </row>
    <row r="62" customFormat="1" s="233">
      <c r="A62" s="296" t="n"/>
      <c r="B62" s="236" t="n"/>
      <c r="C62" s="236" t="n"/>
      <c r="D62" s="303" t="n"/>
      <c r="E62" s="304" t="n"/>
      <c r="G62" s="234" t="n"/>
      <c r="H62" s="235" t="n"/>
      <c r="I62" s="179" t="n"/>
      <c r="J62" s="179" t="n"/>
      <c r="K62" s="179" t="n"/>
      <c r="L62" s="230" t="n"/>
      <c r="M62" s="236" t="n"/>
    </row>
    <row r="63" customFormat="1" s="233">
      <c r="A63" s="296" t="n"/>
      <c r="B63" s="236" t="n"/>
      <c r="C63" s="236" t="n"/>
      <c r="D63" s="303" t="n"/>
      <c r="E63" s="304" t="n"/>
      <c r="G63" s="234" t="n"/>
      <c r="H63" s="235" t="n"/>
      <c r="I63" s="179" t="n"/>
      <c r="J63" s="179" t="n"/>
      <c r="K63" s="179" t="n"/>
      <c r="L63" s="230" t="n"/>
      <c r="M63" s="236" t="n"/>
    </row>
    <row r="64" customFormat="1" s="233">
      <c r="A64" s="296" t="n"/>
      <c r="B64" s="236" t="n"/>
      <c r="C64" s="236" t="n"/>
      <c r="D64" s="303" t="n"/>
      <c r="E64" s="304" t="n"/>
      <c r="G64" s="234" t="n"/>
      <c r="H64" s="235" t="n"/>
      <c r="I64" s="179" t="n"/>
      <c r="J64" s="179" t="n"/>
      <c r="K64" s="179" t="n"/>
      <c r="L64" s="230" t="n"/>
      <c r="M64" s="236" t="n"/>
    </row>
    <row r="65" customFormat="1" s="233">
      <c r="A65" s="296" t="n"/>
      <c r="B65" s="230" t="n"/>
      <c r="C65" s="230" t="n"/>
      <c r="D65" s="303" t="n"/>
      <c r="E65" s="304" t="n"/>
      <c r="G65" s="234" t="n"/>
      <c r="H65" s="235" t="n"/>
      <c r="I65" s="179" t="n"/>
      <c r="J65" s="179" t="n"/>
      <c r="K65" s="179" t="n"/>
      <c r="L65" s="230" t="n"/>
      <c r="M65" s="236" t="n"/>
    </row>
    <row r="66" customFormat="1" s="233">
      <c r="A66" s="296" t="n"/>
      <c r="B66" s="230" t="n"/>
      <c r="C66" s="230" t="n"/>
      <c r="D66" s="303" t="n"/>
      <c r="E66" s="304" t="n"/>
      <c r="G66" s="234" t="n"/>
      <c r="H66" s="235" t="n"/>
      <c r="I66" s="179" t="n"/>
      <c r="J66" s="179" t="n"/>
      <c r="K66" s="179" t="n"/>
      <c r="L66" s="230" t="n"/>
      <c r="M66" s="236" t="n"/>
    </row>
    <row r="67" customFormat="1" s="233">
      <c r="A67" s="296" t="n"/>
      <c r="B67" s="230" t="n"/>
      <c r="C67" s="230" t="n"/>
      <c r="D67" s="303" t="n"/>
      <c r="E67" s="304" t="n"/>
      <c r="G67" s="234" t="n"/>
      <c r="H67" s="235" t="n"/>
      <c r="I67" s="179" t="n"/>
      <c r="J67" s="179" t="n"/>
      <c r="K67" s="179" t="n"/>
      <c r="L67" s="230" t="n"/>
      <c r="M67" s="236" t="n"/>
    </row>
    <row r="68" customFormat="1" s="233">
      <c r="A68" s="296" t="n"/>
      <c r="B68" s="230" t="n"/>
      <c r="C68" s="230" t="n"/>
      <c r="D68" s="303" t="n"/>
      <c r="E68" s="304" t="n"/>
      <c r="G68" s="234" t="n"/>
      <c r="H68" s="235" t="n"/>
      <c r="I68" s="179" t="n"/>
      <c r="J68" s="179" t="n"/>
      <c r="K68" s="179" t="n"/>
      <c r="L68" s="230" t="n"/>
      <c r="M68" s="236" t="n"/>
    </row>
    <row r="69" customFormat="1" s="233">
      <c r="A69" s="296" t="n"/>
      <c r="B69" s="230" t="n"/>
      <c r="C69" s="230" t="n"/>
      <c r="D69" s="231" t="n"/>
      <c r="E69" s="232" t="n"/>
      <c r="G69" s="234" t="n"/>
      <c r="H69" s="235" t="n"/>
      <c r="I69" s="179" t="n"/>
      <c r="J69" s="179" t="n"/>
      <c r="K69" s="179" t="n"/>
      <c r="L69" s="230" t="n"/>
      <c r="M69" s="236" t="n"/>
    </row>
    <row r="70" customFormat="1" s="233">
      <c r="A70" s="296" t="n"/>
      <c r="B70" s="230" t="n"/>
      <c r="C70" s="230" t="n"/>
      <c r="D70" s="231" t="n"/>
      <c r="E70" s="232" t="n"/>
      <c r="G70" s="234" t="n"/>
      <c r="H70" s="235" t="n"/>
      <c r="I70" s="179" t="n"/>
      <c r="J70" s="179" t="n"/>
      <c r="K70" s="179" t="n"/>
      <c r="L70" s="230" t="n"/>
      <c r="M70" s="236" t="n"/>
    </row>
    <row r="71" customFormat="1" s="233">
      <c r="A71" s="296" t="n"/>
      <c r="B71" s="230" t="n"/>
      <c r="C71" s="230" t="n"/>
      <c r="D71" s="231" t="n"/>
      <c r="E71" s="232" t="n"/>
      <c r="G71" s="234" t="n"/>
      <c r="H71" s="235" t="n"/>
      <c r="I71" s="179" t="n"/>
      <c r="J71" s="179" t="n"/>
      <c r="K71" s="179" t="n"/>
      <c r="L71" s="230" t="n"/>
      <c r="M71" s="236" t="n"/>
    </row>
    <row r="72" customFormat="1" s="233">
      <c r="A72" s="296" t="n"/>
      <c r="B72" s="230" t="n"/>
      <c r="C72" s="230" t="n"/>
      <c r="D72" s="231" t="n"/>
      <c r="E72" s="232" t="n"/>
      <c r="G72" s="234" t="n"/>
      <c r="H72" s="235" t="n"/>
      <c r="I72" s="179" t="n"/>
      <c r="J72" s="179" t="n"/>
      <c r="K72" s="179" t="n"/>
      <c r="L72" s="230" t="n"/>
      <c r="M72" s="236" t="n"/>
    </row>
    <row r="73" customFormat="1" s="230">
      <c r="A73" s="296" t="n"/>
      <c r="D73" s="231" t="n"/>
      <c r="E73" s="232" t="n"/>
      <c r="F73" s="233" t="n"/>
      <c r="G73" s="234" t="n"/>
      <c r="H73" s="235" t="n"/>
      <c r="I73" s="179" t="n"/>
      <c r="J73" s="179" t="n"/>
      <c r="K73" s="179" t="n"/>
      <c r="M73" s="236" t="n"/>
    </row>
    <row r="74" customFormat="1" s="230">
      <c r="A74" s="296" t="n"/>
      <c r="D74" s="231" t="n"/>
      <c r="E74" s="232" t="n"/>
      <c r="F74" s="233" t="n"/>
      <c r="G74" s="234" t="n"/>
      <c r="H74" s="235" t="n"/>
      <c r="I74" s="179" t="n"/>
      <c r="J74" s="179" t="n"/>
      <c r="K74" s="179" t="n"/>
      <c r="M74" s="236" t="n"/>
    </row>
    <row r="75" customFormat="1" s="230">
      <c r="A75" s="296" t="n"/>
      <c r="D75" s="231" t="n"/>
      <c r="E75" s="232" t="n"/>
      <c r="F75" s="233" t="n"/>
      <c r="G75" s="234" t="n"/>
      <c r="H75" s="235" t="n"/>
      <c r="I75" s="179" t="n"/>
      <c r="J75" s="179" t="n"/>
      <c r="K75" s="179" t="n"/>
      <c r="M75" s="236" t="n"/>
    </row>
  </sheetData>
  <mergeCells count="14">
    <mergeCell ref="K45:K46"/>
    <mergeCell ref="A46:C46"/>
    <mergeCell ref="A20:H20"/>
    <mergeCell ref="A25:H25"/>
    <mergeCell ref="A32:H32"/>
    <mergeCell ref="A44:D44"/>
    <mergeCell ref="A45:C45"/>
    <mergeCell ref="D45:H46"/>
    <mergeCell ref="A1:H1"/>
    <mergeCell ref="A2:H2"/>
    <mergeCell ref="A3:H3"/>
    <mergeCell ref="A4:A7"/>
    <mergeCell ref="B4:H7"/>
    <mergeCell ref="A8:H8"/>
  </mergeCells>
  <printOptions horizontalCentered="1"/>
  <pageMargins left="0.25" right="0.25" top="0.75" bottom="0.75" header="0.3" footer="0.3"/>
  <pageSetup orientation="portrait" paperSize="9" scale="5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M69"/>
  <sheetViews>
    <sheetView topLeftCell="A11" zoomScale="70" zoomScaleNormal="70" workbookViewId="0">
      <selection activeCell="F11" sqref="F1:H1048576"/>
    </sheetView>
  </sheetViews>
  <sheetFormatPr baseColWidth="8" defaultColWidth="9.140625" defaultRowHeight="15"/>
  <cols>
    <col width="13.5703125" bestFit="1" customWidth="1" style="229" min="1" max="1"/>
    <col width="30.7109375" customWidth="1" style="230" min="2" max="2"/>
    <col width="77.7109375" customWidth="1" style="230" min="3" max="3"/>
    <col width="24" customWidth="1" style="231" min="4" max="4"/>
    <col width="21.140625" customWidth="1" style="232" min="5" max="5"/>
    <col width="10.7109375" customWidth="1" style="233" min="6" max="6"/>
    <col width="10.7109375" customWidth="1" style="234" min="7" max="7"/>
    <col width="10.7109375" customWidth="1" style="235" min="8" max="8"/>
    <col width="5.85546875" customWidth="1" style="179" min="9" max="9"/>
    <col width="12.7109375" customWidth="1" style="179" min="10" max="10"/>
    <col width="20" customWidth="1" style="179" min="11" max="11"/>
    <col width="21" customWidth="1" style="230" min="12" max="12"/>
    <col width="9.140625" customWidth="1" style="236" min="13" max="13"/>
    <col width="9.140625" customWidth="1" style="236" min="14" max="16384"/>
  </cols>
  <sheetData>
    <row r="1" ht="71.25" customHeight="1" s="237">
      <c r="A1" s="238" t="inlineStr">
        <is>
          <t>欢迎来到微软头马俱乐部</t>
        </is>
      </c>
      <c r="B1" s="239" t="n"/>
      <c r="C1" s="239" t="n"/>
      <c r="D1" s="239" t="n"/>
      <c r="E1" s="239" t="n"/>
      <c r="F1" s="239" t="n"/>
      <c r="G1" s="239" t="n"/>
      <c r="H1" s="239" t="n"/>
    </row>
    <row r="2" ht="22.5" customHeight="1" s="237">
      <c r="A2" s="339" t="inlineStr">
        <is>
          <t>时间：每周三晚19:00~21:00 (每月最后一次为中文会议，其他时间为英文会议)</t>
        </is>
      </c>
      <c r="I2" s="241" t="n"/>
      <c r="J2" s="241" t="n"/>
    </row>
    <row r="3" ht="22.5" customHeight="1" s="237">
      <c r="A3" s="340" t="inlineStr">
        <is>
          <t>地点：海淀区丹棱街5号微软大厦1号楼1层天安门会议室</t>
        </is>
      </c>
      <c r="B3" s="341" t="n"/>
      <c r="C3" s="341" t="n"/>
      <c r="D3" s="341" t="n"/>
      <c r="E3" s="341" t="n"/>
      <c r="F3" s="341" t="n"/>
      <c r="G3" s="341" t="n"/>
      <c r="H3" s="341" t="n"/>
      <c r="I3" s="243" t="n"/>
      <c r="J3" s="243" t="n"/>
    </row>
    <row r="4" ht="22.5" customHeight="1" s="237">
      <c r="A4" s="342" t="inlineStr">
        <is>
          <t>目标</t>
        </is>
      </c>
      <c r="B4" s="343" t="inlineStr">
        <is>
          <t>我们为会员提供友好和充满激励的学习体验，使会员可以快速主动地透过不同的练习，提高沟通能力和领导技巧，从而提升自信和促进个人成长。</t>
        </is>
      </c>
      <c r="C4" s="344" t="n"/>
      <c r="D4" s="344" t="n"/>
      <c r="E4" s="344" t="n"/>
      <c r="F4" s="344" t="n"/>
      <c r="G4" s="344" t="n"/>
      <c r="H4" s="344" t="n"/>
      <c r="I4" s="241" t="n"/>
      <c r="J4" s="241" t="n"/>
    </row>
    <row r="5" ht="22.5" customHeight="1" s="237" thickBot="1">
      <c r="A5" s="345" t="n"/>
      <c r="I5" s="243" t="n"/>
      <c r="J5" s="243" t="n"/>
    </row>
    <row r="6" hidden="1" ht="22.5" customHeight="1" s="237">
      <c r="A6" s="342" t="inlineStr">
        <is>
          <t>目标</t>
        </is>
      </c>
      <c r="B6" s="343" t="inlineStr">
        <is>
          <t>我们为会员提供友好和充满激励的学习体验，使会员可以快速主动地透过不同的练习，提高沟通能力和领导技巧，从而提升自信和促进个人成长。</t>
        </is>
      </c>
      <c r="C6" s="344" t="n"/>
      <c r="D6" s="344" t="n"/>
      <c r="E6" s="344" t="n"/>
      <c r="F6" s="344" t="n"/>
      <c r="G6" s="344" t="n"/>
      <c r="H6" s="344" t="n"/>
      <c r="I6" s="243" t="n"/>
      <c r="J6" s="243" t="n"/>
    </row>
    <row r="7" hidden="1" ht="10.5" customHeight="1" s="237">
      <c r="A7" s="345" t="n"/>
      <c r="I7" s="243" t="n"/>
      <c r="J7" s="243" t="n"/>
    </row>
    <row r="8" ht="33.75" customHeight="1" s="237" thickBot="1">
      <c r="A8" s="255" t="inlineStr">
        <is>
          <t>Theme Today: sleepless in seattle</t>
        </is>
      </c>
      <c r="B8" s="256" t="n"/>
      <c r="C8" s="256" t="n"/>
      <c r="D8" s="256" t="n"/>
      <c r="E8" s="256" t="n"/>
      <c r="F8" s="256" t="n"/>
      <c r="G8" s="256" t="n"/>
      <c r="H8" s="257" t="n"/>
      <c r="I8" s="243" t="n"/>
      <c r="J8" s="243" t="n"/>
    </row>
    <row r="9" ht="42.75" customHeight="1" s="237" thickBot="1">
      <c r="A9" s="346" t="inlineStr">
        <is>
          <t>时间</t>
        </is>
      </c>
      <c r="B9" s="347" t="inlineStr">
        <is>
          <t>角色</t>
        </is>
      </c>
      <c r="C9" s="347" t="inlineStr">
        <is>
          <t>内容</t>
        </is>
      </c>
      <c r="D9" s="261" t="inlineStr">
        <is>
          <t>成员</t>
        </is>
      </c>
      <c r="E9" s="262" t="inlineStr">
        <is>
          <t>Duration
(mins)</t>
        </is>
      </c>
      <c r="F9" s="263" t="inlineStr">
        <is>
          <t>G</t>
        </is>
      </c>
      <c r="G9" s="264" t="inlineStr">
        <is>
          <t>Y</t>
        </is>
      </c>
      <c r="H9" s="265" t="inlineStr">
        <is>
          <t>R</t>
        </is>
      </c>
      <c r="I9" s="37" t="n">
        <v>0</v>
      </c>
      <c r="J9" s="36" t="n">
        <v>0.7777777777777778</v>
      </c>
    </row>
    <row r="10" ht="24" customHeight="1" s="237">
      <c r="A10" s="266">
        <f>J9</f>
        <v/>
      </c>
      <c r="B10" s="348" t="inlineStr">
        <is>
          <t>欢迎官</t>
        </is>
      </c>
      <c r="C10" s="348" t="inlineStr">
        <is>
          <t>会前欢迎</t>
        </is>
      </c>
      <c r="D10" s="268">
        <f>Roles!B2</f>
        <v/>
      </c>
      <c r="E10" s="22" t="n">
        <v>20</v>
      </c>
      <c r="F10" s="148" t="n"/>
      <c r="G10" s="149" t="n"/>
      <c r="H10" s="150" t="n"/>
      <c r="I10" s="37" t="n">
        <v>1.013888888888889</v>
      </c>
      <c r="J10" s="36">
        <f>J9+I10</f>
        <v/>
      </c>
    </row>
    <row r="11" ht="24" customHeight="1" s="237">
      <c r="A11" s="266">
        <f>J10</f>
        <v/>
      </c>
      <c r="B11" s="349" t="inlineStr">
        <is>
          <t>主席</t>
        </is>
      </c>
      <c r="C11" s="350" t="inlineStr">
        <is>
          <t>会议开场</t>
        </is>
      </c>
      <c r="D11" s="271">
        <f>Roles!B3</f>
        <v/>
      </c>
      <c r="E11" s="76" t="n">
        <v>4</v>
      </c>
      <c r="F11" s="151" t="n"/>
      <c r="G11" s="152" t="inlineStr">
        <is>
          <t>2</t>
        </is>
      </c>
      <c r="H11" s="153" t="inlineStr">
        <is>
          <t>4</t>
        </is>
      </c>
      <c r="I11" s="37" t="n">
        <v>5.002777777777778</v>
      </c>
      <c r="J11" s="36">
        <f>J10+I11</f>
        <v/>
      </c>
    </row>
    <row r="12" ht="24" customHeight="1" s="237">
      <c r="A12" s="266">
        <f>J11</f>
        <v/>
      </c>
      <c r="B12" s="348" t="inlineStr">
        <is>
          <t>欢迎官</t>
        </is>
      </c>
      <c r="C12" s="351" t="inlineStr">
        <is>
          <t>欢迎</t>
        </is>
      </c>
      <c r="D12" s="271">
        <f>Roles!B2</f>
        <v/>
      </c>
      <c r="E12" s="76" t="n">
        <v>0</v>
      </c>
      <c r="F12" s="151" t="inlineStr">
        <is>
          <t>3</t>
        </is>
      </c>
      <c r="G12" s="152" t="inlineStr">
        <is>
          <t>4</t>
        </is>
      </c>
      <c r="H12" s="153" t="inlineStr">
        <is>
          <t>5</t>
        </is>
      </c>
      <c r="I12" s="37" t="n">
        <v>-1</v>
      </c>
      <c r="J12" s="36">
        <f>J11+I12</f>
        <v/>
      </c>
    </row>
    <row r="13" ht="24" customHeight="1" s="237">
      <c r="A13" s="266">
        <f>J12</f>
        <v/>
      </c>
      <c r="B13" s="349" t="inlineStr">
        <is>
          <t>主持人</t>
        </is>
      </c>
      <c r="C13" s="349" t="inlineStr">
        <is>
          <t>主题介绍</t>
        </is>
      </c>
      <c r="D13" s="271">
        <f>Roles!B4</f>
        <v/>
      </c>
      <c r="E13" s="76" t="n">
        <v>5</v>
      </c>
      <c r="F13" s="151" t="n">
        <v>3</v>
      </c>
      <c r="G13" s="152" t="n">
        <v>4</v>
      </c>
      <c r="H13" s="153" t="n">
        <v>5</v>
      </c>
      <c r="I13" s="37" t="n">
        <v>1.003472222222222</v>
      </c>
      <c r="J13" s="36">
        <f>J12+I13</f>
        <v/>
      </c>
    </row>
    <row r="14" ht="24" customHeight="1" s="237">
      <c r="A14" s="266">
        <f>J13</f>
        <v/>
      </c>
      <c r="B14" s="349" t="inlineStr">
        <is>
          <t>总评官</t>
        </is>
      </c>
      <c r="C14" s="349" t="inlineStr">
        <is>
          <t>点评团队介绍</t>
        </is>
      </c>
      <c r="D14" s="271">
        <f>Roles!B5</f>
        <v/>
      </c>
      <c r="E14" s="76" t="n">
        <v>1</v>
      </c>
      <c r="F14" s="151" t="n"/>
      <c r="G14" s="152" t="n"/>
      <c r="H14" s="153" t="inlineStr">
        <is>
          <t>1</t>
        </is>
      </c>
      <c r="I14" s="37" t="n">
        <v>0.0006944444444444445</v>
      </c>
      <c r="J14" s="36">
        <f>J13+I14</f>
        <v/>
      </c>
      <c r="K14" s="36" t="n"/>
      <c r="L14" s="241" t="n"/>
    </row>
    <row r="15" ht="24.75" customHeight="1" s="237">
      <c r="A15" s="266">
        <f>J14</f>
        <v/>
      </c>
      <c r="B15" s="349" t="inlineStr">
        <is>
          <t>时间官</t>
        </is>
      </c>
      <c r="C15" s="349" t="inlineStr">
        <is>
          <t>时间官介绍</t>
        </is>
      </c>
      <c r="D15" s="271">
        <f>Roles!B8</f>
        <v/>
      </c>
      <c r="E15" s="76" t="n">
        <v>1</v>
      </c>
      <c r="F15" s="151" t="n"/>
      <c r="G15" s="152" t="n"/>
      <c r="H15" s="153" t="n">
        <v>1</v>
      </c>
      <c r="I15" s="37" t="n">
        <v>1.000694444444445</v>
      </c>
      <c r="J15" s="36">
        <f>J14+I15</f>
        <v/>
      </c>
      <c r="K15" s="36" t="n"/>
      <c r="L15" s="241" t="n"/>
    </row>
    <row r="16" ht="24" customHeight="1" s="237">
      <c r="A16" s="266">
        <f>J15</f>
        <v/>
      </c>
      <c r="B16" s="349" t="inlineStr">
        <is>
          <t>哼哈官</t>
        </is>
      </c>
      <c r="C16" s="349" t="inlineStr">
        <is>
          <t>哼哈官介绍</t>
        </is>
      </c>
      <c r="D16" s="271">
        <f>Roles!B9</f>
        <v/>
      </c>
      <c r="E16" s="76" t="n">
        <v>1</v>
      </c>
      <c r="F16" s="151" t="n"/>
      <c r="G16" s="152" t="n"/>
      <c r="H16" s="153" t="n">
        <v>1</v>
      </c>
      <c r="I16" s="37" t="n">
        <v>0.0006944444444444445</v>
      </c>
      <c r="J16" s="36">
        <f>J15+I16</f>
        <v/>
      </c>
      <c r="K16" s="36" t="n"/>
      <c r="L16" s="241" t="n"/>
    </row>
    <row r="17" ht="24" customHeight="1" s="237">
      <c r="A17" s="266">
        <f>J16</f>
        <v/>
      </c>
      <c r="B17" s="349" t="inlineStr">
        <is>
          <t>语法官</t>
        </is>
      </c>
      <c r="C17" s="349" t="inlineStr">
        <is>
          <t>词酱介绍</t>
        </is>
      </c>
      <c r="D17" s="271">
        <f>Roles!B10</f>
        <v/>
      </c>
      <c r="E17" s="76" t="n">
        <v>2</v>
      </c>
      <c r="F17" s="151" t="n"/>
      <c r="G17" s="152" t="inlineStr">
        <is>
          <t>1</t>
        </is>
      </c>
      <c r="H17" s="153" t="n">
        <v>2</v>
      </c>
      <c r="I17" s="37" t="n">
        <v>0.001388888888888889</v>
      </c>
      <c r="J17" s="36">
        <f>J16+I17</f>
        <v/>
      </c>
      <c r="K17" s="36" t="n"/>
      <c r="L17" s="241" t="n"/>
    </row>
    <row r="18" ht="24" customHeight="1" s="237">
      <c r="A18" s="266">
        <f>J17</f>
        <v/>
      </c>
      <c r="B18" s="349" t="inlineStr">
        <is>
          <t>总评官</t>
        </is>
      </c>
      <c r="C18" s="349" t="inlineStr">
        <is>
          <t>将控制权交由主持人</t>
        </is>
      </c>
      <c r="D18" s="271">
        <f>Roles!B5</f>
        <v/>
      </c>
      <c r="E18" s="76" t="n">
        <v>1</v>
      </c>
      <c r="F18" s="151" t="n"/>
      <c r="G18" s="152" t="n"/>
      <c r="H18" s="153" t="n">
        <v>1</v>
      </c>
      <c r="I18" s="37" t="n">
        <v>-1</v>
      </c>
      <c r="J18" s="36">
        <f>J17+I18</f>
        <v/>
      </c>
    </row>
    <row r="19" ht="24" customHeight="1" s="237" thickBot="1">
      <c r="A19" s="273">
        <f>J18</f>
        <v/>
      </c>
      <c r="B19" s="349" t="inlineStr">
        <is>
          <t>主持人</t>
        </is>
      </c>
      <c r="C19" s="349" t="inlineStr">
        <is>
          <t>介绍即兴演讲主持人</t>
        </is>
      </c>
      <c r="D19" s="271">
        <f>Roles!B4</f>
        <v/>
      </c>
      <c r="E19" s="127" t="n">
        <v>1</v>
      </c>
      <c r="F19" s="154" t="n"/>
      <c r="G19" s="155" t="n"/>
      <c r="H19" s="156" t="n">
        <v>1</v>
      </c>
      <c r="I19" s="37" t="n">
        <v>0.0006944444444444445</v>
      </c>
      <c r="J19" s="36">
        <f>J18+I19</f>
        <v/>
      </c>
    </row>
    <row r="20" ht="24" customHeight="1" s="237" thickBot="1">
      <c r="A20" s="275" t="inlineStr">
        <is>
          <t>即兴演讲环节</t>
        </is>
      </c>
      <c r="B20" s="256" t="n"/>
      <c r="C20" s="256" t="n"/>
      <c r="D20" s="256" t="n"/>
      <c r="E20" s="256" t="n"/>
      <c r="F20" s="256" t="n"/>
      <c r="G20" s="256" t="n"/>
      <c r="H20" s="257" t="n"/>
      <c r="I20" s="37" t="n">
        <v>-1</v>
      </c>
      <c r="J20" s="36">
        <f>J19+I20</f>
        <v/>
      </c>
    </row>
    <row r="21" ht="24" customHeight="1" s="237">
      <c r="A21" s="266">
        <f>J20</f>
        <v/>
      </c>
      <c r="B21" s="352" t="inlineStr">
        <is>
          <t>即兴演讲主持人</t>
        </is>
      </c>
      <c r="C21" s="353" t="inlineStr">
        <is>
          <t>即兴演讲环节</t>
        </is>
      </c>
      <c r="D21" s="276">
        <f>Roles!B6</f>
        <v/>
      </c>
      <c r="E21" s="27" t="n">
        <v>20</v>
      </c>
      <c r="F21" s="128" t="n">
        <v>1</v>
      </c>
      <c r="G21" s="101" t="n">
        <v>1.5</v>
      </c>
      <c r="H21" s="102" t="n">
        <v>2</v>
      </c>
      <c r="I21" s="37" t="n">
        <v>0.01388888888888889</v>
      </c>
      <c r="J21" s="36">
        <f>J20+I21</f>
        <v/>
      </c>
    </row>
    <row r="22" ht="24" customHeight="1" s="237">
      <c r="A22" s="266">
        <f>J21</f>
        <v/>
      </c>
      <c r="B22" s="351" t="inlineStr">
        <is>
          <t>即兴演讲点评官</t>
        </is>
      </c>
      <c r="C22" s="351" t="inlineStr">
        <is>
          <t>即兴演讲点评</t>
        </is>
      </c>
      <c r="D22" s="271">
        <f>Roles!B7</f>
        <v/>
      </c>
      <c r="E22" s="72" t="inlineStr">
        <is>
          <t>4-6</t>
        </is>
      </c>
      <c r="F22" s="103" t="inlineStr">
        <is>
          <t>4</t>
        </is>
      </c>
      <c r="G22" s="104" t="inlineStr">
        <is>
          <t>5</t>
        </is>
      </c>
      <c r="H22" s="105" t="inlineStr">
        <is>
          <t>6</t>
        </is>
      </c>
      <c r="I22" s="37" t="n">
        <v>0.004166666666666667</v>
      </c>
      <c r="J22" s="36">
        <f>J21+I22</f>
        <v/>
      </c>
    </row>
    <row r="23" ht="24" customHeight="1" s="237">
      <c r="A23" s="266">
        <f>J22</f>
        <v/>
      </c>
      <c r="B23" s="349" t="inlineStr">
        <is>
          <t>主持人</t>
        </is>
      </c>
      <c r="C23" s="349" t="inlineStr">
        <is>
          <t>将控制权交由主持人</t>
        </is>
      </c>
      <c r="D23" s="271">
        <f>Roles!B4</f>
        <v/>
      </c>
      <c r="E23" s="76" t="n">
        <v>1</v>
      </c>
      <c r="F23" s="106" t="n"/>
      <c r="G23" s="107" t="n">
        <v>0.5</v>
      </c>
      <c r="H23" s="108" t="n">
        <v>1</v>
      </c>
      <c r="I23" s="37" t="n">
        <v>0.0006944444444444445</v>
      </c>
      <c r="J23" s="36">
        <f>J22+I23</f>
        <v/>
      </c>
    </row>
    <row r="24" ht="24" customHeight="1" s="237" thickBot="1">
      <c r="A24" s="277">
        <f>J23</f>
        <v/>
      </c>
      <c r="B24" s="354" t="inlineStr">
        <is>
          <t>休息</t>
        </is>
      </c>
      <c r="C24" s="354" t="inlineStr">
        <is>
          <t>休息环节，合影并召集下周会议角色</t>
        </is>
      </c>
      <c r="D24" s="279">
        <f>Roles!B4</f>
        <v/>
      </c>
      <c r="E24" s="132" t="n">
        <v>10</v>
      </c>
      <c r="F24" s="133" t="n"/>
      <c r="G24" s="134" t="n"/>
      <c r="H24" s="135" t="inlineStr">
        <is>
          <t>7</t>
        </is>
      </c>
      <c r="I24" s="37" t="n">
        <v>0.004861111111111111</v>
      </c>
      <c r="J24" s="36">
        <f>J23+I24</f>
        <v/>
      </c>
    </row>
    <row r="25" ht="24" customHeight="1" s="237" thickBot="1">
      <c r="A25" s="275" t="inlineStr">
        <is>
          <t>备稿演讲环节</t>
        </is>
      </c>
      <c r="B25" s="256" t="n"/>
      <c r="C25" s="256" t="n"/>
      <c r="D25" s="256" t="n"/>
      <c r="E25" s="256" t="n"/>
      <c r="F25" s="256" t="n"/>
      <c r="G25" s="256" t="n"/>
      <c r="H25" s="257" t="n"/>
      <c r="I25" s="37" t="n">
        <v>0</v>
      </c>
      <c r="J25" s="36">
        <f>J24+I25</f>
        <v/>
      </c>
      <c r="K25" s="36" t="n"/>
      <c r="L25" s="241" t="n"/>
    </row>
    <row r="26" ht="24" customHeight="1" s="237">
      <c r="A26" s="266">
        <f>J25</f>
        <v/>
      </c>
      <c r="B26" s="355" t="inlineStr">
        <is>
          <t>主持人</t>
        </is>
      </c>
      <c r="C26" s="355" t="inlineStr">
        <is>
          <t>介绍一号备稿演讲者</t>
        </is>
      </c>
      <c r="D26" s="276">
        <f>Roles!B4</f>
        <v/>
      </c>
      <c r="E26" s="27" t="n">
        <v>1</v>
      </c>
      <c r="F26" s="100" t="n"/>
      <c r="G26" s="101" t="n">
        <v>0.5</v>
      </c>
      <c r="H26" s="102" t="n">
        <v>1</v>
      </c>
      <c r="I26" s="37" t="n">
        <v>0.0006944444444444445</v>
      </c>
      <c r="J26" s="36">
        <f>J25+I26</f>
        <v/>
      </c>
      <c r="K26" s="36" t="n"/>
      <c r="L26" s="241" t="n"/>
    </row>
    <row r="27" ht="47.25" customHeight="1" s="237" thickBot="1">
      <c r="A27" s="266">
        <f>J26</f>
        <v/>
      </c>
      <c r="B27" s="349" t="inlineStr">
        <is>
          <t>一号备稿演讲</t>
        </is>
      </c>
      <c r="C27" s="356" t="inlineStr">
        <is>
          <t xml:space="preserve">Level1-1 主题：破冰演讲(自我介绍)
最美人间四月天 </t>
        </is>
      </c>
      <c r="D27" s="281">
        <f>Roles!B11</f>
        <v/>
      </c>
      <c r="E27" s="72" t="inlineStr">
        <is>
          <t>5-7</t>
        </is>
      </c>
      <c r="F27" s="103" t="inlineStr">
        <is>
          <t>5</t>
        </is>
      </c>
      <c r="G27" s="104" t="inlineStr">
        <is>
          <t>6</t>
        </is>
      </c>
      <c r="H27" s="105" t="inlineStr">
        <is>
          <t>7</t>
        </is>
      </c>
      <c r="I27" s="37" t="n">
        <v>0.004861111111111111</v>
      </c>
      <c r="J27" s="36">
        <f>J26+I27</f>
        <v/>
      </c>
      <c r="K27" s="36" t="n"/>
      <c r="L27" s="241" t="n"/>
    </row>
    <row r="28" ht="24" customHeight="1" s="237" thickBot="1">
      <c r="A28" s="275" t="inlineStr">
        <is>
          <t>点评环境</t>
        </is>
      </c>
      <c r="B28" s="256" t="n"/>
      <c r="C28" s="256" t="n"/>
      <c r="D28" s="256" t="n"/>
      <c r="E28" s="256" t="n"/>
      <c r="F28" s="256" t="n"/>
      <c r="G28" s="256" t="n"/>
      <c r="H28" s="257" t="n"/>
      <c r="I28" s="37" t="n"/>
      <c r="J28" s="36">
        <f>J27+I28</f>
        <v/>
      </c>
      <c r="K28" s="36" t="n"/>
      <c r="L28" s="241" t="n"/>
    </row>
    <row r="29" ht="24" customHeight="1" s="237">
      <c r="A29" s="266">
        <f>J28</f>
        <v/>
      </c>
      <c r="B29" s="352" t="inlineStr">
        <is>
          <t>总评官</t>
        </is>
      </c>
      <c r="C29" s="353" t="inlineStr">
        <is>
          <t>点评环节</t>
        </is>
      </c>
      <c r="D29" s="276">
        <f>Roles!B5</f>
        <v/>
      </c>
      <c r="E29" s="27" t="n">
        <v>1</v>
      </c>
      <c r="F29" s="148" t="n"/>
      <c r="G29" s="149" t="n">
        <v>0.5</v>
      </c>
      <c r="H29" s="150" t="n">
        <v>1</v>
      </c>
      <c r="I29" s="37" t="n">
        <v>1.000694444444445</v>
      </c>
      <c r="J29" s="36">
        <f>J28+I29</f>
        <v/>
      </c>
      <c r="K29" s="36" t="n"/>
      <c r="L29" s="241" t="n"/>
    </row>
    <row r="30" ht="24" customHeight="1" s="237">
      <c r="A30" s="266">
        <f>J29</f>
        <v/>
      </c>
      <c r="B30" s="351" t="inlineStr">
        <is>
          <t>一号备稿点评</t>
        </is>
      </c>
      <c r="C30" s="349" t="inlineStr">
        <is>
          <t>点评一号备稿演讲</t>
        </is>
      </c>
      <c r="D30" s="276">
        <f>Roles!B15</f>
        <v/>
      </c>
      <c r="E30" s="282" t="inlineStr">
        <is>
          <t xml:space="preserve"> 2-3</t>
        </is>
      </c>
      <c r="F30" s="151" t="n">
        <v>2</v>
      </c>
      <c r="G30" s="152" t="n">
        <v>2.5</v>
      </c>
      <c r="H30" s="153" t="n">
        <v>3</v>
      </c>
      <c r="I30" s="37" t="n">
        <v>0.002083333333333333</v>
      </c>
      <c r="J30" s="36">
        <f>J29+I30</f>
        <v/>
      </c>
      <c r="K30" s="36" t="n"/>
      <c r="L30" s="241" t="n"/>
    </row>
    <row r="31" ht="24" customHeight="1" s="237">
      <c r="A31" s="266">
        <f>J30</f>
        <v/>
      </c>
      <c r="B31" s="55" t="inlineStr">
        <is>
          <t>哼哈官</t>
        </is>
      </c>
      <c r="C31" s="56" t="inlineStr">
        <is>
          <t>哼哈官报告</t>
        </is>
      </c>
      <c r="D31" s="271">
        <f>Roles!B9</f>
        <v/>
      </c>
      <c r="E31" s="75" t="inlineStr">
        <is>
          <t>1-2</t>
        </is>
      </c>
      <c r="F31" s="151" t="n"/>
      <c r="G31" s="152" t="n">
        <v>1.5</v>
      </c>
      <c r="H31" s="153" t="n">
        <v>2</v>
      </c>
      <c r="I31" s="37" t="n">
        <v>0.001388888888888889</v>
      </c>
      <c r="J31" s="36">
        <f>J30+I31</f>
        <v/>
      </c>
      <c r="K31" s="36" t="n"/>
      <c r="L31" s="283" t="n"/>
    </row>
    <row r="32" ht="24" customHeight="1" s="237">
      <c r="A32" s="266">
        <f>J31</f>
        <v/>
      </c>
      <c r="B32" s="55" t="inlineStr">
        <is>
          <t>语法官</t>
        </is>
      </c>
      <c r="C32" s="56" t="inlineStr">
        <is>
          <t>语法官报告</t>
        </is>
      </c>
      <c r="D32" s="271">
        <f>Roles!B10</f>
        <v/>
      </c>
      <c r="E32" s="75" t="inlineStr">
        <is>
          <t>2-3</t>
        </is>
      </c>
      <c r="F32" s="151" t="n">
        <v>2</v>
      </c>
      <c r="G32" s="152" t="n">
        <v>2.5</v>
      </c>
      <c r="H32" s="153" t="n">
        <v>3</v>
      </c>
      <c r="I32" s="37" t="n">
        <v>0.002083333333333333</v>
      </c>
      <c r="J32" s="36">
        <f>J31+I32</f>
        <v/>
      </c>
      <c r="K32" s="36" t="n"/>
      <c r="L32" s="283" t="n"/>
    </row>
    <row r="33" ht="24" customHeight="1" s="237">
      <c r="A33" s="266">
        <f>J32</f>
        <v/>
      </c>
      <c r="B33" s="351" t="inlineStr">
        <is>
          <t>时间官</t>
        </is>
      </c>
      <c r="C33" s="349" t="inlineStr">
        <is>
          <t>时间官报告</t>
        </is>
      </c>
      <c r="D33" s="271">
        <f>Roles!B8</f>
        <v/>
      </c>
      <c r="E33" s="75" t="inlineStr">
        <is>
          <t>1-2</t>
        </is>
      </c>
      <c r="F33" s="151" t="n"/>
      <c r="G33" s="152" t="n">
        <v>1.5</v>
      </c>
      <c r="H33" s="153" t="n">
        <v>2</v>
      </c>
      <c r="I33" s="37" t="n">
        <v>0.001388888888888889</v>
      </c>
      <c r="J33" s="36">
        <f>J32+I33</f>
        <v/>
      </c>
      <c r="K33" s="36" t="n"/>
      <c r="L33" s="283" t="n"/>
    </row>
    <row r="34" ht="24" customHeight="1" s="237">
      <c r="A34" s="266">
        <f>J33</f>
        <v/>
      </c>
      <c r="B34" s="357" t="inlineStr">
        <is>
          <t>士兵官</t>
        </is>
      </c>
      <c r="C34" s="349" t="inlineStr">
        <is>
          <t>收集反馈和选票</t>
        </is>
      </c>
      <c r="D34" s="271">
        <f>Roles!B2</f>
        <v/>
      </c>
      <c r="E34" s="76" t="n">
        <v>1</v>
      </c>
      <c r="F34" s="151" t="n"/>
      <c r="G34" s="152" t="n"/>
      <c r="H34" s="153" t="n">
        <v>1</v>
      </c>
      <c r="I34" s="37" t="n">
        <v>0.0006944444444444445</v>
      </c>
      <c r="J34" s="36">
        <f>J33+I34</f>
        <v/>
      </c>
      <c r="K34" s="36" t="n"/>
      <c r="L34" s="283" t="n"/>
    </row>
    <row r="35" ht="24" customHeight="1" s="237">
      <c r="A35" s="266">
        <f>J34</f>
        <v/>
      </c>
      <c r="B35" s="357" t="inlineStr">
        <is>
          <t>总评官</t>
        </is>
      </c>
      <c r="C35" s="349" t="inlineStr">
        <is>
          <t>总点评官报告</t>
        </is>
      </c>
      <c r="D35" s="271">
        <f>Roles!B5</f>
        <v/>
      </c>
      <c r="E35" s="75" t="inlineStr">
        <is>
          <t>3-5</t>
        </is>
      </c>
      <c r="F35" s="151" t="inlineStr">
        <is>
          <t>3</t>
        </is>
      </c>
      <c r="G35" s="152" t="inlineStr">
        <is>
          <t>4</t>
        </is>
      </c>
      <c r="H35" s="153" t="inlineStr">
        <is>
          <t>5</t>
        </is>
      </c>
      <c r="I35" s="37" t="n">
        <v>1.003472222222222</v>
      </c>
      <c r="J35" s="36">
        <f>J34+I35</f>
        <v/>
      </c>
      <c r="K35" s="36" t="n"/>
      <c r="L35" s="283" t="n"/>
    </row>
    <row r="36" ht="24" customHeight="1" s="237">
      <c r="A36" s="266">
        <f>J35</f>
        <v/>
      </c>
      <c r="B36" s="272" t="inlineStr">
        <is>
          <t>主持人</t>
        </is>
      </c>
      <c r="C36" s="269" t="inlineStr">
        <is>
          <t>总结</t>
        </is>
      </c>
      <c r="D36" s="271">
        <f>Roles!B4</f>
        <v/>
      </c>
      <c r="E36" s="75" t="inlineStr">
        <is>
          <t>2</t>
        </is>
      </c>
      <c r="F36" s="158" t="inlineStr">
        <is>
          <t>1</t>
        </is>
      </c>
      <c r="G36" s="159" t="inlineStr">
        <is>
          <t>1.5</t>
        </is>
      </c>
      <c r="H36" s="160" t="inlineStr">
        <is>
          <t>2</t>
        </is>
      </c>
      <c r="I36" s="37" t="n">
        <v>1.001388888888889</v>
      </c>
      <c r="J36" s="36">
        <f>J35+I36</f>
        <v/>
      </c>
      <c r="K36" s="36" t="n"/>
      <c r="L36" s="283" t="n"/>
    </row>
    <row r="37" ht="24" customHeight="1" s="237" thickBot="1">
      <c r="A37" s="284">
        <f>J36</f>
        <v/>
      </c>
      <c r="B37" s="285" t="inlineStr">
        <is>
          <t>主席</t>
        </is>
      </c>
      <c r="C37" s="286" t="inlineStr">
        <is>
          <t>颁奖&amp;会议结束致辞</t>
        </is>
      </c>
      <c r="D37" s="271">
        <f>Roles!B3</f>
        <v/>
      </c>
      <c r="E37" s="71" t="n">
        <v>2</v>
      </c>
      <c r="F37" s="109" t="n"/>
      <c r="G37" s="110" t="n"/>
      <c r="H37" s="111" t="inlineStr">
        <is>
          <t>2</t>
        </is>
      </c>
      <c r="I37" s="37" t="n">
        <v>1.001388888888889</v>
      </c>
      <c r="J37" s="36">
        <f>J36+I37</f>
        <v/>
      </c>
      <c r="K37" s="39" t="n"/>
      <c r="L37" s="236" t="n"/>
    </row>
    <row r="38" ht="21" customHeight="1" s="237">
      <c r="A38" s="287" t="n"/>
      <c r="B38" s="239" t="n"/>
      <c r="C38" s="239" t="n"/>
      <c r="D38" s="239" t="n"/>
      <c r="E38" s="236" t="n"/>
      <c r="F38" s="288" t="n"/>
      <c r="G38" s="289" t="n"/>
      <c r="H38" s="290" t="n"/>
      <c r="I38" s="39" t="n"/>
      <c r="J38" s="39" t="n"/>
      <c r="K38" s="39" t="n"/>
      <c r="L38" s="236" t="n"/>
    </row>
    <row r="39" ht="114" customHeight="1" s="237">
      <c r="A39" s="358" t="inlineStr">
        <is>
          <t>注意事项：       
1. 会议开始前请把手机调整到震动无声状态。       
2. 上下台握手：转交会场中心，传递正能量。       
3. 禁忌话题：政治、宗教、种族、性。</t>
        </is>
      </c>
      <c r="D39" s="292" t="n"/>
      <c r="I39" s="39" t="n"/>
      <c r="J39" s="293" t="inlineStr">
        <is>
          <t>.</t>
        </is>
      </c>
      <c r="K39" s="294" t="n"/>
      <c r="L39" s="236" t="n"/>
    </row>
    <row r="40" ht="145.5" customHeight="1" s="237">
      <c r="A40" s="359" t="inlineStr">
        <is>
          <t>如何加入俱乐部：
1: 及时联系我们的会员副主席，并参加至少3次俱乐部会议
2: 参与至少2次合格的即兴演讲
3: 联系我们的会员副主席Bonnie Wang ( WeChat: Bonniewyy ).并预约入会仪式
4: 发布一分钟的备稿演讲来争取会员投票，投票通过后缴纳会费</t>
        </is>
      </c>
      <c r="I40" s="39" t="n"/>
      <c r="J40" s="293" t="n"/>
    </row>
    <row r="41" ht="12.75" customHeight="1" s="237">
      <c r="A41" s="296" t="n"/>
      <c r="B41" s="236" t="n"/>
      <c r="D41" s="297" t="n"/>
      <c r="E41" s="298" t="n"/>
      <c r="F41" s="298" t="n"/>
      <c r="G41" s="298" t="n"/>
      <c r="H41" s="298" t="n"/>
    </row>
    <row r="42" ht="12.75" customHeight="1" s="237">
      <c r="A42" s="296" t="n"/>
      <c r="B42" s="236" t="n"/>
      <c r="C42" s="236" t="n"/>
      <c r="D42" s="297" t="n"/>
      <c r="F42" s="298" t="n"/>
      <c r="G42" s="298" t="n"/>
      <c r="H42" s="298" t="n"/>
    </row>
    <row r="43" ht="12.75" customHeight="1" s="237">
      <c r="A43" s="296" t="n"/>
      <c r="B43" s="236" t="n"/>
      <c r="C43" s="236" t="n"/>
      <c r="D43" s="299" t="n"/>
      <c r="E43" s="300" t="n"/>
      <c r="F43" s="301" t="n"/>
      <c r="G43" s="302" t="n"/>
    </row>
    <row r="44" ht="12.75" customHeight="1" s="237">
      <c r="A44" s="296" t="n"/>
      <c r="B44" s="236" t="n"/>
      <c r="D44" s="303" t="n"/>
      <c r="E44" s="304" t="n"/>
      <c r="L44" s="179" t="n"/>
    </row>
    <row r="45" ht="12.75" customHeight="1" s="237">
      <c r="A45" s="296" t="n"/>
      <c r="B45" s="236" t="n"/>
      <c r="D45" s="303" t="n"/>
      <c r="E45" s="304" t="n"/>
      <c r="L45" s="179" t="n"/>
    </row>
    <row r="46">
      <c r="A46" s="296" t="n"/>
      <c r="B46" s="236" t="n"/>
      <c r="D46" s="303" t="n"/>
      <c r="E46" s="304" t="n"/>
      <c r="L46" s="179" t="n"/>
    </row>
    <row r="47">
      <c r="A47" s="296" t="n"/>
      <c r="B47" s="236" t="n"/>
      <c r="C47" s="236" t="n"/>
      <c r="D47" s="303" t="n"/>
      <c r="E47" s="304" t="n"/>
      <c r="L47" s="179" t="n"/>
    </row>
    <row r="48">
      <c r="A48" s="296" t="n"/>
      <c r="B48" s="236" t="n"/>
      <c r="C48" s="236" t="n"/>
      <c r="D48" s="303" t="n"/>
      <c r="E48" s="304" t="n"/>
      <c r="L48" s="179" t="n"/>
    </row>
    <row r="49">
      <c r="A49" s="296" t="n"/>
      <c r="B49" s="236" t="n"/>
      <c r="C49" s="236" t="n"/>
      <c r="E49" s="304" t="n"/>
      <c r="L49" s="179" t="n"/>
    </row>
    <row r="50">
      <c r="A50" s="296" t="n"/>
      <c r="B50" s="236" t="n"/>
      <c r="D50" s="303" t="n"/>
      <c r="E50" s="304" t="n"/>
    </row>
    <row r="51" customFormat="1" s="233">
      <c r="A51" s="296" t="n"/>
      <c r="B51" s="236" t="n"/>
      <c r="C51" s="236" t="n"/>
      <c r="D51" s="303" t="n"/>
      <c r="E51" s="304" t="n"/>
      <c r="G51" s="234" t="n"/>
      <c r="H51" s="235" t="n"/>
      <c r="I51" s="179" t="n"/>
      <c r="J51" s="179" t="n"/>
      <c r="K51" s="179" t="n"/>
      <c r="L51" s="230" t="n"/>
      <c r="M51" s="236" t="n"/>
    </row>
    <row r="52" customFormat="1" s="233">
      <c r="A52" s="296" t="n"/>
      <c r="B52" s="236" t="n"/>
      <c r="C52" s="230" t="n"/>
      <c r="D52" s="303" t="n"/>
      <c r="E52" s="304" t="n"/>
      <c r="G52" s="234" t="n"/>
      <c r="H52" s="235" t="n"/>
      <c r="I52" s="179" t="n"/>
      <c r="J52" s="179" t="n"/>
      <c r="K52" s="179" t="n"/>
      <c r="L52" s="230" t="n"/>
      <c r="M52" s="236" t="n"/>
    </row>
    <row r="53" customFormat="1" s="233">
      <c r="A53" s="296" t="n"/>
      <c r="B53" s="236" t="n"/>
      <c r="C53" s="236" t="n"/>
      <c r="D53" s="303" t="n"/>
      <c r="E53" s="304" t="n"/>
      <c r="G53" s="234" t="n"/>
      <c r="H53" s="235" t="n"/>
      <c r="I53" s="179" t="n"/>
      <c r="J53" s="179" t="n"/>
      <c r="K53" s="179" t="n"/>
      <c r="L53" s="230" t="n"/>
      <c r="M53" s="236" t="n"/>
    </row>
    <row r="54" customFormat="1" s="233">
      <c r="A54" s="296" t="n"/>
      <c r="B54" s="236" t="n"/>
      <c r="C54" s="236" t="n"/>
      <c r="D54" s="303" t="n"/>
      <c r="E54" s="304" t="n"/>
      <c r="G54" s="234" t="n"/>
      <c r="H54" s="235" t="n"/>
      <c r="I54" s="179" t="n"/>
      <c r="J54" s="179" t="n"/>
      <c r="K54" s="179" t="n"/>
      <c r="L54" s="230" t="n"/>
      <c r="M54" s="236" t="n"/>
    </row>
    <row r="55" customFormat="1" s="233">
      <c r="A55" s="296" t="n"/>
      <c r="B55" s="236" t="n"/>
      <c r="C55" s="236" t="n"/>
      <c r="D55" s="303" t="n"/>
      <c r="E55" s="304" t="n"/>
      <c r="G55" s="234" t="n"/>
      <c r="H55" s="235" t="n"/>
      <c r="I55" s="179" t="n"/>
      <c r="J55" s="179" t="n"/>
      <c r="K55" s="179" t="n"/>
      <c r="L55" s="230" t="n"/>
      <c r="M55" s="236" t="n"/>
    </row>
    <row r="56" customFormat="1" s="233">
      <c r="A56" s="296" t="n"/>
      <c r="B56" s="236" t="n"/>
      <c r="C56" s="236" t="n"/>
      <c r="D56" s="303" t="n"/>
      <c r="E56" s="304" t="n"/>
      <c r="G56" s="234" t="n"/>
      <c r="H56" s="235" t="n"/>
      <c r="I56" s="179" t="n"/>
      <c r="J56" s="179" t="n"/>
      <c r="K56" s="179" t="n"/>
      <c r="L56" s="230" t="n"/>
      <c r="M56" s="236" t="n"/>
    </row>
    <row r="57" customFormat="1" s="233">
      <c r="A57" s="296" t="n"/>
      <c r="B57" s="236" t="n"/>
      <c r="C57" s="236" t="n"/>
      <c r="D57" s="303" t="n"/>
      <c r="E57" s="304" t="n"/>
      <c r="G57" s="234" t="n"/>
      <c r="H57" s="235" t="n"/>
      <c r="I57" s="179" t="n"/>
      <c r="J57" s="179" t="n"/>
      <c r="K57" s="179" t="n"/>
      <c r="L57" s="230" t="n"/>
      <c r="M57" s="236" t="n"/>
    </row>
    <row r="58" customFormat="1" s="233">
      <c r="A58" s="296" t="n"/>
      <c r="B58" s="236" t="n"/>
      <c r="C58" s="236" t="n"/>
      <c r="D58" s="303" t="n"/>
      <c r="E58" s="304" t="n"/>
      <c r="G58" s="234" t="n"/>
      <c r="H58" s="235" t="n"/>
      <c r="I58" s="179" t="n"/>
      <c r="J58" s="179" t="n"/>
      <c r="K58" s="179" t="n"/>
      <c r="L58" s="230" t="n"/>
      <c r="M58" s="236" t="n"/>
    </row>
    <row r="59" customFormat="1" s="233">
      <c r="A59" s="296" t="n"/>
      <c r="B59" s="230" t="n"/>
      <c r="C59" s="230" t="n"/>
      <c r="D59" s="303" t="n"/>
      <c r="E59" s="304" t="n"/>
      <c r="G59" s="234" t="n"/>
      <c r="H59" s="235" t="n"/>
      <c r="I59" s="179" t="n"/>
      <c r="J59" s="179" t="n"/>
      <c r="K59" s="179" t="n"/>
      <c r="L59" s="230" t="n"/>
      <c r="M59" s="236" t="n"/>
    </row>
    <row r="60" customFormat="1" s="233">
      <c r="A60" s="296" t="n"/>
      <c r="B60" s="230" t="n"/>
      <c r="C60" s="230" t="n"/>
      <c r="D60" s="303" t="n"/>
      <c r="E60" s="304" t="n"/>
      <c r="G60" s="234" t="n"/>
      <c r="H60" s="235" t="n"/>
      <c r="I60" s="179" t="n"/>
      <c r="J60" s="179" t="n"/>
      <c r="K60" s="179" t="n"/>
      <c r="L60" s="230" t="n"/>
      <c r="M60" s="236" t="n"/>
    </row>
    <row r="61" customFormat="1" s="233">
      <c r="A61" s="296" t="n"/>
      <c r="B61" s="230" t="n"/>
      <c r="C61" s="230" t="n"/>
      <c r="D61" s="303" t="n"/>
      <c r="E61" s="304" t="n"/>
      <c r="G61" s="234" t="n"/>
      <c r="H61" s="235" t="n"/>
      <c r="I61" s="179" t="n"/>
      <c r="J61" s="179" t="n"/>
      <c r="K61" s="179" t="n"/>
      <c r="L61" s="230" t="n"/>
      <c r="M61" s="236" t="n"/>
    </row>
    <row r="62" customFormat="1" s="233">
      <c r="A62" s="296" t="n"/>
      <c r="B62" s="230" t="n"/>
      <c r="C62" s="230" t="n"/>
      <c r="D62" s="303" t="n"/>
      <c r="E62" s="304" t="n"/>
      <c r="G62" s="234" t="n"/>
      <c r="H62" s="235" t="n"/>
      <c r="I62" s="179" t="n"/>
      <c r="J62" s="179" t="n"/>
      <c r="K62" s="179" t="n"/>
      <c r="L62" s="230" t="n"/>
      <c r="M62" s="236" t="n"/>
    </row>
    <row r="63" customFormat="1" s="233">
      <c r="A63" s="296" t="n"/>
      <c r="B63" s="230" t="n"/>
      <c r="C63" s="230" t="n"/>
      <c r="D63" s="231" t="n"/>
      <c r="E63" s="232" t="n"/>
      <c r="G63" s="234" t="n"/>
      <c r="H63" s="235" t="n"/>
      <c r="I63" s="179" t="n"/>
      <c r="J63" s="179" t="n"/>
      <c r="K63" s="179" t="n"/>
      <c r="L63" s="230" t="n"/>
      <c r="M63" s="236" t="n"/>
    </row>
    <row r="64" customFormat="1" s="233">
      <c r="A64" s="296" t="n"/>
      <c r="B64" s="230" t="n"/>
      <c r="C64" s="230" t="n"/>
      <c r="D64" s="231" t="n"/>
      <c r="E64" s="232" t="n"/>
      <c r="G64" s="234" t="n"/>
      <c r="H64" s="235" t="n"/>
      <c r="I64" s="179" t="n"/>
      <c r="J64" s="179" t="n"/>
      <c r="K64" s="179" t="n"/>
      <c r="L64" s="230" t="n"/>
      <c r="M64" s="236" t="n"/>
    </row>
    <row r="65" customFormat="1" s="233">
      <c r="A65" s="296" t="n"/>
      <c r="B65" s="230" t="n"/>
      <c r="C65" s="230" t="n"/>
      <c r="D65" s="231" t="n"/>
      <c r="E65" s="232" t="n"/>
      <c r="G65" s="234" t="n"/>
      <c r="H65" s="235" t="n"/>
      <c r="I65" s="179" t="n"/>
      <c r="J65" s="179" t="n"/>
      <c r="K65" s="179" t="n"/>
      <c r="L65" s="230" t="n"/>
      <c r="M65" s="236" t="n"/>
    </row>
    <row r="66" customFormat="1" s="233">
      <c r="A66" s="296" t="n"/>
      <c r="B66" s="230" t="n"/>
      <c r="C66" s="230" t="n"/>
      <c r="D66" s="231" t="n"/>
      <c r="E66" s="232" t="n"/>
      <c r="G66" s="234" t="n"/>
      <c r="H66" s="235" t="n"/>
      <c r="I66" s="179" t="n"/>
      <c r="J66" s="179" t="n"/>
      <c r="K66" s="179" t="n"/>
      <c r="L66" s="230" t="n"/>
      <c r="M66" s="236" t="n"/>
    </row>
    <row r="67" customFormat="1" s="230">
      <c r="A67" s="296" t="n"/>
      <c r="D67" s="231" t="n"/>
      <c r="E67" s="232" t="n"/>
      <c r="F67" s="233" t="n"/>
      <c r="G67" s="234" t="n"/>
      <c r="H67" s="235" t="n"/>
      <c r="I67" s="179" t="n"/>
      <c r="J67" s="179" t="n"/>
      <c r="K67" s="179" t="n"/>
      <c r="M67" s="236" t="n"/>
    </row>
    <row r="68" customFormat="1" s="230">
      <c r="A68" s="296" t="n"/>
      <c r="D68" s="231" t="n"/>
      <c r="E68" s="232" t="n"/>
      <c r="F68" s="233" t="n"/>
      <c r="G68" s="234" t="n"/>
      <c r="H68" s="235" t="n"/>
      <c r="I68" s="179" t="n"/>
      <c r="J68" s="179" t="n"/>
      <c r="K68" s="179" t="n"/>
      <c r="M68" s="236" t="n"/>
    </row>
    <row r="69" customFormat="1" s="230">
      <c r="A69" s="296" t="n"/>
      <c r="D69" s="231" t="n"/>
      <c r="E69" s="232" t="n"/>
      <c r="F69" s="233" t="n"/>
      <c r="G69" s="234" t="n"/>
      <c r="H69" s="235" t="n"/>
      <c r="I69" s="179" t="n"/>
      <c r="J69" s="179" t="n"/>
      <c r="K69" s="179" t="n"/>
      <c r="M69" s="236" t="n"/>
    </row>
  </sheetData>
  <mergeCells count="16">
    <mergeCell ref="A6:A7"/>
    <mergeCell ref="B6:H7"/>
    <mergeCell ref="A1:H1"/>
    <mergeCell ref="A2:H2"/>
    <mergeCell ref="A3:H3"/>
    <mergeCell ref="A4:A5"/>
    <mergeCell ref="B4:H5"/>
    <mergeCell ref="A39:C39"/>
    <mergeCell ref="D39:H40"/>
    <mergeCell ref="K39:K40"/>
    <mergeCell ref="A40:C40"/>
    <mergeCell ref="A8:H8"/>
    <mergeCell ref="A20:H20"/>
    <mergeCell ref="A25:H25"/>
    <mergeCell ref="A28:H28"/>
    <mergeCell ref="A38:D38"/>
  </mergeCells>
  <printOptions horizontalCentered="1"/>
  <pageMargins left="0.25" right="0.25" top="0.75" bottom="0.75" header="0.3" footer="0.3"/>
  <pageSetup orientation="portrait" paperSize="9" scale="5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M72"/>
  <sheetViews>
    <sheetView zoomScale="70" zoomScaleNormal="70" workbookViewId="0">
      <selection activeCell="F9" sqref="F1:H1048576"/>
    </sheetView>
  </sheetViews>
  <sheetFormatPr baseColWidth="8" defaultColWidth="9.140625" defaultRowHeight="15"/>
  <cols>
    <col width="13.5703125" bestFit="1" customWidth="1" style="229" min="1" max="1"/>
    <col width="30.7109375" customWidth="1" style="230" min="2" max="2"/>
    <col width="77.7109375" customWidth="1" style="230" min="3" max="3"/>
    <col width="24" customWidth="1" style="231" min="4" max="4"/>
    <col width="21.140625" customWidth="1" style="232" min="5" max="5"/>
    <col width="10.7109375" customWidth="1" style="233" min="6" max="6"/>
    <col width="10.7109375" customWidth="1" style="234" min="7" max="7"/>
    <col width="10.7109375" customWidth="1" style="235" min="8" max="8"/>
    <col width="5.85546875" customWidth="1" style="179" min="9" max="9"/>
    <col width="12.7109375" customWidth="1" style="179" min="10" max="10"/>
    <col width="20" customWidth="1" style="179" min="11" max="11"/>
    <col width="21" customWidth="1" style="230" min="12" max="12"/>
    <col width="9.140625" customWidth="1" style="236" min="13" max="13"/>
    <col width="9.140625" customWidth="1" style="236" min="14" max="16384"/>
  </cols>
  <sheetData>
    <row r="1" ht="71.25" customHeight="1" s="237">
      <c r="A1" s="238" t="inlineStr">
        <is>
          <t>欢迎来到微软头马俱乐部</t>
        </is>
      </c>
      <c r="B1" s="239" t="n"/>
      <c r="C1" s="239" t="n"/>
      <c r="D1" s="239" t="n"/>
      <c r="E1" s="239" t="n"/>
      <c r="F1" s="239" t="n"/>
      <c r="G1" s="239" t="n"/>
      <c r="H1" s="239" t="n"/>
    </row>
    <row r="2" ht="22.5" customHeight="1" s="237">
      <c r="A2" s="339" t="inlineStr">
        <is>
          <t>时间：每周三晚19:00~21:00 (每月最后一次为中文会议，其他时间为英文会议)</t>
        </is>
      </c>
      <c r="I2" s="241" t="n"/>
      <c r="J2" s="241" t="n"/>
    </row>
    <row r="3" ht="22.5" customHeight="1" s="237">
      <c r="A3" s="340" t="inlineStr">
        <is>
          <t>地点：海淀区丹棱街5号微软大厦1号楼1层天安门会议室</t>
        </is>
      </c>
      <c r="B3" s="341" t="n"/>
      <c r="C3" s="341" t="n"/>
      <c r="D3" s="341" t="n"/>
      <c r="E3" s="341" t="n"/>
      <c r="F3" s="341" t="n"/>
      <c r="G3" s="341" t="n"/>
      <c r="H3" s="341" t="n"/>
      <c r="I3" s="243" t="n"/>
      <c r="J3" s="243" t="n"/>
    </row>
    <row r="4" ht="22.5" customHeight="1" s="237">
      <c r="A4" s="342" t="inlineStr">
        <is>
          <t>目标</t>
        </is>
      </c>
      <c r="B4" s="343" t="inlineStr">
        <is>
          <t>我们为会员提供友好和充满激励的学习体验，使会员可以快速主动地透过不同的练习，提高沟通能力和领导技巧，从而提升自信和促进个人成长。</t>
        </is>
      </c>
      <c r="C4" s="344" t="n"/>
      <c r="D4" s="344" t="n"/>
      <c r="E4" s="344" t="n"/>
      <c r="F4" s="344" t="n"/>
      <c r="G4" s="344" t="n"/>
      <c r="H4" s="344" t="n"/>
      <c r="I4" s="241" t="n"/>
      <c r="J4" s="241" t="n"/>
    </row>
    <row r="5" ht="22.5" customHeight="1" s="237" thickBot="1">
      <c r="A5" s="345" t="n"/>
      <c r="I5" s="243" t="n"/>
      <c r="J5" s="243" t="n"/>
    </row>
    <row r="6" hidden="1" ht="22.5" customHeight="1" s="237">
      <c r="A6" s="342" t="inlineStr">
        <is>
          <t>目标</t>
        </is>
      </c>
      <c r="B6" s="343" t="inlineStr">
        <is>
          <t>我们为会员提供友好和充满激励的学习体验，使会员可以快速主动地透过不同的练习，提高沟通能力和领导技巧，从而提升自信和促进个人成长。</t>
        </is>
      </c>
      <c r="C6" s="344" t="n"/>
      <c r="D6" s="344" t="n"/>
      <c r="E6" s="344" t="n"/>
      <c r="F6" s="344" t="n"/>
      <c r="G6" s="344" t="n"/>
      <c r="H6" s="344" t="n"/>
      <c r="I6" s="243" t="n"/>
      <c r="J6" s="243" t="n"/>
    </row>
    <row r="7" hidden="1" ht="10.5" customHeight="1" s="237">
      <c r="A7" s="345" t="n"/>
      <c r="I7" s="243" t="n"/>
      <c r="J7" s="243" t="n"/>
    </row>
    <row r="8" ht="33.75" customHeight="1" s="237" thickBot="1">
      <c r="A8" s="255" t="inlineStr">
        <is>
          <t>Theme Today: sleepless in seattle</t>
        </is>
      </c>
      <c r="B8" s="256" t="n"/>
      <c r="C8" s="256" t="n"/>
      <c r="D8" s="256" t="n"/>
      <c r="E8" s="256" t="n"/>
      <c r="F8" s="256" t="n"/>
      <c r="G8" s="256" t="n"/>
      <c r="H8" s="257" t="n"/>
      <c r="I8" s="243" t="n"/>
      <c r="J8" s="243" t="n"/>
    </row>
    <row r="9" ht="42.75" customHeight="1" s="237" thickBot="1">
      <c r="A9" s="346" t="inlineStr">
        <is>
          <t>时间</t>
        </is>
      </c>
      <c r="B9" s="347" t="inlineStr">
        <is>
          <t>角色</t>
        </is>
      </c>
      <c r="C9" s="347" t="inlineStr">
        <is>
          <t>内容</t>
        </is>
      </c>
      <c r="D9" s="261" t="inlineStr">
        <is>
          <t>成员</t>
        </is>
      </c>
      <c r="E9" s="262" t="inlineStr">
        <is>
          <t>Duration
(mins)</t>
        </is>
      </c>
      <c r="F9" s="263" t="inlineStr">
        <is>
          <t>G</t>
        </is>
      </c>
      <c r="G9" s="264" t="inlineStr">
        <is>
          <t>Y</t>
        </is>
      </c>
      <c r="H9" s="265" t="inlineStr">
        <is>
          <t>R</t>
        </is>
      </c>
      <c r="I9" s="37" t="n">
        <v>0</v>
      </c>
      <c r="J9" s="36" t="n">
        <v>0.7777777777777778</v>
      </c>
    </row>
    <row r="10" ht="24" customHeight="1" s="237">
      <c r="A10" s="266">
        <f>J9</f>
        <v/>
      </c>
      <c r="B10" s="348" t="inlineStr">
        <is>
          <t>欢迎官</t>
        </is>
      </c>
      <c r="C10" s="348" t="inlineStr">
        <is>
          <t>会前欢迎</t>
        </is>
      </c>
      <c r="D10" s="268">
        <f>Roles!B2</f>
        <v/>
      </c>
      <c r="E10" s="22" t="n">
        <v>20</v>
      </c>
      <c r="F10" s="148" t="n"/>
      <c r="G10" s="149" t="n"/>
      <c r="H10" s="150" t="n"/>
      <c r="I10" s="37" t="n">
        <v>1.013888888888889</v>
      </c>
      <c r="J10" s="36">
        <f>J9+I10</f>
        <v/>
      </c>
    </row>
    <row r="11" ht="24" customHeight="1" s="237">
      <c r="A11" s="266">
        <f>J10</f>
        <v/>
      </c>
      <c r="B11" s="349" t="inlineStr">
        <is>
          <t>主席</t>
        </is>
      </c>
      <c r="C11" s="350" t="inlineStr">
        <is>
          <t>会议开场</t>
        </is>
      </c>
      <c r="D11" s="271">
        <f>Roles!B3</f>
        <v/>
      </c>
      <c r="E11" s="76" t="n">
        <v>4</v>
      </c>
      <c r="F11" s="151" t="n"/>
      <c r="G11" s="152" t="inlineStr">
        <is>
          <t>2</t>
        </is>
      </c>
      <c r="H11" s="153" t="inlineStr">
        <is>
          <t>4</t>
        </is>
      </c>
      <c r="I11" s="37" t="n">
        <v>5.002777777777778</v>
      </c>
      <c r="J11" s="36">
        <f>J10+I11</f>
        <v/>
      </c>
    </row>
    <row r="12" ht="24" customHeight="1" s="237">
      <c r="A12" s="266">
        <f>J11</f>
        <v/>
      </c>
      <c r="B12" s="348" t="inlineStr">
        <is>
          <t>欢迎官</t>
        </is>
      </c>
      <c r="C12" s="351" t="inlineStr">
        <is>
          <t>欢迎</t>
        </is>
      </c>
      <c r="D12" s="271">
        <f>Roles!B2</f>
        <v/>
      </c>
      <c r="E12" s="76" t="n">
        <v>0</v>
      </c>
      <c r="F12" s="151" t="inlineStr">
        <is>
          <t>3</t>
        </is>
      </c>
      <c r="G12" s="152" t="inlineStr">
        <is>
          <t>4</t>
        </is>
      </c>
      <c r="H12" s="153" t="inlineStr">
        <is>
          <t>5</t>
        </is>
      </c>
      <c r="I12" s="37" t="n">
        <v>-1</v>
      </c>
      <c r="J12" s="36">
        <f>J11+I12</f>
        <v/>
      </c>
    </row>
    <row r="13" ht="24" customHeight="1" s="237">
      <c r="A13" s="266">
        <f>J12</f>
        <v/>
      </c>
      <c r="B13" s="349" t="inlineStr">
        <is>
          <t>主持人</t>
        </is>
      </c>
      <c r="C13" s="349" t="inlineStr">
        <is>
          <t>主题介绍</t>
        </is>
      </c>
      <c r="D13" s="271">
        <f>Roles!B4</f>
        <v/>
      </c>
      <c r="E13" s="76" t="n">
        <v>5</v>
      </c>
      <c r="F13" s="151" t="n">
        <v>3</v>
      </c>
      <c r="G13" s="152" t="n">
        <v>4</v>
      </c>
      <c r="H13" s="153" t="n">
        <v>5</v>
      </c>
      <c r="I13" s="37" t="n">
        <v>1.003472222222222</v>
      </c>
      <c r="J13" s="36">
        <f>J12+I13</f>
        <v/>
      </c>
    </row>
    <row r="14" ht="24" customHeight="1" s="237">
      <c r="A14" s="266">
        <f>J13</f>
        <v/>
      </c>
      <c r="B14" s="349" t="inlineStr">
        <is>
          <t>总评官</t>
        </is>
      </c>
      <c r="C14" s="349" t="inlineStr">
        <is>
          <t>点评团队介绍</t>
        </is>
      </c>
      <c r="D14" s="271">
        <f>Roles!B5</f>
        <v/>
      </c>
      <c r="E14" s="76" t="n">
        <v>1</v>
      </c>
      <c r="F14" s="151" t="n"/>
      <c r="G14" s="152" t="n"/>
      <c r="H14" s="153" t="inlineStr">
        <is>
          <t>1</t>
        </is>
      </c>
      <c r="I14" s="37" t="n">
        <v>0.0006944444444444445</v>
      </c>
      <c r="J14" s="36">
        <f>J13+I14</f>
        <v/>
      </c>
      <c r="K14" s="36" t="n"/>
      <c r="L14" s="241" t="n"/>
    </row>
    <row r="15" ht="24.75" customHeight="1" s="237">
      <c r="A15" s="266">
        <f>J14</f>
        <v/>
      </c>
      <c r="B15" s="349" t="inlineStr">
        <is>
          <t>时间官</t>
        </is>
      </c>
      <c r="C15" s="349" t="inlineStr">
        <is>
          <t>时间官介绍</t>
        </is>
      </c>
      <c r="D15" s="271">
        <f>Roles!B8</f>
        <v/>
      </c>
      <c r="E15" s="76" t="n">
        <v>1</v>
      </c>
      <c r="F15" s="151" t="n"/>
      <c r="G15" s="152" t="n"/>
      <c r="H15" s="153" t="n">
        <v>1</v>
      </c>
      <c r="I15" s="37" t="n">
        <v>1.000694444444445</v>
      </c>
      <c r="J15" s="36">
        <f>J14+I15</f>
        <v/>
      </c>
      <c r="K15" s="36" t="n"/>
      <c r="L15" s="241" t="n"/>
    </row>
    <row r="16" ht="24" customHeight="1" s="237">
      <c r="A16" s="266">
        <f>J15</f>
        <v/>
      </c>
      <c r="B16" s="349" t="inlineStr">
        <is>
          <t>哼哈官</t>
        </is>
      </c>
      <c r="C16" s="349" t="inlineStr">
        <is>
          <t>哼哈官介绍</t>
        </is>
      </c>
      <c r="D16" s="271">
        <f>Roles!B9</f>
        <v/>
      </c>
      <c r="E16" s="76" t="n">
        <v>1</v>
      </c>
      <c r="F16" s="151" t="n"/>
      <c r="G16" s="152" t="n"/>
      <c r="H16" s="153" t="n">
        <v>1</v>
      </c>
      <c r="I16" s="37" t="n">
        <v>0.0006944444444444445</v>
      </c>
      <c r="J16" s="36">
        <f>J15+I16</f>
        <v/>
      </c>
      <c r="K16" s="36" t="n"/>
      <c r="L16" s="241" t="n"/>
    </row>
    <row r="17" ht="24" customHeight="1" s="237">
      <c r="A17" s="266">
        <f>J16</f>
        <v/>
      </c>
      <c r="B17" s="349" t="inlineStr">
        <is>
          <t>语法官</t>
        </is>
      </c>
      <c r="C17" s="349" t="inlineStr">
        <is>
          <t>词酱介绍</t>
        </is>
      </c>
      <c r="D17" s="271">
        <f>Roles!B10</f>
        <v/>
      </c>
      <c r="E17" s="76" t="n">
        <v>2</v>
      </c>
      <c r="F17" s="151" t="n"/>
      <c r="G17" s="152" t="inlineStr">
        <is>
          <t>1</t>
        </is>
      </c>
      <c r="H17" s="153" t="n">
        <v>2</v>
      </c>
      <c r="I17" s="37" t="n">
        <v>0.001388888888888889</v>
      </c>
      <c r="J17" s="36">
        <f>J16+I17</f>
        <v/>
      </c>
      <c r="K17" s="36" t="n"/>
      <c r="L17" s="241" t="n"/>
    </row>
    <row r="18" ht="24" customHeight="1" s="237">
      <c r="A18" s="266">
        <f>J17</f>
        <v/>
      </c>
      <c r="B18" s="349" t="inlineStr">
        <is>
          <t>总评官</t>
        </is>
      </c>
      <c r="C18" s="349" t="inlineStr">
        <is>
          <t>将控制权交由主持人</t>
        </is>
      </c>
      <c r="D18" s="271">
        <f>Roles!B5</f>
        <v/>
      </c>
      <c r="E18" s="76" t="n">
        <v>1</v>
      </c>
      <c r="F18" s="151" t="n"/>
      <c r="G18" s="152" t="n"/>
      <c r="H18" s="153" t="n">
        <v>1</v>
      </c>
      <c r="I18" s="37" t="n">
        <v>-1</v>
      </c>
      <c r="J18" s="36">
        <f>J17+I18</f>
        <v/>
      </c>
    </row>
    <row r="19" ht="24" customHeight="1" s="237" thickBot="1">
      <c r="A19" s="273">
        <f>J18</f>
        <v/>
      </c>
      <c r="B19" s="349" t="inlineStr">
        <is>
          <t>主持人</t>
        </is>
      </c>
      <c r="C19" s="349" t="inlineStr">
        <is>
          <t>介绍即兴演讲主持人</t>
        </is>
      </c>
      <c r="D19" s="271">
        <f>Roles!B4</f>
        <v/>
      </c>
      <c r="E19" s="127" t="n">
        <v>1</v>
      </c>
      <c r="F19" s="154" t="n"/>
      <c r="G19" s="155" t="n"/>
      <c r="H19" s="156" t="n">
        <v>1</v>
      </c>
      <c r="I19" s="37" t="n">
        <v>0.0006944444444444445</v>
      </c>
      <c r="J19" s="36">
        <f>J18+I19</f>
        <v/>
      </c>
    </row>
    <row r="20" ht="24" customHeight="1" s="237" thickBot="1">
      <c r="A20" s="275" t="inlineStr">
        <is>
          <t>即兴演讲环节</t>
        </is>
      </c>
      <c r="B20" s="256" t="n"/>
      <c r="C20" s="256" t="n"/>
      <c r="D20" s="256" t="n"/>
      <c r="E20" s="256" t="n"/>
      <c r="F20" s="256" t="n"/>
      <c r="G20" s="256" t="n"/>
      <c r="H20" s="257" t="n"/>
      <c r="I20" s="37" t="n">
        <v>-1</v>
      </c>
      <c r="J20" s="36">
        <f>J19+I20</f>
        <v/>
      </c>
    </row>
    <row r="21" ht="24" customHeight="1" s="237">
      <c r="A21" s="266">
        <f>J20</f>
        <v/>
      </c>
      <c r="B21" s="352" t="inlineStr">
        <is>
          <t>即兴演讲主持人</t>
        </is>
      </c>
      <c r="C21" s="353" t="inlineStr">
        <is>
          <t>即兴演讲环节</t>
        </is>
      </c>
      <c r="D21" s="276">
        <f>Roles!B6</f>
        <v/>
      </c>
      <c r="E21" s="27" t="n">
        <v>20</v>
      </c>
      <c r="F21" s="128" t="n">
        <v>1</v>
      </c>
      <c r="G21" s="101" t="n">
        <v>1.5</v>
      </c>
      <c r="H21" s="102" t="n">
        <v>2</v>
      </c>
      <c r="I21" s="37" t="n">
        <v>0.01388888888888889</v>
      </c>
      <c r="J21" s="36">
        <f>J20+I21</f>
        <v/>
      </c>
    </row>
    <row r="22" ht="24" customHeight="1" s="237">
      <c r="A22" s="266">
        <f>J21</f>
        <v/>
      </c>
      <c r="B22" s="351" t="inlineStr">
        <is>
          <t>即兴演讲点评官</t>
        </is>
      </c>
      <c r="C22" s="351" t="inlineStr">
        <is>
          <t>即兴演讲点评</t>
        </is>
      </c>
      <c r="D22" s="271">
        <f>Roles!B7</f>
        <v/>
      </c>
      <c r="E22" s="72" t="inlineStr">
        <is>
          <t>4-6</t>
        </is>
      </c>
      <c r="F22" s="103" t="inlineStr">
        <is>
          <t>4</t>
        </is>
      </c>
      <c r="G22" s="104" t="inlineStr">
        <is>
          <t>5</t>
        </is>
      </c>
      <c r="H22" s="105" t="inlineStr">
        <is>
          <t>6</t>
        </is>
      </c>
      <c r="I22" s="37" t="n">
        <v>0.004166666666666667</v>
      </c>
      <c r="J22" s="36">
        <f>J21+I22</f>
        <v/>
      </c>
    </row>
    <row r="23" ht="24" customHeight="1" s="237">
      <c r="A23" s="266">
        <f>J22</f>
        <v/>
      </c>
      <c r="B23" s="349" t="inlineStr">
        <is>
          <t>主持人</t>
        </is>
      </c>
      <c r="C23" s="349" t="inlineStr">
        <is>
          <t>将控制权交由主持人</t>
        </is>
      </c>
      <c r="D23" s="271">
        <f>Roles!B4</f>
        <v/>
      </c>
      <c r="E23" s="76" t="n">
        <v>1</v>
      </c>
      <c r="F23" s="106" t="n"/>
      <c r="G23" s="107" t="n">
        <v>0.5</v>
      </c>
      <c r="H23" s="108" t="n">
        <v>1</v>
      </c>
      <c r="I23" s="37" t="n">
        <v>0.0006944444444444445</v>
      </c>
      <c r="J23" s="36">
        <f>J22+I23</f>
        <v/>
      </c>
    </row>
    <row r="24" ht="24" customHeight="1" s="237" thickBot="1">
      <c r="A24" s="277">
        <f>J23</f>
        <v/>
      </c>
      <c r="B24" s="354" t="inlineStr">
        <is>
          <t>休息</t>
        </is>
      </c>
      <c r="C24" s="354" t="inlineStr">
        <is>
          <t>休息环节，合影并召集下周会议角色</t>
        </is>
      </c>
      <c r="D24" s="279">
        <f>Roles!B4</f>
        <v/>
      </c>
      <c r="E24" s="132" t="n">
        <v>10</v>
      </c>
      <c r="F24" s="133" t="n"/>
      <c r="G24" s="134" t="n"/>
      <c r="H24" s="135" t="inlineStr">
        <is>
          <t>7</t>
        </is>
      </c>
      <c r="I24" s="37" t="n">
        <v>0.004861111111111111</v>
      </c>
      <c r="J24" s="36">
        <f>J23+I24</f>
        <v/>
      </c>
    </row>
    <row r="25" ht="24" customHeight="1" s="237" thickBot="1">
      <c r="A25" s="275" t="inlineStr">
        <is>
          <t>备稿演讲环节</t>
        </is>
      </c>
      <c r="B25" s="256" t="n"/>
      <c r="C25" s="256" t="n"/>
      <c r="D25" s="256" t="n"/>
      <c r="E25" s="256" t="n"/>
      <c r="F25" s="256" t="n"/>
      <c r="G25" s="256" t="n"/>
      <c r="H25" s="257" t="n"/>
      <c r="I25" s="37" t="n">
        <v>0</v>
      </c>
      <c r="J25" s="36">
        <f>J24+I25</f>
        <v/>
      </c>
      <c r="K25" s="36" t="n"/>
      <c r="L25" s="241" t="n"/>
    </row>
    <row r="26" ht="24" customHeight="1" s="237">
      <c r="A26" s="266">
        <f>J25</f>
        <v/>
      </c>
      <c r="B26" s="355" t="inlineStr">
        <is>
          <t>主持人</t>
        </is>
      </c>
      <c r="C26" s="355" t="inlineStr">
        <is>
          <t>介绍一号备稿演讲者</t>
        </is>
      </c>
      <c r="D26" s="276">
        <f>Roles!B4</f>
        <v/>
      </c>
      <c r="E26" s="27" t="n">
        <v>1</v>
      </c>
      <c r="F26" s="100" t="n"/>
      <c r="G26" s="101" t="n">
        <v>0.5</v>
      </c>
      <c r="H26" s="102" t="n">
        <v>1</v>
      </c>
      <c r="I26" s="37" t="n">
        <v>0.0006944444444444445</v>
      </c>
      <c r="J26" s="36">
        <f>J25+I26</f>
        <v/>
      </c>
      <c r="K26" s="36" t="n"/>
      <c r="L26" s="241" t="n"/>
    </row>
    <row r="27" ht="47.25" customHeight="1" s="237" thickBot="1">
      <c r="A27" s="266">
        <f>J26</f>
        <v/>
      </c>
      <c r="B27" s="349" t="inlineStr">
        <is>
          <t>一号备稿演讲</t>
        </is>
      </c>
      <c r="C27" s="356" t="inlineStr">
        <is>
          <t xml:space="preserve">Level1-1 主题：破冰演讲(自我介绍)
最美人间四月天 </t>
        </is>
      </c>
      <c r="D27" s="281">
        <f>Roles!B11</f>
        <v/>
      </c>
      <c r="E27" s="72" t="inlineStr">
        <is>
          <t>5-7</t>
        </is>
      </c>
      <c r="F27" s="103" t="inlineStr">
        <is>
          <t>5</t>
        </is>
      </c>
      <c r="G27" s="104" t="inlineStr">
        <is>
          <t>6</t>
        </is>
      </c>
      <c r="H27" s="105" t="inlineStr">
        <is>
          <t>7</t>
        </is>
      </c>
      <c r="I27" s="37" t="n">
        <v>0.004861111111111111</v>
      </c>
      <c r="J27" s="36">
        <f>J26+I27</f>
        <v/>
      </c>
      <c r="K27" s="36" t="n"/>
      <c r="L27" s="241" t="n"/>
    </row>
    <row r="28" ht="24" customHeight="1" s="237">
      <c r="A28" s="266">
        <f>J27</f>
        <v/>
      </c>
      <c r="B28" s="355" t="inlineStr">
        <is>
          <t>主持人</t>
        </is>
      </c>
      <c r="C28" s="355" t="inlineStr">
        <is>
          <t>介绍二号备稿演讲者</t>
        </is>
      </c>
      <c r="D28" s="281">
        <f>Roles!B4</f>
        <v/>
      </c>
      <c r="E28" s="27" t="n">
        <v>1</v>
      </c>
      <c r="F28" s="100" t="n"/>
      <c r="G28" s="101" t="n">
        <v>0.5</v>
      </c>
      <c r="H28" s="102" t="n">
        <v>1</v>
      </c>
      <c r="I28" s="37" t="n">
        <v>0.0006944444444444445</v>
      </c>
      <c r="J28" s="36">
        <f>J27+I28</f>
        <v/>
      </c>
      <c r="K28" s="36" t="n"/>
      <c r="L28" s="241" t="n"/>
    </row>
    <row r="29" ht="39.75" customHeight="1" s="237" thickBot="1">
      <c r="A29" s="266">
        <f>J28</f>
        <v/>
      </c>
      <c r="B29" s="349" t="inlineStr">
        <is>
          <t>二号备稿演讲</t>
        </is>
      </c>
      <c r="C29" s="356" t="inlineStr">
        <is>
          <t xml:space="preserve">Level1-1 主题：破冰演讲(自我介绍)
最美人间四月天 </t>
        </is>
      </c>
      <c r="D29" s="330">
        <f>Roles!B12</f>
        <v/>
      </c>
      <c r="E29" s="72" t="inlineStr">
        <is>
          <t>5-7</t>
        </is>
      </c>
      <c r="F29" s="103" t="inlineStr">
        <is>
          <t>5</t>
        </is>
      </c>
      <c r="G29" s="104" t="inlineStr">
        <is>
          <t>6</t>
        </is>
      </c>
      <c r="H29" s="105" t="inlineStr">
        <is>
          <t>7</t>
        </is>
      </c>
      <c r="I29" s="37" t="n">
        <v>0.004861111111111111</v>
      </c>
      <c r="J29" s="36">
        <f>J28+I29</f>
        <v/>
      </c>
      <c r="K29" s="36" t="n"/>
      <c r="L29" s="241" t="n"/>
    </row>
    <row r="30" ht="24" customHeight="1" s="237" thickBot="1">
      <c r="A30" s="275" t="inlineStr">
        <is>
          <t>点评环境</t>
        </is>
      </c>
      <c r="B30" s="256" t="n"/>
      <c r="C30" s="256" t="n"/>
      <c r="D30" s="256" t="n"/>
      <c r="E30" s="256" t="n"/>
      <c r="F30" s="256" t="n"/>
      <c r="G30" s="256" t="n"/>
      <c r="H30" s="257" t="n"/>
      <c r="I30" s="37" t="n"/>
      <c r="J30" s="36">
        <f>J29+I30</f>
        <v/>
      </c>
      <c r="K30" s="36" t="n"/>
      <c r="L30" s="241" t="n"/>
    </row>
    <row r="31" ht="24" customHeight="1" s="237">
      <c r="A31" s="266">
        <f>J30</f>
        <v/>
      </c>
      <c r="B31" s="352" t="inlineStr">
        <is>
          <t>总评官</t>
        </is>
      </c>
      <c r="C31" s="353" t="inlineStr">
        <is>
          <t>点评环节</t>
        </is>
      </c>
      <c r="D31" s="276">
        <f>Roles!B5</f>
        <v/>
      </c>
      <c r="E31" s="27" t="n">
        <v>1</v>
      </c>
      <c r="F31" s="148" t="n"/>
      <c r="G31" s="149" t="n">
        <v>0.5</v>
      </c>
      <c r="H31" s="150" t="n">
        <v>1</v>
      </c>
      <c r="I31" s="37" t="n">
        <v>1.000694444444445</v>
      </c>
      <c r="J31" s="36">
        <f>J30+I31</f>
        <v/>
      </c>
      <c r="K31" s="36" t="n"/>
      <c r="L31" s="241" t="n"/>
    </row>
    <row r="32" ht="24" customHeight="1" s="237">
      <c r="A32" s="266">
        <f>J31</f>
        <v/>
      </c>
      <c r="B32" s="351" t="inlineStr">
        <is>
          <t>一号备稿点评</t>
        </is>
      </c>
      <c r="C32" s="349" t="inlineStr">
        <is>
          <t>点评一号备稿演讲</t>
        </is>
      </c>
      <c r="D32" s="276">
        <f>Roles!B15</f>
        <v/>
      </c>
      <c r="E32" s="282" t="inlineStr">
        <is>
          <t xml:space="preserve"> 2-3</t>
        </is>
      </c>
      <c r="F32" s="151" t="n">
        <v>2</v>
      </c>
      <c r="G32" s="152" t="n">
        <v>2.5</v>
      </c>
      <c r="H32" s="153" t="n">
        <v>3</v>
      </c>
      <c r="I32" s="37" t="n">
        <v>0.002083333333333333</v>
      </c>
      <c r="J32" s="36">
        <f>J31+I32</f>
        <v/>
      </c>
      <c r="K32" s="36" t="n"/>
      <c r="L32" s="241" t="n"/>
    </row>
    <row r="33" ht="24" customHeight="1" s="237">
      <c r="A33" s="266">
        <f>J32</f>
        <v/>
      </c>
      <c r="B33" s="351" t="inlineStr">
        <is>
          <t>二号备稿点评</t>
        </is>
      </c>
      <c r="C33" s="349" t="inlineStr">
        <is>
          <t>点评二号备稿演讲</t>
        </is>
      </c>
      <c r="D33" s="276">
        <f>Roles!B16</f>
        <v/>
      </c>
      <c r="E33" s="282" t="inlineStr">
        <is>
          <t xml:space="preserve"> 2-4</t>
        </is>
      </c>
      <c r="F33" s="151" t="n">
        <v>2</v>
      </c>
      <c r="G33" s="152" t="n">
        <v>2.5</v>
      </c>
      <c r="H33" s="153" t="n">
        <v>3</v>
      </c>
      <c r="I33" s="37" t="n">
        <v>0.002083333333333333</v>
      </c>
      <c r="J33" s="36">
        <f>J32+I33</f>
        <v/>
      </c>
      <c r="K33" s="36" t="n"/>
      <c r="L33" s="241" t="n"/>
    </row>
    <row r="34" ht="24" customHeight="1" s="237">
      <c r="A34" s="266">
        <f>J32</f>
        <v/>
      </c>
      <c r="B34" s="55" t="inlineStr">
        <is>
          <t>哼哈官</t>
        </is>
      </c>
      <c r="C34" s="56" t="inlineStr">
        <is>
          <t>哼哈官报告</t>
        </is>
      </c>
      <c r="D34" s="271">
        <f>Roles!B9</f>
        <v/>
      </c>
      <c r="E34" s="75" t="inlineStr">
        <is>
          <t>1-2</t>
        </is>
      </c>
      <c r="F34" s="151" t="n"/>
      <c r="G34" s="152" t="n">
        <v>1.5</v>
      </c>
      <c r="H34" s="153" t="n">
        <v>2</v>
      </c>
      <c r="I34" s="37" t="n">
        <v>0.001388888888888889</v>
      </c>
      <c r="J34" s="36">
        <f>J33+I34</f>
        <v/>
      </c>
      <c r="K34" s="36" t="n"/>
      <c r="L34" s="283" t="n"/>
    </row>
    <row r="35" ht="24" customHeight="1" s="237">
      <c r="A35" s="266">
        <f>J34</f>
        <v/>
      </c>
      <c r="B35" s="55" t="inlineStr">
        <is>
          <t>语法官</t>
        </is>
      </c>
      <c r="C35" s="56" t="inlineStr">
        <is>
          <t>语法官报告</t>
        </is>
      </c>
      <c r="D35" s="271">
        <f>Roles!B10</f>
        <v/>
      </c>
      <c r="E35" s="75" t="inlineStr">
        <is>
          <t>2-3</t>
        </is>
      </c>
      <c r="F35" s="151" t="n">
        <v>2</v>
      </c>
      <c r="G35" s="152" t="n">
        <v>2.5</v>
      </c>
      <c r="H35" s="153" t="n">
        <v>3</v>
      </c>
      <c r="I35" s="37" t="n">
        <v>0.002083333333333333</v>
      </c>
      <c r="J35" s="36">
        <f>J34+I35</f>
        <v/>
      </c>
      <c r="K35" s="36" t="n"/>
      <c r="L35" s="283" t="n"/>
    </row>
    <row r="36" ht="24" customHeight="1" s="237">
      <c r="A36" s="266">
        <f>J35</f>
        <v/>
      </c>
      <c r="B36" s="351" t="inlineStr">
        <is>
          <t>时间官</t>
        </is>
      </c>
      <c r="C36" s="349" t="inlineStr">
        <is>
          <t>时间官报告</t>
        </is>
      </c>
      <c r="D36" s="271">
        <f>Roles!B8</f>
        <v/>
      </c>
      <c r="E36" s="75" t="inlineStr">
        <is>
          <t>1-2</t>
        </is>
      </c>
      <c r="F36" s="151" t="n"/>
      <c r="G36" s="152" t="n">
        <v>1.5</v>
      </c>
      <c r="H36" s="153" t="n">
        <v>2</v>
      </c>
      <c r="I36" s="37" t="n">
        <v>0.001388888888888889</v>
      </c>
      <c r="J36" s="36">
        <f>J35+I36</f>
        <v/>
      </c>
      <c r="K36" s="36" t="n"/>
      <c r="L36" s="283" t="n"/>
    </row>
    <row r="37" ht="24" customHeight="1" s="237">
      <c r="A37" s="266">
        <f>J36</f>
        <v/>
      </c>
      <c r="B37" s="357" t="inlineStr">
        <is>
          <t>士兵官</t>
        </is>
      </c>
      <c r="C37" s="349" t="inlineStr">
        <is>
          <t>收集反馈和选票</t>
        </is>
      </c>
      <c r="D37" s="271">
        <f>Roles!B2</f>
        <v/>
      </c>
      <c r="E37" s="76" t="n">
        <v>1</v>
      </c>
      <c r="F37" s="151" t="n"/>
      <c r="G37" s="152" t="n"/>
      <c r="H37" s="153" t="n">
        <v>1</v>
      </c>
      <c r="I37" s="37" t="n">
        <v>0.0006944444444444445</v>
      </c>
      <c r="J37" s="36">
        <f>J36+I37</f>
        <v/>
      </c>
      <c r="K37" s="36" t="n"/>
      <c r="L37" s="283" t="n"/>
    </row>
    <row r="38" ht="24" customHeight="1" s="237">
      <c r="A38" s="266">
        <f>J37</f>
        <v/>
      </c>
      <c r="B38" s="357" t="inlineStr">
        <is>
          <t>总评官</t>
        </is>
      </c>
      <c r="C38" s="349" t="inlineStr">
        <is>
          <t>总点评官报告</t>
        </is>
      </c>
      <c r="D38" s="271">
        <f>Roles!B5</f>
        <v/>
      </c>
      <c r="E38" s="75" t="inlineStr">
        <is>
          <t>3-5</t>
        </is>
      </c>
      <c r="F38" s="151" t="inlineStr">
        <is>
          <t>3</t>
        </is>
      </c>
      <c r="G38" s="152" t="inlineStr">
        <is>
          <t>4</t>
        </is>
      </c>
      <c r="H38" s="153" t="inlineStr">
        <is>
          <t>5</t>
        </is>
      </c>
      <c r="I38" s="37" t="n">
        <v>1.003472222222222</v>
      </c>
      <c r="J38" s="36">
        <f>J37+I38</f>
        <v/>
      </c>
      <c r="K38" s="36" t="n"/>
      <c r="L38" s="283" t="n"/>
    </row>
    <row r="39" ht="24" customHeight="1" s="237">
      <c r="A39" s="266">
        <f>J38</f>
        <v/>
      </c>
      <c r="B39" s="272" t="inlineStr">
        <is>
          <t>主持人</t>
        </is>
      </c>
      <c r="C39" s="269" t="inlineStr">
        <is>
          <t>总结</t>
        </is>
      </c>
      <c r="D39" s="271">
        <f>Roles!B4</f>
        <v/>
      </c>
      <c r="E39" s="75" t="inlineStr">
        <is>
          <t>2</t>
        </is>
      </c>
      <c r="F39" s="158" t="inlineStr">
        <is>
          <t>1</t>
        </is>
      </c>
      <c r="G39" s="159" t="inlineStr">
        <is>
          <t>1.5</t>
        </is>
      </c>
      <c r="H39" s="160" t="inlineStr">
        <is>
          <t>2</t>
        </is>
      </c>
      <c r="I39" s="37" t="n">
        <v>1.001388888888889</v>
      </c>
      <c r="J39" s="36">
        <f>J38+I39</f>
        <v/>
      </c>
      <c r="K39" s="36" t="n"/>
      <c r="L39" s="283" t="n"/>
    </row>
    <row r="40" ht="24" customHeight="1" s="237" thickBot="1">
      <c r="A40" s="284">
        <f>J39</f>
        <v/>
      </c>
      <c r="B40" s="285" t="inlineStr">
        <is>
          <t>主席</t>
        </is>
      </c>
      <c r="C40" s="286" t="inlineStr">
        <is>
          <t>颁奖&amp;会议结束致辞</t>
        </is>
      </c>
      <c r="D40" s="271">
        <f>Roles!B3</f>
        <v/>
      </c>
      <c r="E40" s="71" t="n">
        <v>2</v>
      </c>
      <c r="F40" s="109" t="n"/>
      <c r="G40" s="110" t="n"/>
      <c r="H40" s="111" t="inlineStr">
        <is>
          <t>2</t>
        </is>
      </c>
      <c r="I40" s="37" t="n">
        <v>1.001388888888889</v>
      </c>
      <c r="J40" s="36">
        <f>J39+I40</f>
        <v/>
      </c>
      <c r="K40" s="39" t="n"/>
      <c r="L40" s="236" t="n"/>
    </row>
    <row r="41" ht="21" customHeight="1" s="237">
      <c r="A41" s="287" t="n"/>
      <c r="B41" s="239" t="n"/>
      <c r="C41" s="239" t="n"/>
      <c r="D41" s="239" t="n"/>
      <c r="E41" s="236" t="n"/>
      <c r="F41" s="288" t="n"/>
      <c r="G41" s="289" t="n"/>
      <c r="H41" s="290" t="n"/>
      <c r="I41" s="39" t="n"/>
      <c r="J41" s="39" t="n"/>
      <c r="K41" s="39" t="n"/>
      <c r="L41" s="236" t="n"/>
    </row>
    <row r="42" ht="114" customHeight="1" s="237">
      <c r="A42" s="358" t="inlineStr">
        <is>
          <t>注意事项：       
1. 会议开始前请把手机调整到震动无声状态。       
2. 上下台握手：转交会场中心，传递正能量。       
3. 禁忌话题：政治、宗教、种族、性。</t>
        </is>
      </c>
      <c r="D42" s="292" t="n"/>
      <c r="I42" s="39" t="n"/>
      <c r="J42" s="293" t="inlineStr">
        <is>
          <t>.</t>
        </is>
      </c>
      <c r="K42" s="294" t="n"/>
      <c r="L42" s="236" t="n"/>
    </row>
    <row r="43" ht="145.5" customHeight="1" s="237">
      <c r="A43" s="359" t="inlineStr">
        <is>
          <t>如何加入俱乐部：
1: 及时联系我们的会员副主席，并参加至少3次俱乐部会议
2: 参与至少2次合格的即兴演讲
3: 联系我们的会员副主席Bonnie Wang ( WeChat: Bonniewyy ).并预约入会仪式
4: 发布一分钟的备稿演讲来争取会员投票，投票通过后缴纳会费</t>
        </is>
      </c>
      <c r="I43" s="39" t="n"/>
      <c r="J43" s="293" t="n"/>
    </row>
    <row r="44" ht="12.75" customHeight="1" s="237">
      <c r="A44" s="296" t="n"/>
      <c r="B44" s="236" t="n"/>
      <c r="D44" s="297" t="n"/>
      <c r="E44" s="298" t="n"/>
      <c r="F44" s="298" t="n"/>
      <c r="G44" s="298" t="n"/>
      <c r="H44" s="298" t="n"/>
    </row>
    <row r="45" ht="12.75" customHeight="1" s="237">
      <c r="A45" s="296" t="n"/>
      <c r="B45" s="236" t="n"/>
      <c r="C45" s="236" t="n"/>
      <c r="D45" s="297" t="n"/>
      <c r="F45" s="298" t="n"/>
      <c r="G45" s="298" t="n"/>
      <c r="H45" s="298" t="n"/>
    </row>
    <row r="46" ht="12.75" customHeight="1" s="237">
      <c r="A46" s="296" t="n"/>
      <c r="B46" s="236" t="n"/>
      <c r="C46" s="236" t="n"/>
      <c r="D46" s="299" t="n"/>
      <c r="E46" s="300" t="n"/>
      <c r="F46" s="301" t="n"/>
      <c r="G46" s="302" t="n"/>
    </row>
    <row r="47" ht="12.75" customHeight="1" s="237">
      <c r="A47" s="296" t="n"/>
      <c r="B47" s="236" t="n"/>
      <c r="D47" s="303" t="n"/>
      <c r="E47" s="304" t="n"/>
      <c r="L47" s="179" t="n"/>
    </row>
    <row r="48" ht="12.75" customHeight="1" s="237">
      <c r="A48" s="296" t="n"/>
      <c r="B48" s="236" t="n"/>
      <c r="D48" s="303" t="n"/>
      <c r="E48" s="304" t="n"/>
      <c r="L48" s="179" t="n"/>
    </row>
    <row r="49">
      <c r="A49" s="296" t="n"/>
      <c r="B49" s="236" t="n"/>
      <c r="D49" s="303" t="n"/>
      <c r="E49" s="304" t="n"/>
      <c r="L49" s="179" t="n"/>
    </row>
    <row r="50">
      <c r="A50" s="296" t="n"/>
      <c r="B50" s="236" t="n"/>
      <c r="C50" s="236" t="n"/>
      <c r="D50" s="303" t="n"/>
      <c r="E50" s="304" t="n"/>
      <c r="L50" s="179" t="n"/>
    </row>
    <row r="51">
      <c r="A51" s="296" t="n"/>
      <c r="B51" s="236" t="n"/>
      <c r="C51" s="236" t="n"/>
      <c r="D51" s="303" t="n"/>
      <c r="E51" s="304" t="n"/>
      <c r="L51" s="179" t="n"/>
    </row>
    <row r="52">
      <c r="A52" s="296" t="n"/>
      <c r="B52" s="236" t="n"/>
      <c r="C52" s="236" t="n"/>
      <c r="E52" s="304" t="n"/>
      <c r="L52" s="179" t="n"/>
    </row>
    <row r="53">
      <c r="A53" s="296" t="n"/>
      <c r="B53" s="236" t="n"/>
      <c r="D53" s="303" t="n"/>
      <c r="E53" s="304" t="n"/>
    </row>
    <row r="54" customFormat="1" s="233">
      <c r="A54" s="296" t="n"/>
      <c r="B54" s="236" t="n"/>
      <c r="C54" s="236" t="n"/>
      <c r="D54" s="303" t="n"/>
      <c r="E54" s="304" t="n"/>
      <c r="G54" s="234" t="n"/>
      <c r="H54" s="235" t="n"/>
      <c r="I54" s="179" t="n"/>
      <c r="J54" s="179" t="n"/>
      <c r="K54" s="179" t="n"/>
      <c r="L54" s="230" t="n"/>
      <c r="M54" s="236" t="n"/>
    </row>
    <row r="55" customFormat="1" s="233">
      <c r="A55" s="296" t="n"/>
      <c r="B55" s="236" t="n"/>
      <c r="C55" s="230" t="n"/>
      <c r="D55" s="303" t="n"/>
      <c r="E55" s="304" t="n"/>
      <c r="G55" s="234" t="n"/>
      <c r="H55" s="235" t="n"/>
      <c r="I55" s="179" t="n"/>
      <c r="J55" s="179" t="n"/>
      <c r="K55" s="179" t="n"/>
      <c r="L55" s="230" t="n"/>
      <c r="M55" s="236" t="n"/>
    </row>
    <row r="56" customFormat="1" s="233">
      <c r="A56" s="296" t="n"/>
      <c r="B56" s="236" t="n"/>
      <c r="C56" s="236" t="n"/>
      <c r="D56" s="303" t="n"/>
      <c r="E56" s="304" t="n"/>
      <c r="G56" s="234" t="n"/>
      <c r="H56" s="235" t="n"/>
      <c r="I56" s="179" t="n"/>
      <c r="J56" s="179" t="n"/>
      <c r="K56" s="179" t="n"/>
      <c r="L56" s="230" t="n"/>
      <c r="M56" s="236" t="n"/>
    </row>
    <row r="57" customFormat="1" s="233">
      <c r="A57" s="296" t="n"/>
      <c r="B57" s="236" t="n"/>
      <c r="C57" s="236" t="n"/>
      <c r="D57" s="303" t="n"/>
      <c r="E57" s="304" t="n"/>
      <c r="G57" s="234" t="n"/>
      <c r="H57" s="235" t="n"/>
      <c r="I57" s="179" t="n"/>
      <c r="J57" s="179" t="n"/>
      <c r="K57" s="179" t="n"/>
      <c r="L57" s="230" t="n"/>
      <c r="M57" s="236" t="n"/>
    </row>
    <row r="58" customFormat="1" s="233">
      <c r="A58" s="296" t="n"/>
      <c r="B58" s="236" t="n"/>
      <c r="C58" s="236" t="n"/>
      <c r="D58" s="303" t="n"/>
      <c r="E58" s="304" t="n"/>
      <c r="G58" s="234" t="n"/>
      <c r="H58" s="235" t="n"/>
      <c r="I58" s="179" t="n"/>
      <c r="J58" s="179" t="n"/>
      <c r="K58" s="179" t="n"/>
      <c r="L58" s="230" t="n"/>
      <c r="M58" s="236" t="n"/>
    </row>
    <row r="59" customFormat="1" s="233">
      <c r="A59" s="296" t="n"/>
      <c r="B59" s="236" t="n"/>
      <c r="C59" s="236" t="n"/>
      <c r="D59" s="303" t="n"/>
      <c r="E59" s="304" t="n"/>
      <c r="G59" s="234" t="n"/>
      <c r="H59" s="235" t="n"/>
      <c r="I59" s="179" t="n"/>
      <c r="J59" s="179" t="n"/>
      <c r="K59" s="179" t="n"/>
      <c r="L59" s="230" t="n"/>
      <c r="M59" s="236" t="n"/>
    </row>
    <row r="60" customFormat="1" s="233">
      <c r="A60" s="296" t="n"/>
      <c r="B60" s="236" t="n"/>
      <c r="C60" s="236" t="n"/>
      <c r="D60" s="303" t="n"/>
      <c r="E60" s="304" t="n"/>
      <c r="G60" s="234" t="n"/>
      <c r="H60" s="235" t="n"/>
      <c r="I60" s="179" t="n"/>
      <c r="J60" s="179" t="n"/>
      <c r="K60" s="179" t="n"/>
      <c r="L60" s="230" t="n"/>
      <c r="M60" s="236" t="n"/>
    </row>
    <row r="61" customFormat="1" s="233">
      <c r="A61" s="296" t="n"/>
      <c r="B61" s="236" t="n"/>
      <c r="C61" s="236" t="n"/>
      <c r="D61" s="303" t="n"/>
      <c r="E61" s="304" t="n"/>
      <c r="G61" s="234" t="n"/>
      <c r="H61" s="235" t="n"/>
      <c r="I61" s="179" t="n"/>
      <c r="J61" s="179" t="n"/>
      <c r="K61" s="179" t="n"/>
      <c r="L61" s="230" t="n"/>
      <c r="M61" s="236" t="n"/>
    </row>
    <row r="62" customFormat="1" s="233">
      <c r="A62" s="296" t="n"/>
      <c r="B62" s="230" t="n"/>
      <c r="C62" s="230" t="n"/>
      <c r="D62" s="303" t="n"/>
      <c r="E62" s="304" t="n"/>
      <c r="G62" s="234" t="n"/>
      <c r="H62" s="235" t="n"/>
      <c r="I62" s="179" t="n"/>
      <c r="J62" s="179" t="n"/>
      <c r="K62" s="179" t="n"/>
      <c r="L62" s="230" t="n"/>
      <c r="M62" s="236" t="n"/>
    </row>
    <row r="63" customFormat="1" s="233">
      <c r="A63" s="296" t="n"/>
      <c r="B63" s="230" t="n"/>
      <c r="C63" s="230" t="n"/>
      <c r="D63" s="303" t="n"/>
      <c r="E63" s="304" t="n"/>
      <c r="G63" s="234" t="n"/>
      <c r="H63" s="235" t="n"/>
      <c r="I63" s="179" t="n"/>
      <c r="J63" s="179" t="n"/>
      <c r="K63" s="179" t="n"/>
      <c r="L63" s="230" t="n"/>
      <c r="M63" s="236" t="n"/>
    </row>
    <row r="64" customFormat="1" s="233">
      <c r="A64" s="296" t="n"/>
      <c r="B64" s="230" t="n"/>
      <c r="C64" s="230" t="n"/>
      <c r="D64" s="303" t="n"/>
      <c r="E64" s="304" t="n"/>
      <c r="G64" s="234" t="n"/>
      <c r="H64" s="235" t="n"/>
      <c r="I64" s="179" t="n"/>
      <c r="J64" s="179" t="n"/>
      <c r="K64" s="179" t="n"/>
      <c r="L64" s="230" t="n"/>
      <c r="M64" s="236" t="n"/>
    </row>
    <row r="65" customFormat="1" s="233">
      <c r="A65" s="296" t="n"/>
      <c r="B65" s="230" t="n"/>
      <c r="C65" s="230" t="n"/>
      <c r="D65" s="303" t="n"/>
      <c r="E65" s="304" t="n"/>
      <c r="G65" s="234" t="n"/>
      <c r="H65" s="235" t="n"/>
      <c r="I65" s="179" t="n"/>
      <c r="J65" s="179" t="n"/>
      <c r="K65" s="179" t="n"/>
      <c r="L65" s="230" t="n"/>
      <c r="M65" s="236" t="n"/>
    </row>
    <row r="66" customFormat="1" s="233">
      <c r="A66" s="296" t="n"/>
      <c r="B66" s="230" t="n"/>
      <c r="C66" s="230" t="n"/>
      <c r="D66" s="231" t="n"/>
      <c r="E66" s="232" t="n"/>
      <c r="G66" s="234" t="n"/>
      <c r="H66" s="235" t="n"/>
      <c r="I66" s="179" t="n"/>
      <c r="J66" s="179" t="n"/>
      <c r="K66" s="179" t="n"/>
      <c r="L66" s="230" t="n"/>
      <c r="M66" s="236" t="n"/>
    </row>
    <row r="67" customFormat="1" s="233">
      <c r="A67" s="296" t="n"/>
      <c r="B67" s="230" t="n"/>
      <c r="C67" s="230" t="n"/>
      <c r="D67" s="231" t="n"/>
      <c r="E67" s="232" t="n"/>
      <c r="G67" s="234" t="n"/>
      <c r="H67" s="235" t="n"/>
      <c r="I67" s="179" t="n"/>
      <c r="J67" s="179" t="n"/>
      <c r="K67" s="179" t="n"/>
      <c r="L67" s="230" t="n"/>
      <c r="M67" s="236" t="n"/>
    </row>
    <row r="68" customFormat="1" s="233">
      <c r="A68" s="296" t="n"/>
      <c r="B68" s="230" t="n"/>
      <c r="C68" s="230" t="n"/>
      <c r="D68" s="231" t="n"/>
      <c r="E68" s="232" t="n"/>
      <c r="G68" s="234" t="n"/>
      <c r="H68" s="235" t="n"/>
      <c r="I68" s="179" t="n"/>
      <c r="J68" s="179" t="n"/>
      <c r="K68" s="179" t="n"/>
      <c r="L68" s="230" t="n"/>
      <c r="M68" s="236" t="n"/>
    </row>
    <row r="69" customFormat="1" s="233">
      <c r="A69" s="296" t="n"/>
      <c r="B69" s="230" t="n"/>
      <c r="C69" s="230" t="n"/>
      <c r="D69" s="231" t="n"/>
      <c r="E69" s="232" t="n"/>
      <c r="G69" s="234" t="n"/>
      <c r="H69" s="235" t="n"/>
      <c r="I69" s="179" t="n"/>
      <c r="J69" s="179" t="n"/>
      <c r="K69" s="179" t="n"/>
      <c r="L69" s="230" t="n"/>
      <c r="M69" s="236" t="n"/>
    </row>
    <row r="70" customFormat="1" s="230">
      <c r="A70" s="296" t="n"/>
      <c r="D70" s="231" t="n"/>
      <c r="E70" s="232" t="n"/>
      <c r="F70" s="233" t="n"/>
      <c r="G70" s="234" t="n"/>
      <c r="H70" s="235" t="n"/>
      <c r="I70" s="179" t="n"/>
      <c r="J70" s="179" t="n"/>
      <c r="K70" s="179" t="n"/>
      <c r="M70" s="236" t="n"/>
    </row>
    <row r="71" customFormat="1" s="230">
      <c r="A71" s="296" t="n"/>
      <c r="D71" s="231" t="n"/>
      <c r="E71" s="232" t="n"/>
      <c r="F71" s="233" t="n"/>
      <c r="G71" s="234" t="n"/>
      <c r="H71" s="235" t="n"/>
      <c r="I71" s="179" t="n"/>
      <c r="J71" s="179" t="n"/>
      <c r="K71" s="179" t="n"/>
      <c r="M71" s="236" t="n"/>
    </row>
    <row r="72" customFormat="1" s="230">
      <c r="A72" s="296" t="n"/>
      <c r="D72" s="231" t="n"/>
      <c r="E72" s="232" t="n"/>
      <c r="F72" s="233" t="n"/>
      <c r="G72" s="234" t="n"/>
      <c r="H72" s="235" t="n"/>
      <c r="I72" s="179" t="n"/>
      <c r="J72" s="179" t="n"/>
      <c r="K72" s="179" t="n"/>
      <c r="M72" s="236" t="n"/>
    </row>
  </sheetData>
  <mergeCells count="16">
    <mergeCell ref="A1:H1"/>
    <mergeCell ref="A2:H2"/>
    <mergeCell ref="A3:H3"/>
    <mergeCell ref="A8:H8"/>
    <mergeCell ref="K42:K43"/>
    <mergeCell ref="A43:C43"/>
    <mergeCell ref="B4:H5"/>
    <mergeCell ref="B6:H7"/>
    <mergeCell ref="A4:A5"/>
    <mergeCell ref="A6:A7"/>
    <mergeCell ref="A20:H20"/>
    <mergeCell ref="A25:H25"/>
    <mergeCell ref="A30:H30"/>
    <mergeCell ref="A41:D41"/>
    <mergeCell ref="A42:C42"/>
    <mergeCell ref="D42:H43"/>
  </mergeCells>
  <printOptions horizontalCentered="1"/>
  <pageMargins left="0.25" right="0.25" top="0.75" bottom="0.75" header="0.3" footer="0.3"/>
  <pageSetup orientation="portrait" paperSize="9" scale="5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C68"/>
  <sheetViews>
    <sheetView zoomScale="85" zoomScaleNormal="85" workbookViewId="0">
      <selection activeCell="S69" sqref="S67:S69"/>
    </sheetView>
  </sheetViews>
  <sheetFormatPr baseColWidth="8" defaultColWidth="9.140625" defaultRowHeight="15"/>
  <cols>
    <col width="18.28515625" customWidth="1" style="360" min="1" max="1"/>
    <col width="23" customWidth="1" style="360" min="2" max="2"/>
    <col width="17.85546875" bestFit="1" customWidth="1" style="361" min="3" max="3"/>
    <col width="12.42578125" customWidth="1" style="361" min="4" max="8"/>
    <col width="14.5703125" bestFit="1" customWidth="1" style="361" min="9" max="16"/>
    <col width="17.140625" bestFit="1" customWidth="1" style="361" min="17" max="17"/>
    <col width="14.5703125" bestFit="1" customWidth="1" style="361" min="18" max="18"/>
    <col width="12.42578125" customWidth="1" style="361" min="19" max="27"/>
    <col width="16.5703125" bestFit="1" customWidth="1" style="361" min="28" max="28"/>
    <col width="16.42578125" customWidth="1" style="361" min="29" max="29"/>
    <col width="14.5703125" customWidth="1" style="361" min="30" max="30"/>
    <col width="12.7109375" customWidth="1" style="361" min="31" max="31"/>
    <col width="16" customWidth="1" style="361" min="32" max="32"/>
    <col width="16.5703125" bestFit="1" customWidth="1" style="361" min="33" max="33"/>
    <col width="13.42578125" customWidth="1" style="361" min="34" max="35"/>
    <col width="14.28515625" customWidth="1" style="360" min="36" max="36"/>
    <col width="12.7109375" customWidth="1" style="361" min="37" max="37"/>
    <col width="17.28515625" customWidth="1" style="361" min="38" max="38"/>
    <col width="11.42578125" customWidth="1" style="360" min="39" max="47"/>
    <col width="16.5703125" customWidth="1" style="360" min="48" max="48"/>
    <col width="15.85546875" customWidth="1" style="360" min="49" max="50"/>
    <col width="14.7109375" customWidth="1" style="360" min="51" max="51"/>
    <col width="15.42578125" customWidth="1" style="360" min="52" max="52"/>
    <col width="14" customWidth="1" style="360" min="53" max="53"/>
    <col width="17.28515625" customWidth="1" style="360" min="54" max="54"/>
    <col width="13.140625" customWidth="1" style="360" min="55" max="55"/>
    <col width="15.85546875" customWidth="1" style="360" min="56" max="56"/>
    <col width="14" customWidth="1" style="360" min="57" max="57"/>
    <col width="15.85546875" customWidth="1" style="360" min="58" max="58"/>
    <col width="14" customWidth="1" style="360" min="59" max="60"/>
    <col width="15.42578125" customWidth="1" style="360" min="61" max="62"/>
    <col width="14" customWidth="1" style="360" min="63" max="63"/>
    <col width="15.42578125" customWidth="1" style="360" min="64" max="65"/>
    <col width="14" customWidth="1" style="360" min="66" max="66"/>
    <col width="9.140625" customWidth="1" style="360" min="67" max="67"/>
    <col width="9.140625" customWidth="1" style="360" min="68" max="16384"/>
  </cols>
  <sheetData>
    <row r="1" ht="15.75" customHeight="1" s="237">
      <c r="A1" s="66" t="inlineStr">
        <is>
          <t>Role</t>
        </is>
      </c>
      <c r="B1" s="362" t="inlineStr">
        <is>
          <t>Name</t>
        </is>
      </c>
      <c r="C1" s="363">
        <f>IFERROR(VLOOKUP($B1,$A$24:$C$65,2,FALSE),"")</f>
        <v/>
      </c>
      <c r="D1" s="362" t="n"/>
      <c r="E1" s="362" t="n"/>
      <c r="F1" s="364" t="n"/>
      <c r="G1" s="364" t="n"/>
      <c r="H1" s="364" t="n"/>
      <c r="I1" s="2" t="n">
        <v>43453</v>
      </c>
      <c r="J1" s="2" t="n">
        <v>43446</v>
      </c>
      <c r="K1" s="2" t="n">
        <v>43439</v>
      </c>
      <c r="L1" s="2" t="n">
        <v>43432</v>
      </c>
      <c r="M1" s="2" t="n">
        <v>43425</v>
      </c>
      <c r="N1" s="2" t="n">
        <v>43418</v>
      </c>
      <c r="O1" s="2" t="n">
        <v>43411</v>
      </c>
      <c r="P1" s="2" t="n">
        <v>43404</v>
      </c>
      <c r="Q1" s="2" t="n">
        <v>43397</v>
      </c>
      <c r="R1" s="2" t="n">
        <v>43390</v>
      </c>
      <c r="S1" s="2" t="n">
        <v>43348</v>
      </c>
      <c r="T1" s="2" t="n">
        <v>43341</v>
      </c>
      <c r="U1" s="2" t="n">
        <v>43334</v>
      </c>
      <c r="V1" s="2" t="n">
        <v>43327</v>
      </c>
      <c r="W1" s="2" t="n">
        <v>43319</v>
      </c>
      <c r="X1" s="2" t="n">
        <v>43313</v>
      </c>
      <c r="Y1" s="2" t="n">
        <v>43306</v>
      </c>
      <c r="Z1" s="2" t="n">
        <v>43299</v>
      </c>
      <c r="AA1" s="2" t="n">
        <v>43285</v>
      </c>
      <c r="AB1" s="2" t="n">
        <v>43278</v>
      </c>
      <c r="AC1" s="2" t="n">
        <v>43271</v>
      </c>
      <c r="AD1" s="2" t="n">
        <v>43090</v>
      </c>
      <c r="AE1" s="2" t="n">
        <v>42704</v>
      </c>
      <c r="AF1" s="2" t="n">
        <v>42697</v>
      </c>
      <c r="AG1" s="2" t="n">
        <v>42690</v>
      </c>
      <c r="AH1" s="2" t="n">
        <v>42683</v>
      </c>
      <c r="AI1" s="2" t="n">
        <v>42676</v>
      </c>
      <c r="AJ1" s="2" t="n">
        <v>42669</v>
      </c>
      <c r="AK1" s="2" t="n">
        <v>42662</v>
      </c>
      <c r="AL1" s="2" t="n">
        <v>42655</v>
      </c>
      <c r="AM1" s="365" t="n">
        <v>42641</v>
      </c>
      <c r="AN1" s="365" t="n">
        <v>42634</v>
      </c>
      <c r="AO1" s="365" t="n">
        <v>42620</v>
      </c>
      <c r="AP1" s="365" t="n">
        <v>42613</v>
      </c>
      <c r="AQ1" s="365" t="n">
        <v>42599</v>
      </c>
      <c r="AR1" s="365" t="n">
        <v>42592</v>
      </c>
      <c r="AS1" s="365" t="n">
        <v>42585</v>
      </c>
      <c r="AT1" s="365" t="n">
        <v>42578</v>
      </c>
      <c r="AU1" s="365" t="n">
        <v>42564</v>
      </c>
      <c r="AV1" s="365" t="n">
        <v>42557</v>
      </c>
      <c r="AW1" s="365" t="n">
        <v>42550</v>
      </c>
      <c r="AX1" s="365" t="n">
        <v>42543</v>
      </c>
      <c r="AY1" s="365" t="n">
        <v>42536</v>
      </c>
      <c r="AZ1" s="365" t="n">
        <v>42522</v>
      </c>
      <c r="BA1" s="365" t="n">
        <v>42515</v>
      </c>
      <c r="BB1" s="365" t="n">
        <v>42508</v>
      </c>
      <c r="BC1" s="365" t="n">
        <v>42501</v>
      </c>
      <c r="BD1" s="365" t="n">
        <v>42494</v>
      </c>
      <c r="BE1" s="365" t="n">
        <v>42487</v>
      </c>
      <c r="BF1" s="365" t="n">
        <v>42480</v>
      </c>
      <c r="BG1" s="365" t="n">
        <v>42472</v>
      </c>
      <c r="BH1" s="365" t="n">
        <v>42466</v>
      </c>
      <c r="BI1" s="365" t="n">
        <v>42459</v>
      </c>
      <c r="BJ1" s="365" t="n">
        <v>42445</v>
      </c>
      <c r="BK1" s="365" t="n">
        <v>42438</v>
      </c>
      <c r="BL1" s="365" t="n">
        <v>42431</v>
      </c>
      <c r="BM1" s="365" t="n">
        <v>42396</v>
      </c>
      <c r="BN1" s="365" t="n">
        <v>42389</v>
      </c>
      <c r="BO1" s="365" t="n">
        <v>42382</v>
      </c>
      <c r="BP1" s="365" t="n">
        <v>42734</v>
      </c>
      <c r="BQ1" s="365" t="n"/>
      <c r="BR1" s="365" t="n"/>
      <c r="BS1" s="365" t="n"/>
      <c r="BT1" s="365" t="n"/>
      <c r="BU1" s="365" t="n"/>
      <c r="BV1" s="365" t="n"/>
      <c r="BW1" s="365" t="n"/>
      <c r="BX1" s="365" t="n"/>
      <c r="BY1" s="365" t="n"/>
      <c r="BZ1" s="365" t="n"/>
      <c r="CA1" s="365" t="n"/>
      <c r="CB1" s="365" t="n"/>
      <c r="CC1" s="365" t="n"/>
    </row>
    <row r="2" ht="17.25" customHeight="1" s="237">
      <c r="A2" s="66" t="inlineStr">
        <is>
          <t>SAA</t>
        </is>
      </c>
      <c r="B2" s="366" t="inlineStr">
        <is>
          <t>Harper</t>
        </is>
      </c>
      <c r="C2" s="363" t="inlineStr">
        <is>
          <t>AC3</t>
        </is>
      </c>
      <c r="D2" s="363" t="inlineStr">
        <is>
          <t>CL</t>
        </is>
      </c>
      <c r="E2" s="363">
        <f>IFERROR(VLOOKUP($B13,$A$24:$D$61,4,FALSE),"")</f>
        <v/>
      </c>
      <c r="K2" s="361" t="inlineStr">
        <is>
          <t>April</t>
        </is>
      </c>
      <c r="L2" s="367" t="inlineStr">
        <is>
          <t>高文姬</t>
        </is>
      </c>
      <c r="M2" s="366" t="inlineStr">
        <is>
          <t>Davie</t>
        </is>
      </c>
      <c r="N2" s="366" t="inlineStr">
        <is>
          <t>Davie</t>
        </is>
      </c>
      <c r="O2" s="366" t="inlineStr">
        <is>
          <t>Davie</t>
        </is>
      </c>
      <c r="P2" s="366" t="inlineStr">
        <is>
          <t>张晓</t>
        </is>
      </c>
      <c r="Q2" s="366" t="inlineStr">
        <is>
          <t>TBD</t>
        </is>
      </c>
      <c r="R2" s="366" t="inlineStr">
        <is>
          <t>TBD</t>
        </is>
      </c>
      <c r="S2" s="366" t="inlineStr">
        <is>
          <t>Davie</t>
        </is>
      </c>
      <c r="T2" s="366" t="inlineStr">
        <is>
          <t>宝妮</t>
        </is>
      </c>
      <c r="U2" s="366" t="inlineStr">
        <is>
          <t>Davie</t>
        </is>
      </c>
      <c r="V2" s="366" t="inlineStr">
        <is>
          <t>Annie</t>
        </is>
      </c>
      <c r="W2" s="366" t="inlineStr">
        <is>
          <t>Heliang</t>
        </is>
      </c>
      <c r="X2" s="366" t="inlineStr">
        <is>
          <t>Bill Lin</t>
        </is>
      </c>
      <c r="Y2" s="366" t="inlineStr">
        <is>
          <t>宝妮</t>
        </is>
      </c>
      <c r="Z2" s="366" t="inlineStr">
        <is>
          <t>Victor</t>
        </is>
      </c>
      <c r="AA2" s="366" t="inlineStr">
        <is>
          <t>Harper</t>
        </is>
      </c>
      <c r="AB2" s="368" t="inlineStr">
        <is>
          <t>维克多</t>
        </is>
      </c>
      <c r="AC2" s="369" t="inlineStr">
        <is>
          <t>Victor</t>
        </is>
      </c>
      <c r="AD2" s="360" t="inlineStr">
        <is>
          <t>Frank Wang</t>
        </is>
      </c>
      <c r="AE2" s="361" t="inlineStr">
        <is>
          <t>吴桂花</t>
        </is>
      </c>
      <c r="AF2" s="370" t="inlineStr">
        <is>
          <t>Zoey Wu</t>
        </is>
      </c>
      <c r="AG2" s="370" t="inlineStr">
        <is>
          <t>Hestia Sun</t>
        </is>
      </c>
      <c r="AH2" s="371" t="inlineStr">
        <is>
          <t>Zoey Wu &amp; Frank</t>
        </is>
      </c>
      <c r="AI2" s="371" t="inlineStr">
        <is>
          <t>Zoey Wu</t>
        </is>
      </c>
      <c r="AJ2" s="361" t="inlineStr">
        <is>
          <t>吴桂花</t>
        </is>
      </c>
      <c r="AM2" s="360" t="inlineStr">
        <is>
          <t>吴桂花</t>
        </is>
      </c>
      <c r="AN2" s="370" t="inlineStr">
        <is>
          <t>Ada Wang</t>
        </is>
      </c>
      <c r="AO2" s="370" t="inlineStr">
        <is>
          <t>Zoey Wu</t>
        </is>
      </c>
      <c r="AP2" s="361" t="inlineStr">
        <is>
          <t>吴桂花</t>
        </is>
      </c>
      <c r="AQ2" s="360" t="inlineStr">
        <is>
          <t>Zoey Wu</t>
        </is>
      </c>
      <c r="AR2" s="370" t="inlineStr">
        <is>
          <t>Zoey Wu</t>
        </is>
      </c>
      <c r="AS2" s="370" t="inlineStr">
        <is>
          <t>Zoey Wu</t>
        </is>
      </c>
      <c r="AT2" s="360" t="inlineStr">
        <is>
          <t>吴桂花</t>
        </is>
      </c>
      <c r="AU2" s="370" t="inlineStr">
        <is>
          <t>Zoey Wu</t>
        </is>
      </c>
      <c r="AV2" s="370" t="inlineStr">
        <is>
          <t>Zoey Wu</t>
        </is>
      </c>
      <c r="AW2" s="360" t="inlineStr">
        <is>
          <t>雷曼</t>
        </is>
      </c>
      <c r="AX2" s="370" t="inlineStr">
        <is>
          <t>Raymond Lu</t>
        </is>
      </c>
      <c r="AY2" s="370" t="inlineStr">
        <is>
          <t>Raymond Lu</t>
        </is>
      </c>
      <c r="AZ2" s="370" t="inlineStr">
        <is>
          <t>Raymond Lu</t>
        </is>
      </c>
      <c r="BA2" s="370" t="inlineStr">
        <is>
          <t>雷曼</t>
        </is>
      </c>
      <c r="BB2" s="370" t="inlineStr">
        <is>
          <t>Raymond Lu</t>
        </is>
      </c>
      <c r="BC2" s="370" t="inlineStr">
        <is>
          <t>Raymond Lu</t>
        </is>
      </c>
      <c r="BD2" s="370" t="inlineStr">
        <is>
          <t>Yue Zhang</t>
        </is>
      </c>
      <c r="BE2" s="370" t="inlineStr">
        <is>
          <t>雷曼</t>
        </is>
      </c>
      <c r="BF2" s="370" t="inlineStr">
        <is>
          <t>Raymond Lu</t>
        </is>
      </c>
      <c r="BG2" s="360" t="inlineStr">
        <is>
          <t>Raymond Lu</t>
        </is>
      </c>
      <c r="BH2" s="370" t="inlineStr">
        <is>
          <t>Yue Zhang</t>
        </is>
      </c>
      <c r="BI2" s="370" t="inlineStr">
        <is>
          <t>Raymond Lu</t>
        </is>
      </c>
      <c r="BJ2" s="370" t="inlineStr">
        <is>
          <t>Qunce Ye</t>
        </is>
      </c>
      <c r="BK2" s="370" t="inlineStr">
        <is>
          <t>Yue Zhang</t>
        </is>
      </c>
      <c r="BL2" s="370" t="inlineStr">
        <is>
          <t>Raymond Lu</t>
        </is>
      </c>
      <c r="BM2" s="370" t="inlineStr">
        <is>
          <t>雷曼</t>
        </is>
      </c>
      <c r="BN2" s="360" t="inlineStr">
        <is>
          <t>Raymond Lu</t>
        </is>
      </c>
      <c r="BO2" s="360" t="inlineStr">
        <is>
          <t>Raymond Lu</t>
        </is>
      </c>
      <c r="BP2" s="370" t="inlineStr">
        <is>
          <t>Yue Zhang</t>
        </is>
      </c>
    </row>
    <row r="3" ht="17.25" customHeight="1" s="237">
      <c r="A3" s="66" t="inlineStr">
        <is>
          <t>President</t>
        </is>
      </c>
      <c r="B3" s="366" t="inlineStr">
        <is>
          <t>Harper</t>
        </is>
      </c>
      <c r="C3" s="363" t="inlineStr">
        <is>
          <t>AC3</t>
        </is>
      </c>
      <c r="D3" s="363" t="inlineStr">
        <is>
          <t>CL</t>
        </is>
      </c>
      <c r="E3" s="363">
        <f>IFERROR(VLOOKUP($B14,$A$24:$D$61,4,FALSE),"")</f>
        <v/>
      </c>
      <c r="K3" s="361" t="inlineStr">
        <is>
          <t>Harper</t>
        </is>
      </c>
      <c r="L3" s="367" t="inlineStr">
        <is>
          <t>张晓</t>
        </is>
      </c>
      <c r="M3" s="366" t="inlineStr">
        <is>
          <t>Harper</t>
        </is>
      </c>
      <c r="N3" s="366" t="inlineStr">
        <is>
          <t>Harper</t>
        </is>
      </c>
      <c r="O3" s="366" t="inlineStr">
        <is>
          <t>Harper</t>
        </is>
      </c>
      <c r="P3" s="366" t="inlineStr">
        <is>
          <t>张晓</t>
        </is>
      </c>
      <c r="Q3" s="366" t="inlineStr">
        <is>
          <t>Harper</t>
        </is>
      </c>
      <c r="R3" s="366" t="inlineStr">
        <is>
          <t>Harper</t>
        </is>
      </c>
      <c r="S3" s="366" t="inlineStr">
        <is>
          <t>Harper</t>
        </is>
      </c>
      <c r="T3" s="366" t="inlineStr">
        <is>
          <t>张晓</t>
        </is>
      </c>
      <c r="U3" s="366" t="inlineStr">
        <is>
          <t>Harper</t>
        </is>
      </c>
      <c r="V3" s="366" t="inlineStr">
        <is>
          <t>Harper</t>
        </is>
      </c>
      <c r="W3" s="366" t="inlineStr">
        <is>
          <t>Rena</t>
        </is>
      </c>
      <c r="X3" s="366" t="inlineStr">
        <is>
          <t>Harper</t>
        </is>
      </c>
      <c r="Y3" s="366" t="inlineStr">
        <is>
          <t>张晓</t>
        </is>
      </c>
      <c r="Z3" s="366" t="inlineStr">
        <is>
          <t>Harper</t>
        </is>
      </c>
      <c r="AA3" s="366" t="inlineStr">
        <is>
          <t>Harper</t>
        </is>
      </c>
      <c r="AB3" s="369" t="inlineStr">
        <is>
          <t>比尔</t>
        </is>
      </c>
      <c r="AC3" s="369" t="inlineStr">
        <is>
          <t>Harper</t>
        </is>
      </c>
      <c r="AD3" s="360" t="inlineStr">
        <is>
          <t>Yingnan Ju</t>
        </is>
      </c>
      <c r="AE3" s="372" t="inlineStr">
        <is>
          <t>赫斯提亚</t>
        </is>
      </c>
      <c r="AF3" s="370" t="inlineStr">
        <is>
          <t>Hestia Sun</t>
        </is>
      </c>
      <c r="AG3" s="370" t="inlineStr">
        <is>
          <t>Yingnan Ju</t>
        </is>
      </c>
      <c r="AH3" s="371" t="inlineStr">
        <is>
          <t>Hestia Sun</t>
        </is>
      </c>
      <c r="AI3" s="371" t="inlineStr">
        <is>
          <t>Hestia Sun</t>
        </is>
      </c>
      <c r="AJ3" s="361" t="inlineStr">
        <is>
          <t>赫斯提亚</t>
        </is>
      </c>
      <c r="AL3" s="361" t="inlineStr">
        <is>
          <t>Hestia Sun</t>
        </is>
      </c>
      <c r="AM3" s="360" t="inlineStr">
        <is>
          <t>比尔 &amp; 易昕</t>
        </is>
      </c>
      <c r="AN3" s="370" t="inlineStr">
        <is>
          <t>Hestia Sun</t>
        </is>
      </c>
      <c r="AO3" s="370" t="inlineStr">
        <is>
          <t>Hestia Sun</t>
        </is>
      </c>
      <c r="AP3" s="361" t="inlineStr">
        <is>
          <t>赫斯提亚</t>
        </is>
      </c>
      <c r="AQ3" s="360" t="inlineStr">
        <is>
          <t>Hestia Sun</t>
        </is>
      </c>
      <c r="AR3" s="370" t="inlineStr">
        <is>
          <t>Hestia Sun</t>
        </is>
      </c>
      <c r="AS3" s="370" t="inlineStr">
        <is>
          <t>Hestia Sun</t>
        </is>
      </c>
      <c r="AT3" s="360" t="inlineStr">
        <is>
          <t>赫斯提亚</t>
        </is>
      </c>
      <c r="AU3" s="370" t="inlineStr">
        <is>
          <t>Hestia Sun</t>
        </is>
      </c>
      <c r="AV3" s="370" t="inlineStr">
        <is>
          <t>Hestia Sun</t>
        </is>
      </c>
      <c r="AW3" s="360" t="inlineStr">
        <is>
          <t>赫斯提亚</t>
        </is>
      </c>
      <c r="AX3" s="370" t="inlineStr">
        <is>
          <t>Hestia Sun</t>
        </is>
      </c>
      <c r="AY3" s="370" t="inlineStr">
        <is>
          <t>Hestia Sun</t>
        </is>
      </c>
      <c r="AZ3" s="370" t="inlineStr">
        <is>
          <t>Hestia Sun</t>
        </is>
      </c>
      <c r="BA3" s="370" t="inlineStr">
        <is>
          <t>赫斯提亚</t>
        </is>
      </c>
      <c r="BB3" s="370" t="inlineStr">
        <is>
          <t>Hestia Sun</t>
        </is>
      </c>
      <c r="BC3" s="370" t="inlineStr">
        <is>
          <t>Hestia Sun</t>
        </is>
      </c>
      <c r="BD3" s="370" t="inlineStr">
        <is>
          <t>Chaochao Tang</t>
        </is>
      </c>
      <c r="BE3" s="370" t="inlineStr">
        <is>
          <t>叶群策</t>
        </is>
      </c>
      <c r="BF3" s="370" t="inlineStr">
        <is>
          <t>Hestia Sun</t>
        </is>
      </c>
      <c r="BG3" s="360" t="inlineStr">
        <is>
          <t>Hestia Sun</t>
        </is>
      </c>
      <c r="BH3" s="370" t="inlineStr">
        <is>
          <t>Hestia Sun</t>
        </is>
      </c>
      <c r="BI3" s="370" t="inlineStr">
        <is>
          <t>Hestia Sun</t>
        </is>
      </c>
      <c r="BJ3" s="370" t="inlineStr">
        <is>
          <t>Qunce Ye</t>
        </is>
      </c>
      <c r="BK3" s="370" t="inlineStr">
        <is>
          <t>Hestia Sun</t>
        </is>
      </c>
      <c r="BL3" s="370" t="inlineStr">
        <is>
          <t>Hestia Sun</t>
        </is>
      </c>
      <c r="BM3" s="370" t="inlineStr">
        <is>
          <t>赫斯提亚</t>
        </is>
      </c>
      <c r="BN3" s="360" t="inlineStr">
        <is>
          <t>Bill Lin</t>
        </is>
      </c>
      <c r="BO3" s="360" t="inlineStr">
        <is>
          <t>Hestia Sun</t>
        </is>
      </c>
      <c r="BP3" s="370" t="inlineStr">
        <is>
          <t>Hestia Sun</t>
        </is>
      </c>
    </row>
    <row r="4" ht="17.25" customHeight="1" s="237">
      <c r="A4" s="66" t="inlineStr">
        <is>
          <t>Toastmaster</t>
        </is>
      </c>
      <c r="B4" s="363" t="inlineStr">
        <is>
          <t>April</t>
        </is>
      </c>
      <c r="C4" s="363" t="inlineStr">
        <is>
          <t>Level2-1</t>
        </is>
      </c>
      <c r="D4" s="363" t="inlineStr"/>
      <c r="E4" s="363">
        <f>IFERROR(VLOOKUP($B15,$A$24:$D$61,4,FALSE),"")</f>
        <v/>
      </c>
      <c r="J4" s="361" t="inlineStr">
        <is>
          <t>Raymond Lu</t>
        </is>
      </c>
      <c r="K4" s="361" t="inlineStr">
        <is>
          <t>Bonnie</t>
        </is>
      </c>
      <c r="L4" s="367" t="inlineStr">
        <is>
          <t>尚哲</t>
        </is>
      </c>
      <c r="M4" s="363" t="inlineStr">
        <is>
          <t>Harper</t>
        </is>
      </c>
      <c r="N4" s="363" t="inlineStr">
        <is>
          <t>Elliot</t>
        </is>
      </c>
      <c r="O4" s="373" t="inlineStr">
        <is>
          <t>Bill Lin</t>
        </is>
      </c>
      <c r="P4" s="373" t="inlineStr">
        <is>
          <t>张醒之</t>
        </is>
      </c>
      <c r="Q4" s="373" t="inlineStr">
        <is>
          <t>Davie</t>
        </is>
      </c>
      <c r="R4" s="373" t="inlineStr">
        <is>
          <t>Bill Lin</t>
        </is>
      </c>
      <c r="S4" s="373" t="inlineStr">
        <is>
          <t>Chaochao Tang</t>
        </is>
      </c>
      <c r="T4" s="373" t="inlineStr">
        <is>
          <t>李奇阳</t>
        </is>
      </c>
      <c r="U4" s="366" t="inlineStr">
        <is>
          <t>Bill Lin</t>
        </is>
      </c>
      <c r="V4" s="366" t="inlineStr">
        <is>
          <t>Davie</t>
        </is>
      </c>
      <c r="W4" s="366" t="inlineStr">
        <is>
          <t>Sidney</t>
        </is>
      </c>
      <c r="X4" s="366" t="inlineStr">
        <is>
          <t>Chaochao Tang</t>
        </is>
      </c>
      <c r="Y4" s="366" t="inlineStr">
        <is>
          <t>张晓</t>
        </is>
      </c>
      <c r="Z4" s="366" t="inlineStr">
        <is>
          <t>Bill Lin</t>
        </is>
      </c>
      <c r="AA4" s="366" t="inlineStr">
        <is>
          <t>Nancy</t>
        </is>
      </c>
      <c r="AB4" s="368" t="inlineStr">
        <is>
          <t>张晓</t>
        </is>
      </c>
      <c r="AC4" s="369" t="inlineStr">
        <is>
          <t>Bonnie Wang</t>
        </is>
      </c>
      <c r="AD4" s="360" t="inlineStr">
        <is>
          <t>Bonnie Wang</t>
        </is>
      </c>
      <c r="AE4" s="371" t="inlineStr">
        <is>
          <t>布兰达</t>
        </is>
      </c>
      <c r="AF4" s="370" t="inlineStr">
        <is>
          <t>Frank Wang</t>
        </is>
      </c>
      <c r="AG4" s="370" t="inlineStr">
        <is>
          <t>Jessica Liu</t>
        </is>
      </c>
      <c r="AH4" s="371" t="inlineStr">
        <is>
          <t>Zoey Wu</t>
        </is>
      </c>
      <c r="AI4" s="371" t="inlineStr">
        <is>
          <t>Raymond Lu</t>
        </is>
      </c>
      <c r="AJ4" s="371" t="inlineStr">
        <is>
          <t>弗兰克</t>
        </is>
      </c>
      <c r="AL4" s="361" t="inlineStr">
        <is>
          <t>Bonnie Wang</t>
        </is>
      </c>
      <c r="AM4" s="360" t="inlineStr">
        <is>
          <t>吉尔</t>
        </is>
      </c>
      <c r="AN4" s="370" t="inlineStr">
        <is>
          <t>Frank</t>
        </is>
      </c>
      <c r="AO4" s="370" t="inlineStr">
        <is>
          <t>Bill Lin</t>
        </is>
      </c>
      <c r="AP4" s="371" t="inlineStr">
        <is>
          <t>宝妮</t>
        </is>
      </c>
      <c r="AQ4" s="360" t="inlineStr">
        <is>
          <t>Alicia Guo</t>
        </is>
      </c>
      <c r="AR4" s="370" t="inlineStr">
        <is>
          <t>Brenda Wang</t>
        </is>
      </c>
      <c r="AS4" s="370" t="inlineStr">
        <is>
          <t>Yingnan Ju</t>
        </is>
      </c>
      <c r="AT4" s="360" t="inlineStr">
        <is>
          <t>布兰达</t>
        </is>
      </c>
      <c r="AU4" s="370" t="inlineStr">
        <is>
          <t>Bill Lin</t>
        </is>
      </c>
      <c r="AV4" s="370" t="inlineStr">
        <is>
          <t>Raymond</t>
        </is>
      </c>
      <c r="AW4" s="360" t="inlineStr">
        <is>
          <t>赫斯提亚</t>
        </is>
      </c>
      <c r="AX4" s="370" t="inlineStr">
        <is>
          <t>Julia Zhu</t>
        </is>
      </c>
      <c r="AY4" s="370" t="inlineStr">
        <is>
          <t>Bonnie Wang</t>
        </is>
      </c>
      <c r="AZ4" s="370" t="inlineStr">
        <is>
          <t>Elly Liu</t>
        </is>
      </c>
      <c r="BA4" s="370" t="inlineStr">
        <is>
          <t>布兰达</t>
        </is>
      </c>
      <c r="BB4" s="370" t="inlineStr">
        <is>
          <t>Bonnie Wang</t>
        </is>
      </c>
      <c r="BC4" s="370" t="inlineStr">
        <is>
          <t>Elly Liu</t>
        </is>
      </c>
      <c r="BD4" s="370" t="inlineStr">
        <is>
          <t>Bill Lin</t>
        </is>
      </c>
      <c r="BE4" s="370" t="inlineStr">
        <is>
          <t>朱丽雅</t>
        </is>
      </c>
      <c r="BF4" s="370" t="inlineStr">
        <is>
          <t>Elly Liu</t>
        </is>
      </c>
      <c r="BG4" s="360" t="inlineStr">
        <is>
          <t>Amy Li</t>
        </is>
      </c>
      <c r="BH4" s="370" t="inlineStr">
        <is>
          <t>Brenda Wang</t>
        </is>
      </c>
      <c r="BI4" s="370" t="inlineStr">
        <is>
          <t>Raymond Lu</t>
        </is>
      </c>
      <c r="BJ4" s="370" t="inlineStr">
        <is>
          <t>Qunce Ye</t>
        </is>
      </c>
      <c r="BK4" s="370" t="inlineStr">
        <is>
          <t>Travis Li</t>
        </is>
      </c>
      <c r="BL4" s="370" t="inlineStr">
        <is>
          <t>Elly Liu</t>
        </is>
      </c>
      <c r="BM4" s="370" t="inlineStr">
        <is>
          <t>比尔</t>
        </is>
      </c>
      <c r="BN4" s="360" t="inlineStr">
        <is>
          <t>Elly Liu</t>
        </is>
      </c>
      <c r="BO4" s="360" t="inlineStr">
        <is>
          <t>Xiaoyong Zhu</t>
        </is>
      </c>
      <c r="BP4" s="370" t="inlineStr">
        <is>
          <t>Hestia Sun</t>
        </is>
      </c>
    </row>
    <row r="5" ht="17.25" customHeight="1" s="237">
      <c r="A5" s="66" t="inlineStr">
        <is>
          <t>GE</t>
        </is>
      </c>
      <c r="B5" s="363" t="inlineStr">
        <is>
          <t>TBD</t>
        </is>
      </c>
      <c r="C5" s="363" t="inlineStr"/>
      <c r="D5" s="363" t="inlineStr"/>
      <c r="E5" s="363">
        <f>IFERROR(VLOOKUP($B16,$A$24:$D$61,4,FALSE),"")</f>
        <v/>
      </c>
      <c r="J5" s="361" t="inlineStr">
        <is>
          <t>Bill</t>
        </is>
      </c>
      <c r="K5" s="361" t="inlineStr">
        <is>
          <t>Olivia</t>
        </is>
      </c>
      <c r="M5" s="363" t="inlineStr">
        <is>
          <t>Mason</t>
        </is>
      </c>
      <c r="N5" s="363" t="inlineStr">
        <is>
          <t>Bonnie Wang</t>
        </is>
      </c>
      <c r="O5" s="366" t="inlineStr">
        <is>
          <t>Rena</t>
        </is>
      </c>
      <c r="P5" s="366" t="inlineStr">
        <is>
          <t>朱霭</t>
        </is>
      </c>
      <c r="Q5" s="366" t="inlineStr">
        <is>
          <t>TBD</t>
        </is>
      </c>
      <c r="R5" s="366" t="inlineStr">
        <is>
          <t>Bonnie Wang</t>
        </is>
      </c>
      <c r="S5" s="366" t="inlineStr">
        <is>
          <t>Bill Lin</t>
        </is>
      </c>
      <c r="T5" s="366" t="inlineStr">
        <is>
          <t>宝妮</t>
        </is>
      </c>
      <c r="U5" s="366" t="inlineStr">
        <is>
          <t>Harper</t>
        </is>
      </c>
      <c r="V5" s="366" t="inlineStr">
        <is>
          <t>Bill Lin</t>
        </is>
      </c>
      <c r="W5" s="366" t="inlineStr">
        <is>
          <t>Bonnie Wang</t>
        </is>
      </c>
      <c r="X5" s="366" t="inlineStr">
        <is>
          <t>Brenda Wang</t>
        </is>
      </c>
      <c r="Y5" s="366" t="inlineStr">
        <is>
          <t>朱霭</t>
        </is>
      </c>
      <c r="Z5" s="366" t="inlineStr">
        <is>
          <t>Bonnie Wang</t>
        </is>
      </c>
      <c r="AA5" s="366" t="inlineStr">
        <is>
          <t>Freedom</t>
        </is>
      </c>
      <c r="AB5" s="368" t="inlineStr">
        <is>
          <t>董伟</t>
        </is>
      </c>
      <c r="AC5" s="369" t="inlineStr">
        <is>
          <t>TBD</t>
        </is>
      </c>
      <c r="AD5" s="360" t="inlineStr">
        <is>
          <t>Yingnan Ju</t>
        </is>
      </c>
      <c r="AE5" s="371" t="inlineStr">
        <is>
          <t>王潮乐萌</t>
        </is>
      </c>
      <c r="AF5" s="370" t="inlineStr">
        <is>
          <t>Hestia Sun</t>
        </is>
      </c>
      <c r="AG5" s="370" t="inlineStr">
        <is>
          <t>Brenda Wang</t>
        </is>
      </c>
      <c r="AH5" s="371" t="inlineStr">
        <is>
          <t>Hestia Sun</t>
        </is>
      </c>
      <c r="AI5" s="371" t="inlineStr">
        <is>
          <t>Zoey Wu</t>
        </is>
      </c>
      <c r="AJ5" s="371" t="inlineStr">
        <is>
          <t>朱丽雅</t>
        </is>
      </c>
      <c r="AK5" s="361" t="inlineStr">
        <is>
          <t>Bill</t>
        </is>
      </c>
      <c r="AL5" s="361" t="inlineStr">
        <is>
          <t>Brenda Wang</t>
        </is>
      </c>
      <c r="AM5" s="360" t="inlineStr">
        <is>
          <t>孙寒松</t>
        </is>
      </c>
      <c r="AN5" s="370" t="inlineStr">
        <is>
          <t>Jill Zou</t>
        </is>
      </c>
      <c r="AO5" s="370" t="inlineStr">
        <is>
          <t>Yingnan Ju</t>
        </is>
      </c>
      <c r="AP5" s="371" t="inlineStr">
        <is>
          <t>杰西卡</t>
        </is>
      </c>
      <c r="AQ5" s="360" t="inlineStr">
        <is>
          <t>Brenda Wang</t>
        </is>
      </c>
      <c r="AR5" s="370" t="inlineStr">
        <is>
          <t>Julia Zhu</t>
        </is>
      </c>
      <c r="AS5" s="370" t="inlineStr">
        <is>
          <t>Bonnie Wang</t>
        </is>
      </c>
      <c r="AT5" s="360" t="inlineStr">
        <is>
          <t>盛京晶</t>
        </is>
      </c>
      <c r="AU5" s="370" t="inlineStr">
        <is>
          <t>Frank Wang</t>
        </is>
      </c>
      <c r="AV5" s="370" t="inlineStr">
        <is>
          <t>Julia Zhu</t>
        </is>
      </c>
      <c r="AW5" s="360" t="inlineStr">
        <is>
          <t>爱丽</t>
        </is>
      </c>
      <c r="AX5" s="370" t="inlineStr">
        <is>
          <t>Xiaoyong Zhu</t>
        </is>
      </c>
      <c r="AY5" s="370" t="inlineStr">
        <is>
          <t>Brenda Wang</t>
        </is>
      </c>
      <c r="AZ5" s="370" t="inlineStr">
        <is>
          <t>Julia Zhu</t>
        </is>
      </c>
      <c r="BA5" s="370" t="inlineStr">
        <is>
          <t>朱霭</t>
        </is>
      </c>
      <c r="BB5" s="370" t="inlineStr">
        <is>
          <t>Zoey Wu</t>
        </is>
      </c>
      <c r="BC5" s="370" t="inlineStr">
        <is>
          <t>Xiaoyong Zhu</t>
        </is>
      </c>
      <c r="BD5" s="370" t="inlineStr">
        <is>
          <t>Jessica Liu</t>
        </is>
      </c>
      <c r="BE5" s="370" t="inlineStr">
        <is>
          <t>爱丽</t>
        </is>
      </c>
      <c r="BF5" s="370" t="inlineStr">
        <is>
          <t>Raymond Lu</t>
        </is>
      </c>
      <c r="BG5" s="360" t="inlineStr">
        <is>
          <t>Xiaoyong Zhu</t>
        </is>
      </c>
      <c r="BH5" s="370" t="inlineStr">
        <is>
          <t>Miranda Zhao</t>
        </is>
      </c>
      <c r="BI5" s="370" t="inlineStr">
        <is>
          <t>Hestia Sun</t>
        </is>
      </c>
      <c r="BJ5" s="370" t="inlineStr">
        <is>
          <t>Bill Lin</t>
        </is>
      </c>
      <c r="BK5" s="370" t="inlineStr">
        <is>
          <t>Elly Liu</t>
        </is>
      </c>
      <c r="BL5" s="370" t="inlineStr">
        <is>
          <t>Julia Zhu</t>
        </is>
      </c>
      <c r="BM5" s="370" t="inlineStr">
        <is>
          <t>朱丽娅</t>
        </is>
      </c>
      <c r="BN5" s="360" t="inlineStr">
        <is>
          <t>Raymond Lu</t>
        </is>
      </c>
      <c r="BO5" s="360" t="inlineStr">
        <is>
          <t>Travis Li</t>
        </is>
      </c>
      <c r="BP5" s="370" t="inlineStr">
        <is>
          <t>Xiaoyong Zhu</t>
        </is>
      </c>
    </row>
    <row r="6" ht="17.25" customHeight="1" s="237">
      <c r="A6" s="66" t="inlineStr">
        <is>
          <t>TTM</t>
        </is>
      </c>
      <c r="B6" s="363" t="inlineStr">
        <is>
          <t>Raymond Li</t>
        </is>
      </c>
      <c r="C6" s="363" t="inlineStr"/>
      <c r="D6" s="363" t="inlineStr"/>
      <c r="E6" s="363">
        <f>IFERROR(VLOOKUP($B17,$A$24:$D$61,4,FALSE),"")</f>
        <v/>
      </c>
      <c r="J6" s="361" t="inlineStr">
        <is>
          <t>Harper</t>
        </is>
      </c>
      <c r="K6" s="361" t="inlineStr">
        <is>
          <t>Elliot</t>
        </is>
      </c>
      <c r="L6" s="367" t="inlineStr">
        <is>
          <t>王玉红</t>
        </is>
      </c>
      <c r="M6" s="361" t="inlineStr">
        <is>
          <t>Elliot</t>
        </is>
      </c>
      <c r="N6" s="363" t="inlineStr">
        <is>
          <t>Serena</t>
        </is>
      </c>
      <c r="O6" s="366" t="inlineStr">
        <is>
          <t>Elliot</t>
        </is>
      </c>
      <c r="P6" s="366" t="inlineStr">
        <is>
          <t>张晓</t>
        </is>
      </c>
      <c r="Q6" s="366" t="inlineStr">
        <is>
          <t>Harper</t>
        </is>
      </c>
      <c r="R6" s="366" t="inlineStr">
        <is>
          <t>Raymond Lu</t>
        </is>
      </c>
      <c r="S6" s="366" t="inlineStr">
        <is>
          <t>Rice</t>
        </is>
      </c>
      <c r="T6" s="366" t="n"/>
      <c r="U6" s="366" t="inlineStr">
        <is>
          <t>Chaochao Tang</t>
        </is>
      </c>
      <c r="V6" s="366" t="inlineStr">
        <is>
          <t>Rice</t>
        </is>
      </c>
      <c r="W6" s="366" t="inlineStr">
        <is>
          <t>Brenda Wang</t>
        </is>
      </c>
      <c r="X6" s="366" t="inlineStr">
        <is>
          <t>Harper</t>
        </is>
      </c>
      <c r="Y6" s="366" t="inlineStr">
        <is>
          <t>比尔</t>
        </is>
      </c>
      <c r="Z6" s="366" t="inlineStr">
        <is>
          <t>Davie</t>
        </is>
      </c>
      <c r="AA6" s="366" t="inlineStr">
        <is>
          <t>Brenda Wang</t>
        </is>
      </c>
      <c r="AB6" s="371" t="inlineStr">
        <is>
          <t>维克多</t>
        </is>
      </c>
      <c r="AC6" s="369" t="inlineStr">
        <is>
          <t>Coco Bu</t>
        </is>
      </c>
      <c r="AD6" s="371" t="inlineStr">
        <is>
          <t>Qunce Ye</t>
        </is>
      </c>
      <c r="AE6" s="371" t="inlineStr">
        <is>
          <t>鞠英男</t>
        </is>
      </c>
      <c r="AF6" s="370" t="inlineStr">
        <is>
          <t>Jessica Liu</t>
        </is>
      </c>
      <c r="AG6" s="370" t="inlineStr">
        <is>
          <t>Frank Wang</t>
        </is>
      </c>
      <c r="AH6" s="371" t="inlineStr">
        <is>
          <t>Jill Zou</t>
        </is>
      </c>
      <c r="AI6" s="371" t="inlineStr">
        <is>
          <t>Frank Wang</t>
        </is>
      </c>
      <c r="AJ6" s="371" t="inlineStr">
        <is>
          <t>赫斯提亚</t>
        </is>
      </c>
      <c r="AK6" s="361" t="inlineStr">
        <is>
          <t>Frank</t>
        </is>
      </c>
      <c r="AL6" s="361" t="inlineStr">
        <is>
          <t>Jill Zou</t>
        </is>
      </c>
      <c r="AM6" s="360" t="inlineStr">
        <is>
          <t>石秀</t>
        </is>
      </c>
      <c r="AN6" s="370" t="inlineStr">
        <is>
          <t>Brenda Wang</t>
        </is>
      </c>
      <c r="AO6" s="370" t="inlineStr">
        <is>
          <t>Bonnie Wang</t>
        </is>
      </c>
      <c r="AP6" s="371" t="inlineStr">
        <is>
          <t>爱丽</t>
        </is>
      </c>
      <c r="AQ6" s="360" t="inlineStr">
        <is>
          <t>Xiaoyong Zhu</t>
        </is>
      </c>
      <c r="AR6" s="370" t="inlineStr">
        <is>
          <t>Yingnan Ju</t>
        </is>
      </c>
      <c r="AS6" s="370" t="inlineStr">
        <is>
          <t>Xiaoyong Zhu</t>
        </is>
      </c>
      <c r="AT6" s="360" t="inlineStr">
        <is>
          <t>朱丽雅</t>
        </is>
      </c>
      <c r="AU6" s="370" t="inlineStr">
        <is>
          <t>Elly Liu</t>
        </is>
      </c>
      <c r="AV6" s="370" t="inlineStr">
        <is>
          <t>George</t>
        </is>
      </c>
      <c r="AW6" s="360" t="inlineStr">
        <is>
          <t>布兰达</t>
        </is>
      </c>
      <c r="AX6" s="370" t="inlineStr">
        <is>
          <t>Miranda Zhao</t>
        </is>
      </c>
      <c r="AY6" s="370" t="inlineStr">
        <is>
          <t>Raymond Lu</t>
        </is>
      </c>
      <c r="AZ6" s="370" t="inlineStr">
        <is>
          <t>Bonnie Wang</t>
        </is>
      </c>
      <c r="BA6" s="370" t="inlineStr">
        <is>
          <t>吴桂花</t>
        </is>
      </c>
      <c r="BB6" s="370" t="inlineStr">
        <is>
          <t>Jill Zou</t>
        </is>
      </c>
      <c r="BC6" s="370" t="inlineStr">
        <is>
          <t>Jessica Liu</t>
        </is>
      </c>
      <c r="BD6" s="370" t="inlineStr">
        <is>
          <t>Frank Wang</t>
        </is>
      </c>
      <c r="BE6" s="370" t="inlineStr">
        <is>
          <t>叶群策</t>
        </is>
      </c>
      <c r="BF6" s="370" t="inlineStr">
        <is>
          <t>Mingliang Gong</t>
        </is>
      </c>
      <c r="BG6" s="360" t="inlineStr">
        <is>
          <t>Raymond Lu</t>
        </is>
      </c>
      <c r="BH6" s="370" t="inlineStr">
        <is>
          <t>Hestia Sun</t>
        </is>
      </c>
      <c r="BI6" s="370" t="inlineStr">
        <is>
          <t>Brenda Wang</t>
        </is>
      </c>
      <c r="BJ6" s="370" t="inlineStr">
        <is>
          <t>Rong Tang</t>
        </is>
      </c>
      <c r="BK6" s="370" t="inlineStr">
        <is>
          <t>Melinda Ma</t>
        </is>
      </c>
      <c r="BL6" s="370" t="inlineStr">
        <is>
          <t>Miranda Zhao</t>
        </is>
      </c>
      <c r="BM6" s="370" t="inlineStr">
        <is>
          <t>公一茗</t>
        </is>
      </c>
      <c r="BN6" s="360" t="inlineStr">
        <is>
          <t>Xiaoyong Zhu</t>
        </is>
      </c>
      <c r="BO6" s="360" t="inlineStr">
        <is>
          <t>Raymond Lu</t>
        </is>
      </c>
      <c r="BP6" s="370" t="inlineStr">
        <is>
          <t>Rong Tang</t>
        </is>
      </c>
    </row>
    <row r="7" ht="17.25" customHeight="1" s="237">
      <c r="A7" s="66" t="inlineStr">
        <is>
          <t>TTE</t>
        </is>
      </c>
      <c r="B7" s="363" t="inlineStr">
        <is>
          <t>Bill Lin</t>
        </is>
      </c>
      <c r="C7" s="363" t="inlineStr">
        <is>
          <t>ACS6</t>
        </is>
      </c>
      <c r="D7" s="363" t="inlineStr">
        <is>
          <t>CL</t>
        </is>
      </c>
      <c r="E7" s="363">
        <f>IFERROR(VLOOKUP($B18,$A$24:$D$61,4,FALSE),"")</f>
        <v/>
      </c>
      <c r="J7" s="361" t="inlineStr">
        <is>
          <t>Davie</t>
        </is>
      </c>
      <c r="K7" s="361" t="inlineStr">
        <is>
          <t>Davie</t>
        </is>
      </c>
      <c r="L7" s="367" t="inlineStr">
        <is>
          <t>朱霭</t>
        </is>
      </c>
      <c r="M7" s="361" t="inlineStr">
        <is>
          <t>Julia Zhu</t>
        </is>
      </c>
      <c r="N7" s="363" t="inlineStr">
        <is>
          <t>Qiyang Li</t>
        </is>
      </c>
      <c r="O7" s="366" t="inlineStr">
        <is>
          <t>Julia Zhu</t>
        </is>
      </c>
      <c r="P7" s="366" t="inlineStr">
        <is>
          <t>逸博</t>
        </is>
      </c>
      <c r="Q7" s="366" t="inlineStr">
        <is>
          <t>TBD</t>
        </is>
      </c>
      <c r="R7" s="366" t="inlineStr">
        <is>
          <t>Nancy</t>
        </is>
      </c>
      <c r="S7" s="366" t="inlineStr">
        <is>
          <t>Bonnie Wang</t>
        </is>
      </c>
      <c r="T7" s="366" t="n"/>
      <c r="U7" s="366" t="inlineStr">
        <is>
          <t>Bonnie Wang</t>
        </is>
      </c>
      <c r="V7" s="366" t="inlineStr">
        <is>
          <t>Raymond Lu</t>
        </is>
      </c>
      <c r="W7" s="366" t="inlineStr">
        <is>
          <t>Larry</t>
        </is>
      </c>
      <c r="X7" s="366" t="inlineStr">
        <is>
          <t>Mina</t>
        </is>
      </c>
      <c r="Y7" s="366" t="inlineStr">
        <is>
          <t>黄宇</t>
        </is>
      </c>
      <c r="Z7" s="366" t="inlineStr">
        <is>
          <t>TBD</t>
        </is>
      </c>
      <c r="AA7" s="366" t="inlineStr">
        <is>
          <t>Coco Bu</t>
        </is>
      </c>
      <c r="AB7" s="371" t="inlineStr">
        <is>
          <t>唐超超</t>
        </is>
      </c>
      <c r="AC7" s="369" t="inlineStr">
        <is>
          <t>Clay Huang</t>
        </is>
      </c>
      <c r="AD7" s="371" t="inlineStr">
        <is>
          <t>Jill Zou</t>
        </is>
      </c>
      <c r="AE7" s="374" t="inlineStr">
        <is>
          <t>果莹</t>
        </is>
      </c>
      <c r="AF7" s="375" t="inlineStr">
        <is>
          <t>Joshua</t>
        </is>
      </c>
      <c r="AG7" s="375" t="inlineStr">
        <is>
          <t>Hestia Sun</t>
        </is>
      </c>
      <c r="AH7" s="371" t="inlineStr">
        <is>
          <t>Bill Lin</t>
        </is>
      </c>
      <c r="AI7" s="371" t="inlineStr">
        <is>
          <t>Jill Zou</t>
        </is>
      </c>
      <c r="AJ7" s="374" t="inlineStr">
        <is>
          <t>雷曼</t>
        </is>
      </c>
      <c r="AL7" s="361" t="inlineStr">
        <is>
          <t>Xiaoyong Zhu</t>
        </is>
      </c>
      <c r="AM7" s="360" t="inlineStr">
        <is>
          <t>吴桂花</t>
        </is>
      </c>
      <c r="AN7" s="375" t="inlineStr">
        <is>
          <t>Jessica Liu</t>
        </is>
      </c>
      <c r="AO7" s="375" t="inlineStr">
        <is>
          <t>Xiaoyong Zhu</t>
        </is>
      </c>
      <c r="AP7" s="374" t="inlineStr">
        <is>
          <t>朱晓勇</t>
        </is>
      </c>
      <c r="AQ7" s="360" t="inlineStr">
        <is>
          <t>Zoey Wu</t>
        </is>
      </c>
      <c r="AR7" s="375" t="inlineStr">
        <is>
          <t>Xiaoyong Zhu</t>
        </is>
      </c>
      <c r="AS7" s="375" t="inlineStr">
        <is>
          <t>Jill Zou</t>
        </is>
      </c>
      <c r="AT7" s="360" t="inlineStr">
        <is>
          <t>TBD</t>
        </is>
      </c>
      <c r="AU7" s="370" t="inlineStr">
        <is>
          <t>Xiaoyong Zhu</t>
        </is>
      </c>
      <c r="AV7" s="370" t="inlineStr">
        <is>
          <t>Brenda</t>
        </is>
      </c>
      <c r="AW7" s="360" t="inlineStr">
        <is>
          <t>鞠英男</t>
        </is>
      </c>
      <c r="AX7" s="370" t="inlineStr">
        <is>
          <t>Jessica Liu</t>
        </is>
      </c>
      <c r="AY7" s="370" t="inlineStr">
        <is>
          <t>Xiaoyong Zhu</t>
        </is>
      </c>
      <c r="AZ7" s="370" t="inlineStr">
        <is>
          <t>Bonnie Wang</t>
        </is>
      </c>
      <c r="BA7" s="370" t="inlineStr">
        <is>
          <t>朱晓勇</t>
        </is>
      </c>
      <c r="BB7" s="370" t="inlineStr">
        <is>
          <t>Hestia Sun</t>
        </is>
      </c>
      <c r="BC7" s="370" t="inlineStr">
        <is>
          <t>Jill Zou</t>
        </is>
      </c>
      <c r="BD7" s="370" t="inlineStr">
        <is>
          <t>Brenda Wang</t>
        </is>
      </c>
      <c r="BE7" s="370" t="inlineStr">
        <is>
          <t>吴桂花</t>
        </is>
      </c>
      <c r="BF7" s="370" t="inlineStr">
        <is>
          <t>Yue Zhang</t>
        </is>
      </c>
      <c r="BG7" s="360" t="inlineStr">
        <is>
          <t>Rena Zhou</t>
        </is>
      </c>
      <c r="BH7" s="370" t="inlineStr">
        <is>
          <t>Elly Liu</t>
        </is>
      </c>
      <c r="BI7" s="370" t="inlineStr">
        <is>
          <t>Zoey Wu</t>
        </is>
      </c>
      <c r="BJ7" s="370" t="inlineStr">
        <is>
          <t>Miranda Zhao</t>
        </is>
      </c>
      <c r="BK7" s="370" t="inlineStr">
        <is>
          <t>Brenda Wang</t>
        </is>
      </c>
      <c r="BL7" s="370" t="inlineStr">
        <is>
          <t>Hestia Sun</t>
        </is>
      </c>
      <c r="BM7" s="370" t="inlineStr">
        <is>
          <t>彭忻</t>
        </is>
      </c>
      <c r="BN7" s="360" t="inlineStr">
        <is>
          <t>Travis Li</t>
        </is>
      </c>
      <c r="BO7" s="360" t="inlineStr">
        <is>
          <t>Elly Liu</t>
        </is>
      </c>
      <c r="BP7" s="370" t="inlineStr">
        <is>
          <t>Xin Peng</t>
        </is>
      </c>
    </row>
    <row r="8" ht="17.25" customHeight="1" s="237">
      <c r="A8" s="66" t="inlineStr">
        <is>
          <t>Timer</t>
        </is>
      </c>
      <c r="B8" s="363" t="inlineStr">
        <is>
          <t>Olivia Wang</t>
        </is>
      </c>
      <c r="C8" s="363" t="inlineStr">
        <is>
          <t>AC4</t>
        </is>
      </c>
      <c r="D8" s="363" t="inlineStr">
        <is>
          <t>CL</t>
        </is>
      </c>
      <c r="E8" s="363">
        <f>IFERROR(VLOOKUP($B19,$A$24:$D$61,4,FALSE),"")</f>
        <v/>
      </c>
      <c r="K8" s="361" t="inlineStr">
        <is>
          <t>Harper</t>
        </is>
      </c>
      <c r="L8" s="367" t="inlineStr">
        <is>
          <t>王小会</t>
        </is>
      </c>
      <c r="M8" s="361" t="inlineStr">
        <is>
          <t>Karen</t>
        </is>
      </c>
      <c r="N8" s="363" t="inlineStr">
        <is>
          <t xml:space="preserve">Winnie </t>
        </is>
      </c>
      <c r="O8" s="376" t="inlineStr">
        <is>
          <t>Lijuan</t>
        </is>
      </c>
      <c r="P8" s="376" t="inlineStr">
        <is>
          <t>文姬</t>
        </is>
      </c>
      <c r="Q8" s="376" t="inlineStr">
        <is>
          <t>April</t>
        </is>
      </c>
      <c r="R8" s="376" t="inlineStr">
        <is>
          <t>Xiaohui</t>
        </is>
      </c>
      <c r="S8" s="376" t="inlineStr">
        <is>
          <t>Karen</t>
        </is>
      </c>
      <c r="T8" s="376" t="inlineStr">
        <is>
          <t>董伟</t>
        </is>
      </c>
      <c r="U8" s="376" t="inlineStr">
        <is>
          <t>Xiaohui</t>
        </is>
      </c>
      <c r="V8" s="376" t="inlineStr">
        <is>
          <t>Li Juan</t>
        </is>
      </c>
      <c r="W8" s="376" t="inlineStr">
        <is>
          <t>Song Yue</t>
        </is>
      </c>
      <c r="X8" s="376" t="inlineStr">
        <is>
          <t>Lijuan</t>
        </is>
      </c>
      <c r="Y8" s="376" t="inlineStr">
        <is>
          <t>杜腾</t>
        </is>
      </c>
      <c r="Z8" s="376" t="inlineStr">
        <is>
          <t>TBD</t>
        </is>
      </c>
      <c r="AA8" s="376" t="inlineStr">
        <is>
          <t>Mayor</t>
        </is>
      </c>
      <c r="AB8" s="377" t="inlineStr">
        <is>
          <t>高文姬</t>
        </is>
      </c>
      <c r="AC8" s="378" t="inlineStr">
        <is>
          <t>Victor</t>
        </is>
      </c>
      <c r="AD8" s="371" t="inlineStr">
        <is>
          <t>Raymond Li</t>
        </is>
      </c>
      <c r="AE8" s="374" t="inlineStr">
        <is>
          <t>吴桂花</t>
        </is>
      </c>
      <c r="AF8" s="370" t="inlineStr">
        <is>
          <t>Raymond Lu</t>
        </is>
      </c>
      <c r="AG8" s="370" t="inlineStr">
        <is>
          <t>Yingnan Ju</t>
        </is>
      </c>
      <c r="AH8" s="371" t="inlineStr">
        <is>
          <t>Yingnan Ju</t>
        </is>
      </c>
      <c r="AI8" s="371" t="inlineStr">
        <is>
          <t>Qunce Ye</t>
        </is>
      </c>
      <c r="AJ8" s="374" t="inlineStr">
        <is>
          <t>Julia</t>
        </is>
      </c>
      <c r="AK8" s="361" t="inlineStr">
        <is>
          <t>Qiyang</t>
        </is>
      </c>
      <c r="AL8" s="361" t="inlineStr">
        <is>
          <t>Olivia</t>
        </is>
      </c>
      <c r="AM8" s="360" t="inlineStr">
        <is>
          <t>田钰琪</t>
        </is>
      </c>
      <c r="AN8" s="375" t="inlineStr">
        <is>
          <t>Howard</t>
        </is>
      </c>
      <c r="AO8" s="375" t="inlineStr">
        <is>
          <t>Julia Zhu</t>
        </is>
      </c>
      <c r="AP8" s="374" t="inlineStr">
        <is>
          <t>布兰达</t>
        </is>
      </c>
      <c r="AQ8" s="360" t="inlineStr">
        <is>
          <t>TBD</t>
        </is>
      </c>
      <c r="AR8" s="375" t="inlineStr">
        <is>
          <t>Qunce Ye</t>
        </is>
      </c>
      <c r="AS8" s="375" t="inlineStr">
        <is>
          <t>Brenda Wang</t>
        </is>
      </c>
      <c r="AT8" s="360" t="inlineStr">
        <is>
          <t>鞠英男</t>
        </is>
      </c>
      <c r="AU8" s="370" t="inlineStr">
        <is>
          <t>Raymond Lu</t>
        </is>
      </c>
      <c r="AV8" s="370" t="inlineStr">
        <is>
          <t>TBD</t>
        </is>
      </c>
      <c r="AW8" s="360" t="inlineStr">
        <is>
          <t>孙玲玲</t>
        </is>
      </c>
      <c r="AX8" s="370" t="inlineStr">
        <is>
          <t>Weiqiang Li</t>
        </is>
      </c>
      <c r="AY8" s="370" t="inlineStr">
        <is>
          <t>Yingnan Ju</t>
        </is>
      </c>
      <c r="AZ8" s="370" t="inlineStr">
        <is>
          <t>Mingliang Gong</t>
        </is>
      </c>
      <c r="BA8" s="370" t="inlineStr">
        <is>
          <t>唐容</t>
        </is>
      </c>
      <c r="BB8" s="370" t="inlineStr">
        <is>
          <t>Lori Sun</t>
        </is>
      </c>
      <c r="BC8" s="370" t="inlineStr">
        <is>
          <t>Alicia Guo</t>
        </is>
      </c>
      <c r="BD8" s="370" t="inlineStr">
        <is>
          <t>Chaochao Tang</t>
        </is>
      </c>
      <c r="BE8" s="370" t="inlineStr">
        <is>
          <t>张悦</t>
        </is>
      </c>
      <c r="BF8" s="370" t="inlineStr">
        <is>
          <t>Lori Sun</t>
        </is>
      </c>
      <c r="BG8" s="360" t="inlineStr">
        <is>
          <t>Tiger Zhu</t>
        </is>
      </c>
      <c r="BH8" s="370" t="inlineStr">
        <is>
          <t>Mingliang Gong</t>
        </is>
      </c>
      <c r="BI8" s="370" t="inlineStr">
        <is>
          <t>Lori Sun</t>
        </is>
      </c>
      <c r="BJ8" s="370" t="inlineStr">
        <is>
          <t>Weiqiang Li</t>
        </is>
      </c>
      <c r="BK8" s="370" t="inlineStr">
        <is>
          <t>Qunce Ye</t>
        </is>
      </c>
      <c r="BL8" s="370" t="inlineStr">
        <is>
          <t>Weiqiang Li</t>
        </is>
      </c>
      <c r="BM8" s="370" t="inlineStr">
        <is>
          <t>龚明亮</t>
        </is>
      </c>
      <c r="BN8" s="360" t="inlineStr">
        <is>
          <t>Jinzhu</t>
        </is>
      </c>
      <c r="BO8" s="360" t="inlineStr">
        <is>
          <t>Rong Tang</t>
        </is>
      </c>
      <c r="BP8" s="370" t="inlineStr">
        <is>
          <t>Yiming Gong</t>
        </is>
      </c>
    </row>
    <row r="9" ht="17.25" customHeight="1" s="237">
      <c r="A9" s="66" t="inlineStr">
        <is>
          <t>Ah Counter</t>
        </is>
      </c>
      <c r="B9" s="363" t="inlineStr">
        <is>
          <t>TBD</t>
        </is>
      </c>
      <c r="C9" s="363" t="inlineStr"/>
      <c r="D9" s="363" t="inlineStr"/>
      <c r="E9" s="363">
        <f>IFERROR(VLOOKUP($B20,$A$24:$D$61,4,FALSE),"")</f>
        <v/>
      </c>
      <c r="J9" s="361" t="inlineStr">
        <is>
          <t>Jill</t>
        </is>
      </c>
      <c r="K9" s="361" t="inlineStr">
        <is>
          <t>TBD</t>
        </is>
      </c>
      <c r="M9" s="361" t="inlineStr">
        <is>
          <t>Winnie</t>
        </is>
      </c>
      <c r="N9" s="363" t="n"/>
      <c r="O9" s="376" t="inlineStr">
        <is>
          <t>April</t>
        </is>
      </c>
      <c r="P9" s="376" t="inlineStr">
        <is>
          <t>杜腾</t>
        </is>
      </c>
      <c r="Q9" s="376" t="inlineStr">
        <is>
          <t>Elliot Zhang</t>
        </is>
      </c>
      <c r="R9" s="376" t="inlineStr">
        <is>
          <t>Karen</t>
        </is>
      </c>
      <c r="S9" s="376" t="inlineStr">
        <is>
          <t>TBD</t>
        </is>
      </c>
      <c r="T9" s="376" t="inlineStr">
        <is>
          <t>丽娟</t>
        </is>
      </c>
      <c r="U9" s="376" t="inlineStr">
        <is>
          <t>Li Juan</t>
        </is>
      </c>
      <c r="V9" s="366" t="inlineStr">
        <is>
          <t>Larry</t>
        </is>
      </c>
      <c r="W9" s="366" t="inlineStr">
        <is>
          <t>Davie</t>
        </is>
      </c>
      <c r="X9" s="366" t="inlineStr">
        <is>
          <t>Cici</t>
        </is>
      </c>
      <c r="Y9" s="366" t="inlineStr">
        <is>
          <t>N/A</t>
        </is>
      </c>
      <c r="Z9" s="366" t="inlineStr">
        <is>
          <t>Chaochao Tang</t>
        </is>
      </c>
      <c r="AA9" s="366" t="inlineStr">
        <is>
          <t>William</t>
        </is>
      </c>
      <c r="AB9" s="371" t="inlineStr">
        <is>
          <t>TBD</t>
        </is>
      </c>
      <c r="AC9" s="369" t="inlineStr">
        <is>
          <t>TBD</t>
        </is>
      </c>
      <c r="AD9" s="371" t="inlineStr">
        <is>
          <t>Coco Bu</t>
        </is>
      </c>
      <c r="AE9" s="371" t="inlineStr">
        <is>
          <t>Bonnie Wang</t>
        </is>
      </c>
      <c r="AF9" s="370" t="inlineStr">
        <is>
          <t>Sunny</t>
        </is>
      </c>
      <c r="AG9" s="370" t="inlineStr">
        <is>
          <t>Brenda Wang</t>
        </is>
      </c>
      <c r="AH9" s="371" t="inlineStr">
        <is>
          <t>Qiyang</t>
        </is>
      </c>
      <c r="AI9" s="371" t="inlineStr">
        <is>
          <t>Mingliang Gong</t>
        </is>
      </c>
      <c r="AJ9" s="374" t="inlineStr">
        <is>
          <t>鞠英男</t>
        </is>
      </c>
      <c r="AL9" s="361" t="inlineStr">
        <is>
          <t>Chaochao Tang</t>
        </is>
      </c>
      <c r="AM9" s="360" t="inlineStr">
        <is>
          <t>何亮</t>
        </is>
      </c>
      <c r="AN9" s="370" t="inlineStr">
        <is>
          <t>Olivia</t>
        </is>
      </c>
      <c r="AO9" s="370" t="inlineStr">
        <is>
          <t>Elly Liu</t>
        </is>
      </c>
      <c r="AP9" s="371" t="n"/>
      <c r="AQ9" s="360" t="inlineStr">
        <is>
          <t>TBD</t>
        </is>
      </c>
      <c r="AR9" s="370" t="inlineStr">
        <is>
          <t>Yun</t>
        </is>
      </c>
      <c r="AS9" s="370" t="inlineStr">
        <is>
          <t>TBD</t>
        </is>
      </c>
      <c r="AT9" s="360" t="inlineStr">
        <is>
          <t>鞠英男</t>
        </is>
      </c>
      <c r="AU9" s="370" t="inlineStr">
        <is>
          <t>Charlotte Liu</t>
        </is>
      </c>
      <c r="AV9" s="370" t="inlineStr">
        <is>
          <t>Charlotte</t>
        </is>
      </c>
      <c r="AW9" s="360" t="inlineStr">
        <is>
          <t>龚明亮</t>
        </is>
      </c>
      <c r="AX9" s="370" t="inlineStr">
        <is>
          <t>Chaochao Tang</t>
        </is>
      </c>
      <c r="AY9" s="370" t="inlineStr">
        <is>
          <t>Weiqiang Li</t>
        </is>
      </c>
      <c r="AZ9" s="370" t="inlineStr">
        <is>
          <t>Yingnan Ju</t>
        </is>
      </c>
      <c r="BA9" s="370" t="inlineStr">
        <is>
          <t>雷曼</t>
        </is>
      </c>
      <c r="BB9" s="370" t="inlineStr">
        <is>
          <t>Chaochao Tang</t>
        </is>
      </c>
      <c r="BC9" s="370" t="inlineStr">
        <is>
          <t>Miranda Zhao</t>
        </is>
      </c>
      <c r="BD9" s="370" t="inlineStr">
        <is>
          <t>Jin Zhu</t>
        </is>
      </c>
      <c r="BE9" s="370" t="inlineStr">
        <is>
          <t>龚明亮</t>
        </is>
      </c>
      <c r="BF9" s="370" t="inlineStr">
        <is>
          <t>Melinda Ma</t>
        </is>
      </c>
      <c r="BG9" s="360" t="inlineStr">
        <is>
          <t>Mark Zhang</t>
        </is>
      </c>
      <c r="BH9" s="370" t="inlineStr">
        <is>
          <t>Chaochao Tang</t>
        </is>
      </c>
      <c r="BI9" s="370" t="inlineStr">
        <is>
          <t>Yue Zhang</t>
        </is>
      </c>
      <c r="BJ9" s="370" t="inlineStr">
        <is>
          <t>Zoey Wu</t>
        </is>
      </c>
      <c r="BK9" s="370" t="inlineStr">
        <is>
          <t>Miranda Zhao</t>
        </is>
      </c>
      <c r="BL9" s="370" t="inlineStr">
        <is>
          <t>Jessica Liu</t>
        </is>
      </c>
      <c r="BM9" s="370" t="inlineStr">
        <is>
          <t>叶群策</t>
        </is>
      </c>
      <c r="BN9" s="360" t="inlineStr">
        <is>
          <t>Yue Zhang</t>
        </is>
      </c>
      <c r="BO9" s="360" t="inlineStr">
        <is>
          <t>Chaochao Tang</t>
        </is>
      </c>
      <c r="BP9" s="370" t="inlineStr">
        <is>
          <t>Huan Liu</t>
        </is>
      </c>
    </row>
    <row r="10" ht="17.25" customHeight="1" s="237">
      <c r="A10" s="66" t="inlineStr">
        <is>
          <t>Word Smith</t>
        </is>
      </c>
      <c r="B10" s="363" t="inlineStr">
        <is>
          <t>TBD</t>
        </is>
      </c>
      <c r="C10" s="363" t="inlineStr"/>
      <c r="D10" s="363" t="inlineStr"/>
      <c r="E10" s="363">
        <f>IFERROR(VLOOKUP($B21,$A$24:$D$61,4,FALSE),"")</f>
        <v/>
      </c>
      <c r="K10" s="361" t="inlineStr">
        <is>
          <t>TBD</t>
        </is>
      </c>
      <c r="M10" s="361" t="inlineStr">
        <is>
          <t>April</t>
        </is>
      </c>
      <c r="N10" s="363" t="inlineStr">
        <is>
          <t>April</t>
        </is>
      </c>
      <c r="O10" s="366" t="inlineStr">
        <is>
          <t>Annie</t>
        </is>
      </c>
      <c r="P10" s="366" t="inlineStr">
        <is>
          <t>玉红</t>
        </is>
      </c>
      <c r="Q10" s="366" t="inlineStr">
        <is>
          <t>TBD</t>
        </is>
      </c>
      <c r="R10" s="366" t="inlineStr">
        <is>
          <t>Harper</t>
        </is>
      </c>
      <c r="S10" s="366" t="inlineStr">
        <is>
          <t>TBD</t>
        </is>
      </c>
      <c r="T10" s="366" t="inlineStr">
        <is>
          <t>朱霭</t>
        </is>
      </c>
      <c r="U10" s="366" t="inlineStr">
        <is>
          <t>Daisy</t>
        </is>
      </c>
      <c r="V10" s="366" t="inlineStr">
        <is>
          <t>Roc</t>
        </is>
      </c>
      <c r="W10" s="366" t="inlineStr">
        <is>
          <t>Stefanie</t>
        </is>
      </c>
      <c r="X10" s="366" t="inlineStr">
        <is>
          <t>Rice</t>
        </is>
      </c>
      <c r="Y10" s="366" t="inlineStr">
        <is>
          <t>N/A</t>
        </is>
      </c>
      <c r="Z10" s="366" t="inlineStr">
        <is>
          <t>Julia Zhu</t>
        </is>
      </c>
      <c r="AA10" s="366" t="inlineStr">
        <is>
          <t>Davie</t>
        </is>
      </c>
      <c r="AB10" s="371" t="inlineStr">
        <is>
          <t>TBD</t>
        </is>
      </c>
      <c r="AC10" s="369" t="inlineStr">
        <is>
          <t>Annie</t>
        </is>
      </c>
      <c r="AD10" s="371" t="inlineStr">
        <is>
          <t>Alicia Guo</t>
        </is>
      </c>
      <c r="AE10" s="371" t="inlineStr">
        <is>
          <t>奥丽薇亚</t>
        </is>
      </c>
      <c r="AF10" s="370" t="inlineStr">
        <is>
          <t>Alicia Guo</t>
        </is>
      </c>
      <c r="AG10" s="370" t="inlineStr">
        <is>
          <t>Olivia</t>
        </is>
      </c>
      <c r="AH10" s="371" t="inlineStr">
        <is>
          <t>Jessica Liu</t>
        </is>
      </c>
      <c r="AI10" s="371" t="inlineStr">
        <is>
          <t>Hestia Sun</t>
        </is>
      </c>
      <c r="AJ10" s="374" t="inlineStr">
        <is>
          <t>鞠英男</t>
        </is>
      </c>
      <c r="AL10" s="361" t="inlineStr">
        <is>
          <t>Jessica Liu</t>
        </is>
      </c>
      <c r="AM10" s="360" t="inlineStr">
        <is>
          <t>鞠英男</t>
        </is>
      </c>
      <c r="AN10" s="370" t="inlineStr">
        <is>
          <t>Raymond Lu</t>
        </is>
      </c>
      <c r="AO10" s="370" t="inlineStr">
        <is>
          <t>Charlotte</t>
        </is>
      </c>
      <c r="AP10" s="371" t="inlineStr">
        <is>
          <t>鞠英男</t>
        </is>
      </c>
      <c r="AQ10" s="360" t="inlineStr">
        <is>
          <t>Alicia's friend</t>
        </is>
      </c>
      <c r="AR10" s="370" t="inlineStr">
        <is>
          <t>Alicia Guo</t>
        </is>
      </c>
      <c r="AS10" s="370" t="inlineStr">
        <is>
          <t>Zoey Wu</t>
        </is>
      </c>
      <c r="AT10" s="360" t="inlineStr">
        <is>
          <t>吉尔</t>
        </is>
      </c>
      <c r="AU10" s="370" t="inlineStr">
        <is>
          <t>Alicia Guo</t>
        </is>
      </c>
      <c r="AV10" s="370" t="inlineStr">
        <is>
          <t>Alicia Guo</t>
        </is>
      </c>
      <c r="AW10" s="360" t="inlineStr">
        <is>
          <t>杰西卡</t>
        </is>
      </c>
      <c r="AX10" s="370" t="inlineStr">
        <is>
          <t>Alicia Guo</t>
        </is>
      </c>
      <c r="AY10" s="370" t="inlineStr">
        <is>
          <t>Qunce Ye</t>
        </is>
      </c>
      <c r="AZ10" s="370" t="inlineStr">
        <is>
          <t>Bill Lin</t>
        </is>
      </c>
      <c r="BA10" s="370" t="inlineStr">
        <is>
          <t>爱丽</t>
        </is>
      </c>
      <c r="BB10" s="370" t="inlineStr">
        <is>
          <t>Elly Liu</t>
        </is>
      </c>
      <c r="BC10" s="370" t="inlineStr">
        <is>
          <t>Hestia Sun</t>
        </is>
      </c>
      <c r="BD10" s="370" t="inlineStr">
        <is>
          <t>Jill Zou</t>
        </is>
      </c>
      <c r="BE10" s="370" t="inlineStr">
        <is>
          <t>雷曼</t>
        </is>
      </c>
      <c r="BF10" s="370" t="inlineStr">
        <is>
          <t>Jill Zou</t>
        </is>
      </c>
      <c r="BG10" s="360" t="inlineStr">
        <is>
          <t>Melinda Ma</t>
        </is>
      </c>
      <c r="BH10" s="370" t="inlineStr">
        <is>
          <t>Lori Sun</t>
        </is>
      </c>
      <c r="BI10" s="370" t="inlineStr">
        <is>
          <t>Jessica Liu</t>
        </is>
      </c>
      <c r="BJ10" s="370" t="inlineStr">
        <is>
          <t>Jessica Liu</t>
        </is>
      </c>
      <c r="BK10" s="370" t="inlineStr">
        <is>
          <t>Yiming Gong</t>
        </is>
      </c>
      <c r="BL10" s="370" t="inlineStr">
        <is>
          <t>Rong Tang</t>
        </is>
      </c>
      <c r="BM10" s="370" t="inlineStr">
        <is>
          <t>杰西卡</t>
        </is>
      </c>
      <c r="BN10" s="360" t="inlineStr">
        <is>
          <t>Charlotte</t>
        </is>
      </c>
      <c r="BO10" s="360" t="inlineStr">
        <is>
          <t>Yue Zhang</t>
        </is>
      </c>
      <c r="BP10" s="370" t="inlineStr">
        <is>
          <t>Miranda Zhao</t>
        </is>
      </c>
    </row>
    <row r="11" ht="17.25" customFormat="1" customHeight="1" s="379">
      <c r="A11" s="80" t="inlineStr">
        <is>
          <t>Speaker1</t>
        </is>
      </c>
      <c r="B11" s="380" t="inlineStr">
        <is>
          <t>Kay</t>
        </is>
      </c>
      <c r="C11" s="380" t="inlineStr"/>
      <c r="D11" s="380" t="inlineStr"/>
      <c r="E11" s="380">
        <f>IFERROR(VLOOKUP($B22,$A$24:$D$61,4,FALSE),"")</f>
        <v/>
      </c>
      <c r="F11" s="381" t="n"/>
      <c r="G11" s="381" t="n"/>
      <c r="H11" s="381" t="n"/>
      <c r="I11" s="381" t="n"/>
      <c r="J11" s="381" t="inlineStr">
        <is>
          <t xml:space="preserve">Elliot </t>
        </is>
      </c>
      <c r="K11" s="381" t="inlineStr">
        <is>
          <t>Winnie</t>
        </is>
      </c>
      <c r="L11" s="382" t="inlineStr">
        <is>
          <t>高文姬</t>
        </is>
      </c>
      <c r="M11" s="381" t="inlineStr">
        <is>
          <t>Serena</t>
        </is>
      </c>
      <c r="N11" s="380" t="inlineStr">
        <is>
          <t>Karen</t>
        </is>
      </c>
      <c r="O11" s="383" t="inlineStr">
        <is>
          <t>Qiyang Li</t>
        </is>
      </c>
      <c r="P11" s="383" t="inlineStr">
        <is>
          <t>董伟</t>
        </is>
      </c>
      <c r="Q11" s="383" t="n"/>
      <c r="R11" s="383" t="inlineStr">
        <is>
          <t>Elliot Zhang</t>
        </is>
      </c>
      <c r="S11" s="383" t="inlineStr">
        <is>
          <t>Sophia</t>
        </is>
      </c>
      <c r="T11" s="383" t="inlineStr">
        <is>
          <t>刘遥测</t>
        </is>
      </c>
      <c r="U11" s="384" t="inlineStr">
        <is>
          <t>Davie</t>
        </is>
      </c>
      <c r="V11" s="384" t="inlineStr">
        <is>
          <t>Harper</t>
        </is>
      </c>
      <c r="W11" s="384" t="inlineStr">
        <is>
          <t>Sherrie</t>
        </is>
      </c>
      <c r="X11" s="384" t="inlineStr">
        <is>
          <t>Davie</t>
        </is>
      </c>
      <c r="Y11" s="384" t="inlineStr">
        <is>
          <t>李奇阳</t>
        </is>
      </c>
      <c r="Z11" s="384" t="inlineStr">
        <is>
          <t>Harper</t>
        </is>
      </c>
      <c r="AA11" s="384" t="inlineStr">
        <is>
          <t>Christina</t>
        </is>
      </c>
      <c r="AB11" s="385" t="inlineStr">
        <is>
          <t>王小会</t>
        </is>
      </c>
      <c r="AC11" s="386" t="inlineStr">
        <is>
          <t>Harper</t>
        </is>
      </c>
      <c r="AD11" s="385" t="inlineStr">
        <is>
          <t>Raymond Lu</t>
        </is>
      </c>
      <c r="AE11" s="385" t="inlineStr">
        <is>
          <t>布兰达</t>
        </is>
      </c>
      <c r="AF11" s="387" t="inlineStr">
        <is>
          <t>Olivia</t>
        </is>
      </c>
      <c r="AG11" s="387" t="inlineStr">
        <is>
          <t>Alicia Guo</t>
        </is>
      </c>
      <c r="AH11" s="385" t="inlineStr">
        <is>
          <t>Frank Wang</t>
        </is>
      </c>
      <c r="AI11" s="385" t="inlineStr">
        <is>
          <t>Frank Wang</t>
        </is>
      </c>
      <c r="AJ11" s="385" t="inlineStr">
        <is>
          <t>宝妮</t>
        </is>
      </c>
      <c r="AK11" s="381" t="inlineStr">
        <is>
          <t>Olivia</t>
        </is>
      </c>
      <c r="AL11" s="381" t="inlineStr">
        <is>
          <t>Qiyang</t>
        </is>
      </c>
      <c r="AM11" s="379" t="inlineStr">
        <is>
          <t>张潇</t>
        </is>
      </c>
      <c r="AN11" s="387" t="inlineStr">
        <is>
          <t>Brenda Wang</t>
        </is>
      </c>
      <c r="AO11" s="387" t="inlineStr">
        <is>
          <t>Mingliang Gong</t>
        </is>
      </c>
      <c r="AP11" s="385" t="inlineStr">
        <is>
          <t>朱霭</t>
        </is>
      </c>
      <c r="AQ11" s="379" t="inlineStr">
        <is>
          <t>Yingnan Ju</t>
        </is>
      </c>
      <c r="AR11" s="387" t="inlineStr">
        <is>
          <t>Elly Liu</t>
        </is>
      </c>
      <c r="AS11" s="387" t="inlineStr">
        <is>
          <t>Jessica Liu</t>
        </is>
      </c>
      <c r="AT11" s="379" t="inlineStr">
        <is>
          <t>朱霭</t>
        </is>
      </c>
      <c r="AU11" s="387" t="inlineStr">
        <is>
          <t>Charlotte Liu</t>
        </is>
      </c>
      <c r="AV11" s="387" t="inlineStr">
        <is>
          <t xml:space="preserve">Jill </t>
        </is>
      </c>
      <c r="AW11" s="379" t="inlineStr">
        <is>
          <t>宝妮</t>
        </is>
      </c>
      <c r="AX11" s="387" t="inlineStr">
        <is>
          <t>Yiming Gong</t>
        </is>
      </c>
      <c r="AY11" s="387" t="inlineStr">
        <is>
          <t>Alicia Guo</t>
        </is>
      </c>
      <c r="AZ11" s="387" t="inlineStr">
        <is>
          <t>Jessica Liu</t>
        </is>
      </c>
      <c r="BA11" s="387" t="inlineStr">
        <is>
          <t>鞠英男</t>
        </is>
      </c>
      <c r="BB11" s="387" t="inlineStr">
        <is>
          <t>Jessica Liu</t>
        </is>
      </c>
      <c r="BC11" s="387" t="inlineStr">
        <is>
          <t>Chami</t>
        </is>
      </c>
      <c r="BD11" s="387" t="inlineStr">
        <is>
          <t>Yue Zhang</t>
        </is>
      </c>
      <c r="BE11" s="387" t="inlineStr">
        <is>
          <t>朱晓勇</t>
        </is>
      </c>
      <c r="BF11" s="387" t="inlineStr">
        <is>
          <t>Hestia Sun</t>
        </is>
      </c>
      <c r="BG11" s="379" t="inlineStr">
        <is>
          <t>Jessica Liu</t>
        </is>
      </c>
      <c r="BH11" s="387" t="inlineStr">
        <is>
          <t>Travis Li</t>
        </is>
      </c>
      <c r="BI11" s="387" t="inlineStr">
        <is>
          <t>Travis Li</t>
        </is>
      </c>
      <c r="BJ11" s="387" t="inlineStr">
        <is>
          <t>Julia Zhu</t>
        </is>
      </c>
      <c r="BK11" s="387" t="inlineStr">
        <is>
          <t>Weiqiang Li</t>
        </is>
      </c>
      <c r="BL11" s="387" t="inlineStr">
        <is>
          <t>Bonnie Wang</t>
        </is>
      </c>
      <c r="BM11" s="387" t="inlineStr">
        <is>
          <t>布兰达</t>
        </is>
      </c>
      <c r="BN11" s="379" t="inlineStr">
        <is>
          <t>Chaochao Tang</t>
        </is>
      </c>
      <c r="BO11" s="379" t="inlineStr">
        <is>
          <t>Qunce Ye</t>
        </is>
      </c>
      <c r="BP11" s="387" t="inlineStr">
        <is>
          <t>Melinda Ma</t>
        </is>
      </c>
    </row>
    <row r="12" ht="17.25" customFormat="1" customHeight="1" s="379">
      <c r="A12" s="80" t="inlineStr">
        <is>
          <t>Speaker2</t>
        </is>
      </c>
      <c r="B12" s="380" t="inlineStr">
        <is>
          <t>Brenda Wang</t>
        </is>
      </c>
      <c r="C12" s="380" t="inlineStr"/>
      <c r="D12" s="380" t="inlineStr"/>
      <c r="E12" s="380">
        <f>IFERROR(VLOOKUP($B23,$A$24:$D$61,4,FALSE),"")</f>
        <v/>
      </c>
      <c r="F12" s="381" t="n"/>
      <c r="G12" s="381" t="n"/>
      <c r="H12" s="381" t="n"/>
      <c r="I12" s="381" t="n"/>
      <c r="J12" s="381" t="inlineStr">
        <is>
          <t>Qiyang</t>
        </is>
      </c>
      <c r="K12" s="381" t="inlineStr">
        <is>
          <t>Karen</t>
        </is>
      </c>
      <c r="L12" s="382" t="inlineStr">
        <is>
          <t>尚哲</t>
        </is>
      </c>
      <c r="M12" s="381" t="inlineStr">
        <is>
          <t>Bill Lin</t>
        </is>
      </c>
      <c r="N12" s="380" t="inlineStr">
        <is>
          <t>Harper</t>
        </is>
      </c>
      <c r="O12" s="384" t="n"/>
      <c r="P12" s="384" t="n"/>
      <c r="Q12" s="384" t="n"/>
      <c r="R12" s="384" t="n"/>
      <c r="S12" s="384" t="inlineStr">
        <is>
          <t>Elliot</t>
        </is>
      </c>
      <c r="T12" s="384" t="inlineStr">
        <is>
          <t>王小会</t>
        </is>
      </c>
      <c r="U12" s="384" t="inlineStr">
        <is>
          <t>Qiyang Li</t>
        </is>
      </c>
      <c r="V12" s="384" t="n"/>
      <c r="W12" s="384" t="inlineStr">
        <is>
          <t>Clay Huang</t>
        </is>
      </c>
      <c r="X12" s="384" t="inlineStr">
        <is>
          <t>Julia Zhu</t>
        </is>
      </c>
      <c r="Y12" s="384" t="inlineStr">
        <is>
          <t>王小会</t>
        </is>
      </c>
      <c r="Z12" s="384" t="inlineStr">
        <is>
          <t>Serena</t>
        </is>
      </c>
      <c r="AA12" s="384" t="inlineStr">
        <is>
          <t>Bonnie Wang</t>
        </is>
      </c>
      <c r="AB12" s="385" t="inlineStr">
        <is>
          <t>安妮</t>
        </is>
      </c>
      <c r="AC12" s="386" t="inlineStr">
        <is>
          <t>Davie</t>
        </is>
      </c>
      <c r="AD12" s="385" t="inlineStr">
        <is>
          <t>Jessica Liu</t>
        </is>
      </c>
      <c r="AE12" s="385" t="inlineStr">
        <is>
          <t>朱霭</t>
        </is>
      </c>
      <c r="AF12" s="387" t="inlineStr">
        <is>
          <t>George Sheng</t>
        </is>
      </c>
      <c r="AG12" s="387" t="inlineStr">
        <is>
          <t>Frank Wang</t>
        </is>
      </c>
      <c r="AH12" s="385" t="n"/>
      <c r="AI12" s="385" t="inlineStr">
        <is>
          <t>Bonnie Wang</t>
        </is>
      </c>
      <c r="AJ12" s="385" t="inlineStr">
        <is>
          <t>朱霭</t>
        </is>
      </c>
      <c r="AK12" s="381" t="n"/>
      <c r="AL12" s="381" t="inlineStr">
        <is>
          <t>Jessica Liu</t>
        </is>
      </c>
      <c r="AM12" s="379" t="inlineStr">
        <is>
          <t>朱泰伯</t>
        </is>
      </c>
      <c r="AN12" s="387" t="inlineStr">
        <is>
          <t>Elly Liu</t>
        </is>
      </c>
      <c r="AO12" s="387" t="n"/>
      <c r="AP12" s="385" t="inlineStr">
        <is>
          <t>邹洁</t>
        </is>
      </c>
      <c r="AQ12" s="379" t="inlineStr">
        <is>
          <t>Julia Zhu</t>
        </is>
      </c>
      <c r="AS12" s="387" t="inlineStr">
        <is>
          <t>Miranda Zhao</t>
        </is>
      </c>
      <c r="AU12" s="387" t="inlineStr">
        <is>
          <t>Zoey Wu</t>
        </is>
      </c>
      <c r="AV12" s="387" t="inlineStr">
        <is>
          <t>Elly</t>
        </is>
      </c>
      <c r="AX12" s="387" t="inlineStr">
        <is>
          <t>Yingnan Ju</t>
        </is>
      </c>
      <c r="AY12" s="387" t="inlineStr">
        <is>
          <t>Jessica Liu</t>
        </is>
      </c>
      <c r="AZ12" s="387" t="inlineStr">
        <is>
          <t>Miranda Zhao</t>
        </is>
      </c>
      <c r="BA12" s="387" t="inlineStr">
        <is>
          <t>奇异果</t>
        </is>
      </c>
      <c r="BB12" s="387" t="n"/>
      <c r="BC12" s="387" t="inlineStr">
        <is>
          <t>Bonnie Wang</t>
        </is>
      </c>
      <c r="BD12" s="387" t="inlineStr">
        <is>
          <t>Zoey Wu</t>
        </is>
      </c>
      <c r="BE12" s="387" t="n"/>
      <c r="BF12" s="387" t="inlineStr">
        <is>
          <t>Bonnie Wang</t>
        </is>
      </c>
      <c r="BG12" s="379" t="inlineStr">
        <is>
          <t>Miranda Zhao</t>
        </is>
      </c>
      <c r="BH12" s="387" t="inlineStr">
        <is>
          <t>Rong Tang</t>
        </is>
      </c>
      <c r="BI12" s="387" t="inlineStr">
        <is>
          <t>Elly Liu</t>
        </is>
      </c>
      <c r="BJ12" s="387" t="inlineStr">
        <is>
          <t>Travis Li</t>
        </is>
      </c>
      <c r="BK12" s="387" t="inlineStr">
        <is>
          <t>Jessica Liu</t>
        </is>
      </c>
      <c r="BL12" s="387" t="n"/>
      <c r="BM12" s="387" t="inlineStr">
        <is>
          <t>唐容</t>
        </is>
      </c>
      <c r="BN12" s="379" t="inlineStr">
        <is>
          <t>Bill Lin</t>
        </is>
      </c>
      <c r="BO12" s="379" t="inlineStr">
        <is>
          <t>Ada Wang</t>
        </is>
      </c>
      <c r="BP12" s="387" t="inlineStr">
        <is>
          <t>Elly Liu</t>
        </is>
      </c>
    </row>
    <row r="13" ht="17.25" customFormat="1" customHeight="1" s="379">
      <c r="A13" s="80" t="inlineStr">
        <is>
          <t>Speaker3</t>
        </is>
      </c>
      <c r="B13" s="380" t="inlineStr">
        <is>
          <t>TBD</t>
        </is>
      </c>
      <c r="C13" s="380" t="inlineStr"/>
      <c r="D13" s="380" t="inlineStr"/>
      <c r="E13" s="380">
        <f>IFERROR(VLOOKUP($B24,$A$24:$D$61,4,FALSE),"")</f>
        <v/>
      </c>
      <c r="F13" s="381" t="n"/>
      <c r="G13" s="381" t="n"/>
      <c r="H13" s="381" t="n"/>
      <c r="I13" s="381" t="n"/>
      <c r="J13" s="381" t="n"/>
      <c r="K13" s="381" t="n"/>
      <c r="L13" s="382" t="n"/>
      <c r="M13" s="381" t="inlineStr">
        <is>
          <t>Mason</t>
        </is>
      </c>
      <c r="N13" s="380" t="n"/>
      <c r="O13" s="383" t="n"/>
      <c r="P13" s="383" t="n"/>
      <c r="Q13" s="383" t="n"/>
      <c r="R13" s="383" t="n"/>
      <c r="S13" s="383" t="n"/>
      <c r="T13" s="383" t="inlineStr">
        <is>
          <t>朱丽雅</t>
        </is>
      </c>
      <c r="U13" s="383" t="n"/>
      <c r="V13" s="383" t="n"/>
      <c r="W13" s="383" t="inlineStr">
        <is>
          <t>Kiwi</t>
        </is>
      </c>
      <c r="X13" s="383" t="inlineStr">
        <is>
          <t>Bonnie Wang</t>
        </is>
      </c>
      <c r="Y13" s="383" t="inlineStr">
        <is>
          <t>董伟</t>
        </is>
      </c>
      <c r="Z13" s="388" t="n"/>
      <c r="AA13" s="388" t="n"/>
      <c r="AB13" s="385" t="n"/>
      <c r="AD13" s="385" t="n"/>
      <c r="AE13" s="385" t="n"/>
      <c r="AG13" s="387" t="n"/>
      <c r="AH13" s="385" t="n"/>
      <c r="AI13" s="385" t="n"/>
      <c r="AJ13" s="385" t="n"/>
      <c r="AK13" s="381" t="n"/>
      <c r="AL13" s="381" t="inlineStr">
        <is>
          <t>Bill Lin</t>
        </is>
      </c>
      <c r="AM13" s="379" t="inlineStr">
        <is>
          <t>朱霭</t>
        </is>
      </c>
      <c r="AN13" s="387" t="n"/>
      <c r="AO13" s="387" t="n"/>
      <c r="AP13" s="385" t="n"/>
      <c r="AR13" s="387" t="n"/>
      <c r="AS13" s="387" t="n"/>
      <c r="AU13" s="387" t="n"/>
      <c r="AV13" s="387" t="n"/>
      <c r="AX13" s="387" t="n"/>
      <c r="AY13" s="387" t="inlineStr">
        <is>
          <t>Elly Liu</t>
        </is>
      </c>
      <c r="AZ13" s="387" t="n"/>
      <c r="BA13" s="387" t="n"/>
      <c r="BB13" s="387" t="n"/>
      <c r="BC13" s="387" t="n"/>
      <c r="BD13" s="387" t="inlineStr">
        <is>
          <t>Bonnie Wang</t>
        </is>
      </c>
      <c r="BE13" s="387" t="n"/>
      <c r="BF13" s="387" t="n"/>
      <c r="BH13" s="387" t="n"/>
      <c r="BI13" s="387" t="n"/>
      <c r="BJ13" s="387" t="n"/>
      <c r="BK13" s="387" t="n"/>
      <c r="BL13" s="387" t="n"/>
      <c r="BM13" s="387" t="n"/>
      <c r="BP13" s="387" t="n"/>
    </row>
    <row r="14" ht="15.75" customFormat="1" customHeight="1" s="379">
      <c r="A14" s="80" t="inlineStr">
        <is>
          <t>Speaker4</t>
        </is>
      </c>
      <c r="B14" s="380" t="inlineStr">
        <is>
          <t>TBD</t>
        </is>
      </c>
      <c r="C14" s="380" t="inlineStr"/>
      <c r="D14" s="380" t="inlineStr"/>
      <c r="E14" s="380">
        <f>IFERROR(VLOOKUP($B25,$A$24:$D$61,4,FALSE),"")</f>
        <v/>
      </c>
      <c r="F14" s="381" t="n"/>
      <c r="G14" s="381" t="n"/>
      <c r="H14" s="381" t="n"/>
      <c r="I14" s="381" t="n"/>
      <c r="J14" s="381" t="n"/>
      <c r="K14" s="381" t="n"/>
      <c r="L14" s="381" t="n"/>
      <c r="M14" s="381" t="n"/>
      <c r="N14" s="380" t="n"/>
      <c r="O14" s="388" t="n"/>
      <c r="P14" s="388" t="n"/>
      <c r="Q14" s="388" t="n"/>
      <c r="R14" s="388" t="n"/>
      <c r="S14" s="388" t="n"/>
      <c r="T14" s="388" t="n"/>
      <c r="U14" s="388" t="n"/>
      <c r="V14" s="388" t="n"/>
      <c r="W14" s="388" t="inlineStr">
        <is>
          <t>Bill Lin</t>
        </is>
      </c>
      <c r="X14" s="388" t="n"/>
      <c r="Y14" s="388" t="n"/>
      <c r="Z14" s="388" t="n"/>
      <c r="AA14" s="388" t="n"/>
      <c r="AB14" s="385" t="n"/>
      <c r="AD14" s="385" t="n"/>
      <c r="AE14" s="385" t="n"/>
      <c r="AG14" s="387" t="n"/>
      <c r="AH14" s="385" t="n"/>
      <c r="AI14" s="385" t="n"/>
      <c r="AJ14" s="385" t="n"/>
      <c r="AK14" s="381" t="n"/>
      <c r="AL14" s="381" t="n"/>
      <c r="AN14" s="387" t="n"/>
      <c r="AO14" s="387" t="n"/>
      <c r="AP14" s="385" t="n"/>
      <c r="AR14" s="387" t="n"/>
      <c r="AS14" s="387" t="n"/>
      <c r="AU14" s="387" t="n"/>
      <c r="AV14" s="387" t="n"/>
      <c r="AX14" s="387" t="n"/>
      <c r="AY14" s="387" t="n"/>
      <c r="AZ14" s="387" t="n"/>
      <c r="BA14" s="387" t="n"/>
      <c r="BB14" s="387" t="n"/>
      <c r="BC14" s="387" t="n"/>
      <c r="BD14" s="387" t="n"/>
      <c r="BE14" s="387" t="n"/>
      <c r="BF14" s="387" t="n"/>
      <c r="BH14" s="387" t="n"/>
      <c r="BI14" s="387" t="n"/>
      <c r="BJ14" s="387" t="n"/>
      <c r="BK14" s="387" t="n"/>
      <c r="BL14" s="387" t="n"/>
      <c r="BM14" s="387" t="n"/>
      <c r="BP14" s="387" t="n"/>
    </row>
    <row r="15" ht="17.25" customHeight="1" s="237">
      <c r="A15" s="66" t="inlineStr">
        <is>
          <t>Evaluator1</t>
        </is>
      </c>
      <c r="B15" s="363" t="inlineStr">
        <is>
          <t>Bonnie Wang</t>
        </is>
      </c>
      <c r="C15" s="363" t="inlineStr">
        <is>
          <t>ACS11</t>
        </is>
      </c>
      <c r="D15" s="363" t="inlineStr">
        <is>
          <t>CL</t>
        </is>
      </c>
      <c r="E15" s="363">
        <f>IFERROR(VLOOKUP($B26,$A$24:$D$61,4,FALSE),"")</f>
        <v/>
      </c>
      <c r="J15" s="361" t="inlineStr">
        <is>
          <t>Bonnie</t>
        </is>
      </c>
      <c r="K15" s="361" t="inlineStr">
        <is>
          <t>Raymond</t>
        </is>
      </c>
      <c r="L15" s="367" t="inlineStr">
        <is>
          <t>宝妮</t>
        </is>
      </c>
      <c r="M15" s="361" t="inlineStr">
        <is>
          <t>Harper</t>
        </is>
      </c>
      <c r="N15" s="363" t="inlineStr">
        <is>
          <t>Davie</t>
        </is>
      </c>
      <c r="O15" s="373" t="inlineStr">
        <is>
          <t>Mason</t>
        </is>
      </c>
      <c r="P15" s="373" t="inlineStr">
        <is>
          <t>宝妮</t>
        </is>
      </c>
      <c r="Q15" s="373" t="n"/>
      <c r="R15" s="373" t="inlineStr">
        <is>
          <t>Qiyang Li</t>
        </is>
      </c>
      <c r="S15" s="373" t="inlineStr">
        <is>
          <t>Sophia</t>
        </is>
      </c>
      <c r="T15" s="376" t="inlineStr">
        <is>
          <t>宝妮</t>
        </is>
      </c>
      <c r="U15" s="376" t="inlineStr">
        <is>
          <t>Rena</t>
        </is>
      </c>
      <c r="V15" s="376" t="inlineStr">
        <is>
          <t>Tina</t>
        </is>
      </c>
      <c r="W15" s="376" t="n"/>
      <c r="X15" s="376" t="inlineStr">
        <is>
          <t>Qiyang Li</t>
        </is>
      </c>
      <c r="Y15" s="376" t="inlineStr">
        <is>
          <t>宝妮</t>
        </is>
      </c>
      <c r="Z15" s="376" t="inlineStr">
        <is>
          <t>TBD</t>
        </is>
      </c>
      <c r="AA15" s="366" t="inlineStr">
        <is>
          <t>Bill Lin</t>
        </is>
      </c>
      <c r="AB15" s="377" t="inlineStr">
        <is>
          <t>比尔</t>
        </is>
      </c>
      <c r="AC15" s="369" t="inlineStr">
        <is>
          <t>TBD</t>
        </is>
      </c>
      <c r="AD15" s="371" t="inlineStr">
        <is>
          <t>Peter (ZGC)</t>
        </is>
      </c>
      <c r="AE15" s="371" t="inlineStr">
        <is>
          <t>奥丽薇亚</t>
        </is>
      </c>
      <c r="AF15" s="370" t="inlineStr">
        <is>
          <t>Julia Zhu</t>
        </is>
      </c>
      <c r="AG15" s="370" t="inlineStr">
        <is>
          <t>Hestia Sun</t>
        </is>
      </c>
      <c r="AH15" s="371" t="inlineStr">
        <is>
          <t>Brenda Wang</t>
        </is>
      </c>
      <c r="AI15" s="371" t="inlineStr">
        <is>
          <t>Yingnan Ju</t>
        </is>
      </c>
      <c r="AJ15" s="371" t="inlineStr">
        <is>
          <t>布兰达</t>
        </is>
      </c>
      <c r="AL15" s="361" t="inlineStr">
        <is>
          <t>Yingnan Ju</t>
        </is>
      </c>
      <c r="AM15" s="360" t="inlineStr">
        <is>
          <t>比尔</t>
        </is>
      </c>
      <c r="AN15" s="370" t="inlineStr">
        <is>
          <t>Julia Zhu</t>
        </is>
      </c>
      <c r="AO15" s="370" t="inlineStr">
        <is>
          <t>Clay Huang (D1 Director)</t>
        </is>
      </c>
      <c r="AP15" s="371" t="inlineStr">
        <is>
          <t>布兰达</t>
        </is>
      </c>
      <c r="AQ15" s="360" t="inlineStr">
        <is>
          <t>Bonnie Wang</t>
        </is>
      </c>
      <c r="AR15" s="370" t="inlineStr">
        <is>
          <t>Frank</t>
        </is>
      </c>
      <c r="AS15" s="375" t="inlineStr">
        <is>
          <t>Jill Zou</t>
        </is>
      </c>
      <c r="AT15" s="360" t="inlineStr">
        <is>
          <t>米兰达</t>
        </is>
      </c>
      <c r="AU15" s="375" t="inlineStr">
        <is>
          <t>Yingnan Ju</t>
        </is>
      </c>
      <c r="AV15" s="375" t="inlineStr">
        <is>
          <t>Yingnan Ju</t>
        </is>
      </c>
      <c r="AW15" s="360" t="inlineStr">
        <is>
          <t>朱晓勇</t>
        </is>
      </c>
      <c r="AX15" s="375" t="inlineStr">
        <is>
          <t>Hestia Sun</t>
        </is>
      </c>
      <c r="AY15" s="375" t="inlineStr">
        <is>
          <t>Hestia Sun</t>
        </is>
      </c>
      <c r="AZ15" s="375" t="inlineStr">
        <is>
          <t>Yiming Gong</t>
        </is>
      </c>
      <c r="BA15" s="375" t="inlineStr">
        <is>
          <t>杰西卡</t>
        </is>
      </c>
      <c r="BB15" s="375" t="inlineStr">
        <is>
          <t>Brenda Wang</t>
        </is>
      </c>
      <c r="BC15" s="375" t="n"/>
      <c r="BD15" s="375" t="inlineStr">
        <is>
          <t>Elly Liu</t>
        </is>
      </c>
      <c r="BE15" s="375" t="inlineStr">
        <is>
          <t>布兰达</t>
        </is>
      </c>
      <c r="BF15" s="375" t="inlineStr">
        <is>
          <t>Xiaoyong Zhu</t>
        </is>
      </c>
      <c r="BG15" s="360" t="inlineStr">
        <is>
          <t>Brenda Wang</t>
        </is>
      </c>
      <c r="BH15" s="375" t="inlineStr">
        <is>
          <t>Xiaoyong Zhu</t>
        </is>
      </c>
      <c r="BI15" s="375" t="inlineStr">
        <is>
          <t>Miranda Zhao</t>
        </is>
      </c>
      <c r="BJ15" s="375" t="inlineStr">
        <is>
          <t>Bill Lin</t>
        </is>
      </c>
      <c r="BK15" s="375" t="inlineStr">
        <is>
          <t>Hestia Sun</t>
        </is>
      </c>
      <c r="BL15" s="375" t="inlineStr">
        <is>
          <t>Raymond Lu</t>
        </is>
      </c>
      <c r="BM15" s="375" t="inlineStr">
        <is>
          <t>赫斯提亚</t>
        </is>
      </c>
      <c r="BN15" s="360" t="inlineStr">
        <is>
          <t>Rong Tang</t>
        </is>
      </c>
      <c r="BO15" s="360" t="inlineStr">
        <is>
          <t>Yiming Gong</t>
        </is>
      </c>
      <c r="BP15" s="375" t="inlineStr">
        <is>
          <t>Bonnie Wang</t>
        </is>
      </c>
    </row>
    <row r="16" ht="17.25" customHeight="1" s="237">
      <c r="A16" s="66" t="inlineStr">
        <is>
          <t>Evaluator2</t>
        </is>
      </c>
      <c r="B16" s="363" t="inlineStr">
        <is>
          <t>Robin</t>
        </is>
      </c>
      <c r="C16" s="363" t="inlineStr"/>
      <c r="D16" s="363" t="inlineStr"/>
      <c r="E16" s="363">
        <f>IFERROR(VLOOKUP($B27,$A$24:$D$61,4,FALSE),"")</f>
        <v/>
      </c>
      <c r="K16" s="361" t="inlineStr">
        <is>
          <t>Bill</t>
        </is>
      </c>
      <c r="L16" s="367" t="inlineStr">
        <is>
          <t>朱霭</t>
        </is>
      </c>
      <c r="M16" s="361" t="inlineStr">
        <is>
          <t>Bonnie Wang</t>
        </is>
      </c>
      <c r="N16" s="363" t="inlineStr">
        <is>
          <t>Bonnie Wang</t>
        </is>
      </c>
      <c r="O16" s="366" t="n"/>
      <c r="P16" s="366" t="inlineStr">
        <is>
          <t>比尔</t>
        </is>
      </c>
      <c r="Q16" s="366" t="n"/>
      <c r="R16" s="366" t="n"/>
      <c r="S16" s="366" t="n"/>
      <c r="T16" s="366" t="inlineStr">
        <is>
          <t>张晓</t>
        </is>
      </c>
      <c r="U16" s="376" t="inlineStr">
        <is>
          <t>Harper</t>
        </is>
      </c>
      <c r="V16" s="376" t="n"/>
      <c r="W16" s="376" t="inlineStr">
        <is>
          <t>Sabrina</t>
        </is>
      </c>
      <c r="X16" s="376" t="inlineStr">
        <is>
          <t>Raymond Lu</t>
        </is>
      </c>
      <c r="Y16" s="376" t="inlineStr">
        <is>
          <t>雷明</t>
        </is>
      </c>
      <c r="Z16" s="376" t="inlineStr">
        <is>
          <t>TBD</t>
        </is>
      </c>
      <c r="AA16" s="366" t="inlineStr">
        <is>
          <t>Celia</t>
        </is>
      </c>
      <c r="AB16" s="377" t="inlineStr">
        <is>
          <t>张彩芳</t>
        </is>
      </c>
      <c r="AC16" s="369" t="inlineStr">
        <is>
          <t>Bonnie Wang</t>
        </is>
      </c>
      <c r="AD16" s="371" t="inlineStr">
        <is>
          <t>Brenda Wang</t>
        </is>
      </c>
      <c r="AE16" s="371" t="inlineStr">
        <is>
          <t>杰西卡</t>
        </is>
      </c>
      <c r="AF16" s="370" t="inlineStr">
        <is>
          <t>Zoey Wu</t>
        </is>
      </c>
      <c r="AG16" s="370" t="inlineStr">
        <is>
          <t>Raymond Lu</t>
        </is>
      </c>
      <c r="AH16" s="371" t="n"/>
      <c r="AI16" s="371" t="inlineStr">
        <is>
          <t>Bill Lin</t>
        </is>
      </c>
      <c r="AJ16" s="371" t="inlineStr">
        <is>
          <t>吴桂花</t>
        </is>
      </c>
      <c r="AK16" s="361" t="inlineStr">
        <is>
          <t>Bonnie</t>
        </is>
      </c>
      <c r="AL16" s="361" t="inlineStr">
        <is>
          <t>Susan</t>
        </is>
      </c>
      <c r="AM16" s="360" t="inlineStr">
        <is>
          <t>布兰达</t>
        </is>
      </c>
      <c r="AN16" s="370" t="inlineStr">
        <is>
          <t>Bonnie Wang</t>
        </is>
      </c>
      <c r="AO16" s="370" t="n"/>
      <c r="AP16" s="371" t="inlineStr">
        <is>
          <t>朱霭</t>
        </is>
      </c>
      <c r="AQ16" s="360" t="inlineStr">
        <is>
          <t>Frank</t>
        </is>
      </c>
      <c r="AS16" s="370" t="inlineStr">
        <is>
          <t>Brenda Wang</t>
        </is>
      </c>
      <c r="AT16" s="360" t="inlineStr">
        <is>
          <t>TBD</t>
        </is>
      </c>
      <c r="AU16" s="370" t="inlineStr">
        <is>
          <t>Jill Zou</t>
        </is>
      </c>
      <c r="AV16" s="370" t="inlineStr">
        <is>
          <t>Xiaoyong</t>
        </is>
      </c>
      <c r="AX16" s="370" t="n"/>
      <c r="AY16" s="370" t="inlineStr">
        <is>
          <t>Julia Zhu</t>
        </is>
      </c>
      <c r="AZ16" s="370" t="inlineStr">
        <is>
          <t>Hestia Sun</t>
        </is>
      </c>
      <c r="BA16" s="370" t="inlineStr">
        <is>
          <t>宝妮</t>
        </is>
      </c>
      <c r="BB16" s="370" t="n"/>
      <c r="BC16" s="370" t="inlineStr">
        <is>
          <t>Chami</t>
        </is>
      </c>
      <c r="BD16" s="370" t="n"/>
      <c r="BE16" s="370" t="n"/>
      <c r="BF16" s="370" t="inlineStr">
        <is>
          <t>Julia Zhu</t>
        </is>
      </c>
      <c r="BG16" s="360" t="inlineStr">
        <is>
          <t>Bonnie Wang</t>
        </is>
      </c>
      <c r="BH16" s="370" t="inlineStr">
        <is>
          <t>Julia Zhu</t>
        </is>
      </c>
      <c r="BI16" s="370" t="inlineStr">
        <is>
          <t>Bonnie Wang</t>
        </is>
      </c>
      <c r="BJ16" s="370" t="inlineStr">
        <is>
          <t>Elly</t>
        </is>
      </c>
      <c r="BK16" s="370" t="inlineStr">
        <is>
          <t>Julia Zhu</t>
        </is>
      </c>
      <c r="BL16" s="370" t="n"/>
      <c r="BM16" s="370" t="inlineStr">
        <is>
          <t>春旭</t>
        </is>
      </c>
      <c r="BN16" s="360" t="inlineStr">
        <is>
          <t>Julia Zhu</t>
        </is>
      </c>
      <c r="BO16" s="360" t="inlineStr">
        <is>
          <t>Hestia Sun</t>
        </is>
      </c>
      <c r="BP16" s="370" t="inlineStr">
        <is>
          <t>Julia Zhu</t>
        </is>
      </c>
    </row>
    <row r="17" ht="17.25" customHeight="1" s="237">
      <c r="A17" s="66" t="inlineStr">
        <is>
          <t>Evaluator3</t>
        </is>
      </c>
      <c r="B17" s="373" t="inlineStr">
        <is>
          <t>TBD</t>
        </is>
      </c>
      <c r="C17" s="363" t="inlineStr"/>
      <c r="D17" s="363" t="inlineStr"/>
      <c r="E17" s="363">
        <f>IFERROR(VLOOKUP($B28,$A$24:$D$61,4,FALSE),"")</f>
        <v/>
      </c>
      <c r="L17" s="367" t="inlineStr">
        <is>
          <t>张晓</t>
        </is>
      </c>
      <c r="M17" s="373" t="n"/>
      <c r="N17" s="373" t="n"/>
      <c r="O17" s="373" t="n"/>
      <c r="P17" s="373" t="n"/>
      <c r="Q17" s="373" t="n"/>
      <c r="R17" s="373" t="n"/>
      <c r="S17" s="373" t="n"/>
      <c r="T17" s="373" t="inlineStr">
        <is>
          <t>比尔</t>
        </is>
      </c>
      <c r="U17" s="373" t="n"/>
      <c r="V17" s="373" t="n"/>
      <c r="W17" s="373" t="inlineStr">
        <is>
          <t>Julia Zhu</t>
        </is>
      </c>
      <c r="X17" s="373" t="inlineStr">
        <is>
          <t>Bill Lin</t>
        </is>
      </c>
      <c r="Y17" s="373" t="inlineStr">
        <is>
          <t>比尔</t>
        </is>
      </c>
      <c r="Z17" s="389" t="n"/>
      <c r="AA17" s="389" t="n"/>
      <c r="AB17" s="371" t="n"/>
      <c r="AC17" s="371" t="n"/>
      <c r="AD17" s="371" t="n"/>
      <c r="AE17" s="371" t="n"/>
      <c r="AF17" s="371" t="n"/>
      <c r="AG17" s="371" t="n"/>
      <c r="AH17" s="371" t="n"/>
      <c r="AI17" s="371" t="n"/>
      <c r="AJ17" s="371" t="n"/>
      <c r="AK17" s="361" t="inlineStr">
        <is>
          <t>Jessica</t>
        </is>
      </c>
      <c r="AL17" s="361" t="inlineStr">
        <is>
          <t>Hestia Sun</t>
        </is>
      </c>
      <c r="AM17" s="360" t="inlineStr">
        <is>
          <t>宋维红</t>
        </is>
      </c>
      <c r="AN17" s="370" t="n"/>
      <c r="AP17" s="370" t="n"/>
      <c r="AQ17" s="370" t="n"/>
      <c r="AS17" s="370" t="n"/>
      <c r="AT17" s="370" t="n"/>
      <c r="AV17" s="370" t="n"/>
      <c r="AW17" s="370" t="inlineStr">
        <is>
          <t>Bill Lin</t>
        </is>
      </c>
      <c r="AX17" s="370" t="n"/>
      <c r="AY17" s="370" t="n"/>
      <c r="AZ17" s="370" t="n"/>
      <c r="BA17" s="370" t="n"/>
      <c r="BB17" s="370" t="n"/>
      <c r="BD17" s="370" t="n"/>
      <c r="BE17" s="370" t="n"/>
      <c r="BF17" s="370" t="n"/>
      <c r="BG17" s="370" t="n"/>
      <c r="BH17" s="370" t="n"/>
    </row>
    <row r="18" ht="15.75" customHeight="1" s="237">
      <c r="A18" s="66" t="inlineStr">
        <is>
          <t>Evaluator4</t>
        </is>
      </c>
      <c r="B18" s="389" t="inlineStr">
        <is>
          <t>TBD</t>
        </is>
      </c>
      <c r="C18" s="363" t="inlineStr"/>
      <c r="D18" s="363" t="inlineStr"/>
      <c r="E18" s="363">
        <f>IFERROR(VLOOKUP($B29,$A$24:$D$61,4,FALSE),"")</f>
        <v/>
      </c>
      <c r="M18" s="389" t="n"/>
      <c r="N18" s="389" t="n"/>
      <c r="O18" s="389" t="n"/>
      <c r="P18" s="389" t="n"/>
      <c r="Q18" s="389" t="n"/>
      <c r="R18" s="389" t="n"/>
      <c r="S18" s="389" t="n"/>
      <c r="T18" s="389" t="n"/>
      <c r="U18" s="389" t="n"/>
      <c r="V18" s="389" t="n"/>
      <c r="W18" s="389" t="inlineStr">
        <is>
          <t>Nancy</t>
        </is>
      </c>
      <c r="X18" s="389" t="n"/>
      <c r="Y18" s="389" t="n"/>
      <c r="Z18" s="389" t="n"/>
      <c r="AA18" s="389" t="n"/>
      <c r="AB18" s="371" t="n"/>
      <c r="AC18" s="371" t="n"/>
      <c r="AD18" s="371" t="n"/>
      <c r="AE18" s="371" t="n"/>
      <c r="AF18" s="371" t="n"/>
      <c r="AG18" s="371" t="n"/>
      <c r="AH18" s="371" t="n"/>
      <c r="AI18" s="371" t="n"/>
      <c r="AJ18" s="371" t="n"/>
      <c r="AN18" s="370" t="n"/>
      <c r="AP18" s="370" t="n"/>
      <c r="AQ18" s="370" t="n"/>
      <c r="AS18" s="370" t="n"/>
      <c r="AT18" s="370" t="n"/>
      <c r="AV18" s="370" t="n"/>
      <c r="AW18" s="370" t="n"/>
      <c r="AX18" s="370" t="n"/>
      <c r="AY18" s="370" t="n"/>
      <c r="AZ18" s="370" t="n"/>
      <c r="BA18" s="370" t="n"/>
      <c r="BB18" s="370" t="n"/>
      <c r="BD18" s="370" t="n"/>
      <c r="BE18" s="370" t="n"/>
      <c r="BF18" s="370" t="n"/>
      <c r="BG18" s="370" t="n"/>
      <c r="BH18" s="370" t="n"/>
    </row>
    <row r="19" ht="18.75" customHeight="1" s="237">
      <c r="A19" s="66" t="inlineStr">
        <is>
          <t>VPM</t>
        </is>
      </c>
      <c r="B19" s="363" t="inlineStr">
        <is>
          <t>Bonnie Wang</t>
        </is>
      </c>
      <c r="C19" s="363" t="inlineStr">
        <is>
          <t>ACS11</t>
        </is>
      </c>
      <c r="D19" s="363" t="inlineStr">
        <is>
          <t>CL</t>
        </is>
      </c>
      <c r="E19" s="363">
        <f>IFERROR(VLOOKUP($B30,$A$24:$D$61,4,FALSE),"")</f>
        <v/>
      </c>
      <c r="M19" s="363" t="inlineStr">
        <is>
          <t>Bonnie Wang</t>
        </is>
      </c>
      <c r="N19" s="363" t="inlineStr">
        <is>
          <t>Bonnie Wang</t>
        </is>
      </c>
      <c r="O19" s="363" t="inlineStr">
        <is>
          <t>Bonnie Wang</t>
        </is>
      </c>
      <c r="P19" s="363" t="inlineStr">
        <is>
          <t>Bonnie Wang</t>
        </is>
      </c>
      <c r="Q19" s="363" t="inlineStr">
        <is>
          <t>Bonnie Wang</t>
        </is>
      </c>
      <c r="R19" s="363" t="inlineStr">
        <is>
          <t>Bonnie Wang</t>
        </is>
      </c>
      <c r="S19" s="363" t="inlineStr">
        <is>
          <t>Bonnie Wang</t>
        </is>
      </c>
      <c r="T19" s="363" t="inlineStr">
        <is>
          <t>Bonnie Wang</t>
        </is>
      </c>
      <c r="U19" s="363" t="inlineStr">
        <is>
          <t>Bonnie Wang</t>
        </is>
      </c>
      <c r="V19" s="363" t="inlineStr">
        <is>
          <t>Bonnie Wang</t>
        </is>
      </c>
      <c r="W19" s="363" t="inlineStr">
        <is>
          <t>Bonnie Wang</t>
        </is>
      </c>
      <c r="X19" s="363" t="inlineStr">
        <is>
          <t>Bonnie Wang</t>
        </is>
      </c>
      <c r="Y19" s="363" t="inlineStr">
        <is>
          <t>Bonnie Wang</t>
        </is>
      </c>
      <c r="Z19" s="363" t="inlineStr">
        <is>
          <t>Bonnie Wang</t>
        </is>
      </c>
      <c r="AA19" s="363" t="inlineStr">
        <is>
          <t>Bonnie Wang</t>
        </is>
      </c>
      <c r="AB19" s="371" t="inlineStr">
        <is>
          <t>宝妮</t>
        </is>
      </c>
      <c r="AC19" s="371" t="n"/>
      <c r="AD19" s="371" t="n"/>
      <c r="AE19" s="371" t="n"/>
      <c r="AF19" s="371" t="n"/>
      <c r="AG19" s="371" t="n"/>
      <c r="AH19" s="371" t="n"/>
      <c r="AI19" s="371" t="n"/>
    </row>
    <row r="20" ht="15.75" customHeight="1" s="237">
      <c r="A20" s="7" t="n"/>
    </row>
    <row r="21" ht="15.75" customHeight="1" s="237">
      <c r="A21" s="7" t="n"/>
    </row>
    <row r="23">
      <c r="D23" s="361" t="inlineStr">
        <is>
          <t>Pathway</t>
        </is>
      </c>
      <c r="M23" s="361" t="inlineStr">
        <is>
          <t>Pathway</t>
        </is>
      </c>
      <c r="S23" s="361" t="inlineStr">
        <is>
          <t>Pathway</t>
        </is>
      </c>
    </row>
    <row r="24">
      <c r="A24" s="389" t="inlineStr">
        <is>
          <t>Alicia Guo</t>
        </is>
      </c>
      <c r="B24" s="389" t="inlineStr">
        <is>
          <t>CC3</t>
        </is>
      </c>
      <c r="C24" s="389" t="n"/>
      <c r="D24" s="389" t="n"/>
      <c r="E24" s="360" t="n"/>
      <c r="F24" s="360" t="n"/>
      <c r="G24" s="360" t="n"/>
      <c r="H24" s="360" t="n"/>
      <c r="I24" s="360" t="n"/>
      <c r="J24" s="389" t="inlineStr">
        <is>
          <t>Alicia Guo</t>
        </is>
      </c>
      <c r="K24" s="389" t="inlineStr">
        <is>
          <t>CC3</t>
        </is>
      </c>
      <c r="L24" s="389" t="n"/>
      <c r="M24" s="389" t="n"/>
      <c r="N24" s="360" t="n"/>
      <c r="P24" s="390" t="inlineStr">
        <is>
          <t>果莹</t>
        </is>
      </c>
      <c r="Q24" s="389" t="inlineStr">
        <is>
          <t>CC3</t>
        </is>
      </c>
      <c r="R24" s="389" t="n"/>
      <c r="S24" s="389" t="n"/>
      <c r="T24" s="360" t="n"/>
      <c r="AK24" s="360" t="n"/>
    </row>
    <row r="25" ht="17.25" customHeight="1" s="237">
      <c r="A25" s="391" t="inlineStr">
        <is>
          <t>Annie</t>
        </is>
      </c>
      <c r="B25" s="389" t="inlineStr">
        <is>
          <t>CC1</t>
        </is>
      </c>
      <c r="C25" s="389" t="n"/>
      <c r="D25" s="389" t="inlineStr">
        <is>
          <t>Level1-2-1</t>
        </is>
      </c>
      <c r="E25" s="360" t="n"/>
      <c r="F25" s="360" t="n"/>
      <c r="G25" s="360" t="n"/>
      <c r="H25" s="360" t="n"/>
      <c r="I25" s="360" t="n"/>
      <c r="J25" s="391" t="inlineStr">
        <is>
          <t>Annie</t>
        </is>
      </c>
      <c r="K25" s="389" t="inlineStr">
        <is>
          <t>CC1</t>
        </is>
      </c>
      <c r="L25" s="389" t="n"/>
      <c r="M25" s="389" t="inlineStr">
        <is>
          <t>Level1-2-1</t>
        </is>
      </c>
      <c r="N25" s="360" t="n"/>
      <c r="P25" s="373" t="inlineStr">
        <is>
          <t>刘瑶策</t>
        </is>
      </c>
      <c r="Q25" s="389" t="inlineStr">
        <is>
          <t>CC1</t>
        </is>
      </c>
      <c r="R25" s="389" t="n"/>
      <c r="S25" s="389" t="inlineStr">
        <is>
          <t>Level1-2-1</t>
        </is>
      </c>
      <c r="T25" s="360" t="n"/>
      <c r="AK25" s="360" t="n"/>
    </row>
    <row r="26">
      <c r="A26" s="391" t="inlineStr">
        <is>
          <t>Bill Lin</t>
        </is>
      </c>
      <c r="B26" s="389" t="inlineStr">
        <is>
          <t>ACB7</t>
        </is>
      </c>
      <c r="C26" s="389" t="inlineStr">
        <is>
          <t>CL</t>
        </is>
      </c>
      <c r="D26" s="389" t="n"/>
      <c r="E26" s="360" t="inlineStr">
        <is>
          <t>ACB5 &amp; ACB2</t>
        </is>
      </c>
      <c r="F26" s="360" t="n"/>
      <c r="G26" s="360" t="n"/>
      <c r="H26" s="360" t="n"/>
      <c r="I26" s="360" t="n"/>
      <c r="J26" s="391" t="inlineStr">
        <is>
          <t>Bill Lin</t>
        </is>
      </c>
      <c r="K26" s="389" t="inlineStr">
        <is>
          <t>ACB7</t>
        </is>
      </c>
      <c r="L26" s="389" t="inlineStr">
        <is>
          <t>CL</t>
        </is>
      </c>
      <c r="M26" s="389" t="n"/>
      <c r="N26" s="360" t="inlineStr">
        <is>
          <t>ACB5 &amp; ACB2</t>
        </is>
      </c>
      <c r="P26" s="363" t="inlineStr">
        <is>
          <t>比尔</t>
        </is>
      </c>
      <c r="Q26" s="389" t="inlineStr">
        <is>
          <t>ACB7</t>
        </is>
      </c>
      <c r="R26" s="389" t="inlineStr">
        <is>
          <t>CL</t>
        </is>
      </c>
      <c r="S26" s="389" t="n"/>
      <c r="T26" s="360" t="inlineStr">
        <is>
          <t>ACB5 &amp; ACB2</t>
        </is>
      </c>
      <c r="AK26" s="360" t="n"/>
    </row>
    <row r="27">
      <c r="A27" s="391" t="inlineStr">
        <is>
          <t>Bonnie Wang</t>
        </is>
      </c>
      <c r="B27" s="389" t="inlineStr">
        <is>
          <t>ACS7</t>
        </is>
      </c>
      <c r="C27" s="389" t="inlineStr">
        <is>
          <t>CL</t>
        </is>
      </c>
      <c r="D27" s="389" t="n"/>
      <c r="E27" s="360" t="n"/>
      <c r="F27" s="360" t="n"/>
      <c r="G27" s="360" t="n"/>
      <c r="H27" s="360" t="n"/>
      <c r="I27" s="360" t="n"/>
      <c r="J27" s="391" t="inlineStr">
        <is>
          <t>Bonnie Wang</t>
        </is>
      </c>
      <c r="K27" s="389" t="inlineStr">
        <is>
          <t>ACS7</t>
        </is>
      </c>
      <c r="L27" s="389" t="inlineStr">
        <is>
          <t>CL</t>
        </is>
      </c>
      <c r="M27" s="389" t="n"/>
      <c r="N27" s="360" t="n"/>
      <c r="P27" s="363" t="inlineStr">
        <is>
          <t>宝妮</t>
        </is>
      </c>
      <c r="Q27" s="389" t="inlineStr">
        <is>
          <t>ACS7</t>
        </is>
      </c>
      <c r="R27" s="389" t="inlineStr">
        <is>
          <t>CL</t>
        </is>
      </c>
      <c r="S27" s="389" t="n"/>
      <c r="T27" s="360" t="n"/>
      <c r="AK27" s="360" t="n"/>
    </row>
    <row r="28" ht="15.75" customHeight="1" s="237">
      <c r="A28" s="391" t="inlineStr">
        <is>
          <t>Brenda Wang</t>
        </is>
      </c>
      <c r="B28" s="389" t="inlineStr">
        <is>
          <t>AC1</t>
        </is>
      </c>
      <c r="C28" s="389" t="inlineStr">
        <is>
          <t>CL</t>
        </is>
      </c>
      <c r="D28" s="389" t="inlineStr">
        <is>
          <t>Level1-1</t>
        </is>
      </c>
      <c r="E28" s="360" t="n"/>
      <c r="F28" s="360" t="n"/>
      <c r="G28" s="360" t="n"/>
      <c r="H28" s="360" t="n"/>
      <c r="I28" s="360" t="n"/>
      <c r="J28" s="391" t="inlineStr">
        <is>
          <t>Brenda Wang</t>
        </is>
      </c>
      <c r="K28" s="389" t="inlineStr">
        <is>
          <t>AC1</t>
        </is>
      </c>
      <c r="L28" s="389" t="inlineStr">
        <is>
          <t>CL</t>
        </is>
      </c>
      <c r="M28" s="389" t="inlineStr">
        <is>
          <t>Level1-1</t>
        </is>
      </c>
      <c r="N28" s="360" t="n"/>
      <c r="P28" s="363" t="inlineStr">
        <is>
          <t>布兰达</t>
        </is>
      </c>
      <c r="Q28" s="389" t="inlineStr">
        <is>
          <t>AC1</t>
        </is>
      </c>
      <c r="R28" s="389" t="inlineStr">
        <is>
          <t>CL</t>
        </is>
      </c>
      <c r="S28" s="389" t="inlineStr">
        <is>
          <t>Level1-1</t>
        </is>
      </c>
      <c r="T28" s="360" t="n"/>
      <c r="AK28" s="360" t="n"/>
    </row>
    <row r="29">
      <c r="A29" s="391" t="inlineStr">
        <is>
          <t>Chaochao Tang</t>
        </is>
      </c>
      <c r="B29" s="389" t="inlineStr">
        <is>
          <t>CC5</t>
        </is>
      </c>
      <c r="C29" s="389" t="n"/>
      <c r="D29" s="389" t="n"/>
      <c r="E29" s="360" t="n"/>
      <c r="F29" s="360" t="n"/>
      <c r="G29" s="360" t="n"/>
      <c r="H29" s="360" t="n"/>
      <c r="I29" s="360" t="n"/>
      <c r="J29" s="391" t="inlineStr">
        <is>
          <t>Chaochao Tang</t>
        </is>
      </c>
      <c r="K29" s="389" t="inlineStr">
        <is>
          <t>CC5</t>
        </is>
      </c>
      <c r="L29" s="389" t="n"/>
      <c r="M29" s="389" t="n"/>
      <c r="N29" s="360" t="n"/>
      <c r="P29" s="363" t="inlineStr">
        <is>
          <t>唐超超</t>
        </is>
      </c>
      <c r="Q29" s="389" t="inlineStr">
        <is>
          <t>CC5</t>
        </is>
      </c>
      <c r="R29" s="389" t="n"/>
      <c r="S29" s="389" t="n"/>
      <c r="T29" s="360" t="n"/>
      <c r="AK29" s="360" t="n"/>
    </row>
    <row r="30">
      <c r="A30" s="389" t="inlineStr">
        <is>
          <t>Charlotte</t>
        </is>
      </c>
      <c r="B30" s="389" t="inlineStr">
        <is>
          <t>CC2</t>
        </is>
      </c>
      <c r="C30" s="389" t="n"/>
      <c r="D30" s="389" t="n"/>
      <c r="E30" s="360" t="n"/>
      <c r="F30" s="360" t="n"/>
      <c r="G30" s="360" t="n"/>
      <c r="H30" s="360" t="n"/>
      <c r="I30" s="360" t="n"/>
      <c r="J30" s="389" t="inlineStr">
        <is>
          <t>Charlotte</t>
        </is>
      </c>
      <c r="K30" s="389" t="inlineStr">
        <is>
          <t>CC2</t>
        </is>
      </c>
      <c r="L30" s="389" t="n"/>
      <c r="M30" s="389" t="n"/>
      <c r="N30" s="360" t="n"/>
      <c r="P30" s="363" t="inlineStr">
        <is>
          <t>夏洛特</t>
        </is>
      </c>
      <c r="Q30" s="389" t="inlineStr">
        <is>
          <t>CC2</t>
        </is>
      </c>
      <c r="R30" s="389" t="n"/>
      <c r="S30" s="389" t="n"/>
      <c r="T30" s="360" t="n"/>
      <c r="AK30" s="360" t="n"/>
    </row>
    <row r="31">
      <c r="A31" s="391" t="inlineStr">
        <is>
          <t>ChengCheng Wang</t>
        </is>
      </c>
      <c r="B31" s="389" t="inlineStr">
        <is>
          <t>CC6</t>
        </is>
      </c>
      <c r="C31" s="389" t="n"/>
      <c r="D31" s="389" t="n"/>
      <c r="E31" s="360" t="n"/>
      <c r="F31" s="360" t="n"/>
      <c r="G31" s="360" t="n"/>
      <c r="H31" s="360" t="n"/>
      <c r="I31" s="360" t="n"/>
      <c r="J31" s="391" t="inlineStr">
        <is>
          <t>ChengCheng Wang</t>
        </is>
      </c>
      <c r="K31" s="389" t="inlineStr">
        <is>
          <t>CC6</t>
        </is>
      </c>
      <c r="L31" s="389" t="n"/>
      <c r="M31" s="389" t="n"/>
      <c r="N31" s="360" t="n"/>
      <c r="P31" s="363" t="inlineStr">
        <is>
          <t>王成成</t>
        </is>
      </c>
      <c r="Q31" s="389" t="inlineStr">
        <is>
          <t>CC6</t>
        </is>
      </c>
      <c r="R31" s="389" t="n"/>
      <c r="S31" s="389" t="n"/>
      <c r="T31" s="360" t="n"/>
      <c r="AK31" s="360" t="n"/>
    </row>
    <row r="32">
      <c r="A32" s="391" t="inlineStr">
        <is>
          <t>Clay Huang</t>
        </is>
      </c>
      <c r="B32" s="389" t="inlineStr">
        <is>
          <t>ACS2</t>
        </is>
      </c>
      <c r="C32" s="389" t="inlineStr">
        <is>
          <t>ALB</t>
        </is>
      </c>
      <c r="D32" s="389" t="n"/>
      <c r="E32" s="360" t="n"/>
      <c r="F32" s="360" t="n"/>
      <c r="G32" s="360" t="n"/>
      <c r="H32" s="360" t="n"/>
      <c r="I32" s="360" t="n"/>
      <c r="J32" s="391" t="inlineStr">
        <is>
          <t>Clay Huang</t>
        </is>
      </c>
      <c r="K32" s="389" t="inlineStr">
        <is>
          <t>ACS2</t>
        </is>
      </c>
      <c r="L32" s="389" t="inlineStr">
        <is>
          <t>ALB</t>
        </is>
      </c>
      <c r="M32" s="389" t="n"/>
      <c r="N32" s="360" t="n"/>
      <c r="P32" s="363" t="inlineStr">
        <is>
          <t>黄宇</t>
        </is>
      </c>
      <c r="Q32" s="389" t="inlineStr">
        <is>
          <t>ACS2</t>
        </is>
      </c>
      <c r="R32" s="389" t="inlineStr">
        <is>
          <t>ALB</t>
        </is>
      </c>
      <c r="S32" s="389" t="n"/>
      <c r="T32" s="360" t="n"/>
      <c r="AK32" s="360" t="n"/>
    </row>
    <row r="33">
      <c r="A33" s="391" t="inlineStr">
        <is>
          <t>Coco Bu</t>
        </is>
      </c>
      <c r="B33" s="389" t="inlineStr">
        <is>
          <t>CC8</t>
        </is>
      </c>
      <c r="C33" s="389" t="n"/>
      <c r="D33" s="389" t="n"/>
      <c r="E33" s="360" t="n"/>
      <c r="F33" s="360" t="n"/>
      <c r="G33" s="360" t="n"/>
      <c r="H33" s="360" t="n"/>
      <c r="I33" s="360" t="n"/>
      <c r="J33" s="391" t="inlineStr">
        <is>
          <t>Coco Bu</t>
        </is>
      </c>
      <c r="K33" s="389" t="inlineStr">
        <is>
          <t>CC8</t>
        </is>
      </c>
      <c r="L33" s="389" t="n"/>
      <c r="M33" s="389" t="n"/>
      <c r="N33" s="360" t="n"/>
      <c r="P33" s="389" t="inlineStr">
        <is>
          <t>卜华金</t>
        </is>
      </c>
      <c r="Q33" s="389" t="inlineStr">
        <is>
          <t>CC8</t>
        </is>
      </c>
      <c r="R33" s="389" t="n"/>
      <c r="S33" s="389" t="n"/>
      <c r="T33" s="360" t="n"/>
      <c r="AK33" s="360" t="n"/>
    </row>
    <row r="34" ht="17.25" customHeight="1" s="237">
      <c r="A34" s="389" t="inlineStr">
        <is>
          <t>Daisy</t>
        </is>
      </c>
      <c r="B34" s="389" t="inlineStr">
        <is>
          <t>CC2</t>
        </is>
      </c>
      <c r="C34" s="389" t="n"/>
      <c r="D34" s="389" t="n"/>
      <c r="E34" s="360" t="n"/>
      <c r="F34" s="360" t="n"/>
      <c r="G34" s="360" t="n"/>
      <c r="H34" s="360" t="n"/>
      <c r="I34" s="360" t="n"/>
      <c r="J34" s="389" t="inlineStr">
        <is>
          <t>Daisy</t>
        </is>
      </c>
      <c r="K34" s="389" t="inlineStr">
        <is>
          <t>CC2</t>
        </is>
      </c>
      <c r="L34" s="389" t="n"/>
      <c r="M34" s="389" t="n"/>
      <c r="N34" s="360" t="n"/>
      <c r="P34" s="373" t="inlineStr">
        <is>
          <t>周云</t>
        </is>
      </c>
      <c r="Q34" s="389" t="inlineStr">
        <is>
          <t>CC2</t>
        </is>
      </c>
      <c r="R34" s="389" t="n"/>
      <c r="S34" s="389" t="n"/>
      <c r="T34" s="360" t="n"/>
      <c r="AK34" s="360" t="n"/>
    </row>
    <row r="35" ht="17.25" customHeight="1" s="237">
      <c r="A35" s="391" t="inlineStr">
        <is>
          <t>Davie</t>
        </is>
      </c>
      <c r="B35" s="389" t="inlineStr">
        <is>
          <t>CC</t>
        </is>
      </c>
      <c r="C35" s="389" t="n"/>
      <c r="D35" s="389" t="inlineStr">
        <is>
          <t>Level1-2-2</t>
        </is>
      </c>
      <c r="E35" s="360" t="inlineStr">
        <is>
          <t>CC</t>
        </is>
      </c>
      <c r="F35" s="360" t="n"/>
      <c r="G35" s="360" t="n"/>
      <c r="H35" s="360" t="n"/>
      <c r="I35" s="360" t="n"/>
      <c r="J35" s="391" t="inlineStr">
        <is>
          <t>Davie</t>
        </is>
      </c>
      <c r="K35" s="389" t="inlineStr">
        <is>
          <t>CC</t>
        </is>
      </c>
      <c r="L35" s="389" t="n"/>
      <c r="M35" s="389" t="inlineStr">
        <is>
          <t>Level1-2-2</t>
        </is>
      </c>
      <c r="N35" s="360" t="inlineStr">
        <is>
          <t>CC</t>
        </is>
      </c>
      <c r="P35" s="373" t="inlineStr">
        <is>
          <t>董伟</t>
        </is>
      </c>
      <c r="Q35" s="389" t="inlineStr">
        <is>
          <t>CC</t>
        </is>
      </c>
      <c r="R35" s="389" t="n"/>
      <c r="S35" s="389" t="inlineStr">
        <is>
          <t>Level1-2-2</t>
        </is>
      </c>
      <c r="T35" s="360" t="inlineStr">
        <is>
          <t>CC</t>
        </is>
      </c>
      <c r="AK35" s="360" t="n"/>
    </row>
    <row r="36">
      <c r="A36" s="389" t="inlineStr">
        <is>
          <t>Frank Wang</t>
        </is>
      </c>
      <c r="B36" s="389" t="inlineStr">
        <is>
          <t>CC</t>
        </is>
      </c>
      <c r="C36" s="389" t="n"/>
      <c r="D36" s="389" t="n"/>
      <c r="E36" s="360" t="n"/>
      <c r="F36" s="360" t="n"/>
      <c r="G36" s="360" t="n"/>
      <c r="H36" s="360" t="n"/>
      <c r="I36" s="360" t="n"/>
      <c r="J36" s="389" t="inlineStr">
        <is>
          <t>Frank Wang</t>
        </is>
      </c>
      <c r="K36" s="389" t="inlineStr">
        <is>
          <t>CC</t>
        </is>
      </c>
      <c r="L36" s="389" t="n"/>
      <c r="M36" s="389" t="n"/>
      <c r="N36" s="360" t="n"/>
      <c r="P36" s="392" t="inlineStr">
        <is>
          <t>王潮乐萌</t>
        </is>
      </c>
      <c r="Q36" s="389" t="inlineStr">
        <is>
          <t>CC</t>
        </is>
      </c>
      <c r="R36" s="389" t="n"/>
      <c r="S36" s="389" t="n"/>
      <c r="T36" s="360" t="n"/>
      <c r="AK36" s="360" t="n"/>
    </row>
    <row r="37">
      <c r="A37" s="389" t="inlineStr">
        <is>
          <t>George Sheng</t>
        </is>
      </c>
      <c r="B37" s="389" t="inlineStr">
        <is>
          <t>AC1</t>
        </is>
      </c>
      <c r="C37" s="389" t="n"/>
      <c r="D37" s="389" t="n"/>
      <c r="E37" s="360" t="n"/>
      <c r="F37" s="360" t="n"/>
      <c r="G37" s="360" t="n"/>
      <c r="H37" s="360" t="n"/>
      <c r="I37" s="360" t="n"/>
      <c r="J37" s="389" t="inlineStr">
        <is>
          <t>George Sheng</t>
        </is>
      </c>
      <c r="K37" s="389" t="inlineStr">
        <is>
          <t>AC1</t>
        </is>
      </c>
      <c r="L37" s="389" t="n"/>
      <c r="M37" s="389" t="n"/>
      <c r="N37" s="360" t="n"/>
      <c r="P37" s="389" t="inlineStr">
        <is>
          <t>George Sheng</t>
        </is>
      </c>
      <c r="Q37" s="389" t="inlineStr">
        <is>
          <t>AC1</t>
        </is>
      </c>
      <c r="R37" s="389" t="n"/>
      <c r="S37" s="389" t="n"/>
      <c r="T37" s="360" t="n"/>
      <c r="AK37" s="360" t="n"/>
    </row>
    <row r="38" ht="17.25" customHeight="1" s="237">
      <c r="A38" s="391" t="inlineStr">
        <is>
          <t>Harper</t>
        </is>
      </c>
      <c r="B38" s="389" t="inlineStr">
        <is>
          <t>CC6</t>
        </is>
      </c>
      <c r="C38" s="389" t="n"/>
      <c r="D38" s="389" t="n"/>
      <c r="E38" s="360" t="n"/>
      <c r="F38" s="360" t="n"/>
      <c r="G38" s="360" t="n"/>
      <c r="H38" s="360" t="n"/>
      <c r="I38" s="360" t="n"/>
      <c r="J38" s="391" t="inlineStr">
        <is>
          <t>Harper</t>
        </is>
      </c>
      <c r="K38" s="389" t="inlineStr">
        <is>
          <t>CC6</t>
        </is>
      </c>
      <c r="L38" s="389" t="n"/>
      <c r="M38" s="389" t="n"/>
      <c r="N38" s="360" t="n"/>
      <c r="P38" s="373" t="inlineStr">
        <is>
          <t>张晓</t>
        </is>
      </c>
      <c r="Q38" s="389" t="inlineStr">
        <is>
          <t>CC6</t>
        </is>
      </c>
      <c r="R38" s="389" t="n"/>
      <c r="S38" s="389" t="n"/>
      <c r="T38" s="360" t="n"/>
      <c r="AK38" s="360" t="n"/>
    </row>
    <row r="39">
      <c r="A39" s="389" t="inlineStr">
        <is>
          <t>Hestia Sun</t>
        </is>
      </c>
      <c r="B39" s="389" t="inlineStr">
        <is>
          <t>AC1</t>
        </is>
      </c>
      <c r="C39" s="389" t="inlineStr">
        <is>
          <t>CL</t>
        </is>
      </c>
      <c r="D39" s="389" t="n"/>
      <c r="E39" s="360" t="n"/>
      <c r="F39" s="360" t="n"/>
      <c r="G39" s="360" t="n"/>
      <c r="H39" s="360" t="n"/>
      <c r="I39" s="360" t="n"/>
      <c r="J39" s="389" t="inlineStr">
        <is>
          <t>Hestia Sun</t>
        </is>
      </c>
      <c r="K39" s="389" t="inlineStr">
        <is>
          <t>AC1</t>
        </is>
      </c>
      <c r="L39" s="389" t="inlineStr">
        <is>
          <t>CL</t>
        </is>
      </c>
      <c r="M39" s="389" t="n"/>
      <c r="N39" s="360" t="n"/>
      <c r="P39" s="363" t="inlineStr">
        <is>
          <t>赫斯提亚</t>
        </is>
      </c>
      <c r="Q39" s="389" t="inlineStr">
        <is>
          <t>AC1</t>
        </is>
      </c>
      <c r="R39" s="389" t="inlineStr">
        <is>
          <t>CL</t>
        </is>
      </c>
      <c r="S39" s="389" t="n"/>
      <c r="T39" s="360" t="n"/>
      <c r="AK39" s="360" t="n"/>
    </row>
    <row r="40" ht="17.25" customHeight="1" s="237">
      <c r="A40" s="389" t="inlineStr">
        <is>
          <t>Jessica Liu</t>
        </is>
      </c>
      <c r="B40" s="389" t="inlineStr">
        <is>
          <t>CC</t>
        </is>
      </c>
      <c r="C40" s="389" t="n"/>
      <c r="D40" s="389" t="n"/>
      <c r="E40" s="360" t="n"/>
      <c r="F40" s="360" t="n"/>
      <c r="G40" s="360" t="n"/>
      <c r="H40" s="360" t="n"/>
      <c r="I40" s="360" t="n"/>
      <c r="J40" s="389" t="inlineStr">
        <is>
          <t>Jessica Liu</t>
        </is>
      </c>
      <c r="K40" s="389" t="inlineStr">
        <is>
          <t>CC</t>
        </is>
      </c>
      <c r="L40" s="389" t="n"/>
      <c r="M40" s="389" t="n"/>
      <c r="N40" s="360" t="n"/>
      <c r="P40" s="373" t="inlineStr">
        <is>
          <t>杰西卡</t>
        </is>
      </c>
      <c r="Q40" s="389" t="inlineStr">
        <is>
          <t>CC</t>
        </is>
      </c>
      <c r="R40" s="389" t="n"/>
      <c r="S40" s="389" t="n"/>
      <c r="T40" s="360" t="n"/>
      <c r="AK40" s="360" t="n"/>
    </row>
    <row r="41" ht="17.25" customHeight="1" s="237">
      <c r="A41" s="391" t="inlineStr">
        <is>
          <t>Jill Zou</t>
        </is>
      </c>
      <c r="B41" s="389" t="inlineStr">
        <is>
          <t>AC1</t>
        </is>
      </c>
      <c r="C41" s="389" t="inlineStr">
        <is>
          <t>CL</t>
        </is>
      </c>
      <c r="D41" s="389" t="n"/>
      <c r="E41" s="360" t="n"/>
      <c r="F41" s="360" t="n"/>
      <c r="G41" s="360" t="n"/>
      <c r="H41" s="360" t="n"/>
      <c r="I41" s="360" t="n"/>
      <c r="J41" s="391" t="inlineStr">
        <is>
          <t>Jill Zou</t>
        </is>
      </c>
      <c r="K41" s="389" t="inlineStr">
        <is>
          <t>AC1</t>
        </is>
      </c>
      <c r="L41" s="389" t="inlineStr">
        <is>
          <t>CL</t>
        </is>
      </c>
      <c r="M41" s="389" t="n"/>
      <c r="N41" s="360" t="n"/>
      <c r="P41" s="373" t="inlineStr">
        <is>
          <t>邹洁</t>
        </is>
      </c>
      <c r="Q41" s="389" t="inlineStr">
        <is>
          <t>AC1</t>
        </is>
      </c>
      <c r="R41" s="389" t="inlineStr">
        <is>
          <t>CL</t>
        </is>
      </c>
      <c r="S41" s="389" t="n"/>
      <c r="T41" s="360" t="n"/>
      <c r="AK41" s="360" t="n"/>
    </row>
    <row r="42">
      <c r="A42" s="389" t="inlineStr">
        <is>
          <t>Johnson</t>
        </is>
      </c>
      <c r="B42" s="389" t="inlineStr">
        <is>
          <t>CC1</t>
        </is>
      </c>
      <c r="C42" s="389" t="n"/>
      <c r="D42" s="389" t="n"/>
      <c r="E42" s="360" t="n"/>
      <c r="F42" s="360" t="n"/>
      <c r="G42" s="360" t="n"/>
      <c r="H42" s="360" t="n"/>
      <c r="I42" s="360" t="n"/>
      <c r="J42" s="389" t="inlineStr">
        <is>
          <t>Johnson</t>
        </is>
      </c>
      <c r="K42" s="389" t="inlineStr">
        <is>
          <t>CC1</t>
        </is>
      </c>
      <c r="L42" s="389" t="n"/>
      <c r="M42" s="389" t="n"/>
      <c r="N42" s="360" t="n"/>
      <c r="P42" s="389" t="inlineStr">
        <is>
          <t>Johnson</t>
        </is>
      </c>
      <c r="Q42" s="389" t="inlineStr">
        <is>
          <t>CC1</t>
        </is>
      </c>
      <c r="R42" s="389" t="n"/>
      <c r="S42" s="389" t="n"/>
      <c r="T42" s="360" t="n"/>
      <c r="AK42" s="360" t="n"/>
    </row>
    <row r="43">
      <c r="A43" s="391" t="inlineStr">
        <is>
          <t>Julia Zhu</t>
        </is>
      </c>
      <c r="B43" s="389" t="inlineStr">
        <is>
          <t>CC</t>
        </is>
      </c>
      <c r="C43" s="389" t="inlineStr">
        <is>
          <t>CL</t>
        </is>
      </c>
      <c r="D43" s="389" t="n"/>
      <c r="E43" s="360" t="n"/>
      <c r="F43" s="360" t="n"/>
      <c r="G43" s="360" t="n"/>
      <c r="H43" s="360" t="n"/>
      <c r="I43" s="360" t="n"/>
      <c r="J43" s="391" t="inlineStr">
        <is>
          <t>Julia Zhu</t>
        </is>
      </c>
      <c r="K43" s="389" t="inlineStr">
        <is>
          <t>CC</t>
        </is>
      </c>
      <c r="L43" s="389" t="inlineStr">
        <is>
          <t>CL</t>
        </is>
      </c>
      <c r="M43" s="389" t="n"/>
      <c r="N43" s="360" t="n"/>
      <c r="P43" s="389" t="inlineStr">
        <is>
          <t>朱丽雅</t>
        </is>
      </c>
      <c r="Q43" s="389" t="inlineStr">
        <is>
          <t>CC</t>
        </is>
      </c>
      <c r="R43" s="389" t="inlineStr">
        <is>
          <t>CL</t>
        </is>
      </c>
      <c r="S43" s="389" t="n"/>
      <c r="T43" s="360" t="n"/>
      <c r="AK43" s="360" t="n"/>
    </row>
    <row r="44">
      <c r="A44" s="389" t="inlineStr">
        <is>
          <t>Mingliang Gong</t>
        </is>
      </c>
      <c r="B44" s="389" t="inlineStr">
        <is>
          <t>CC2</t>
        </is>
      </c>
      <c r="C44" s="389" t="n"/>
      <c r="D44" s="389" t="n"/>
      <c r="E44" s="360" t="n"/>
      <c r="F44" s="360" t="n"/>
      <c r="G44" s="360" t="n"/>
      <c r="H44" s="360" t="n"/>
      <c r="I44" s="360" t="n"/>
      <c r="J44" s="389" t="inlineStr">
        <is>
          <t>Mingliang Gong</t>
        </is>
      </c>
      <c r="K44" s="389" t="inlineStr">
        <is>
          <t>CC2</t>
        </is>
      </c>
      <c r="L44" s="389" t="n"/>
      <c r="M44" s="389" t="n"/>
      <c r="N44" s="360" t="n"/>
      <c r="P44" s="389" t="inlineStr">
        <is>
          <t>龚明亮</t>
        </is>
      </c>
      <c r="Q44" s="389" t="inlineStr">
        <is>
          <t>CC2</t>
        </is>
      </c>
      <c r="R44" s="389" t="n"/>
      <c r="S44" s="389" t="n"/>
      <c r="T44" s="360" t="n"/>
      <c r="AK44" s="360" t="n"/>
    </row>
    <row r="45" ht="17.25" customHeight="1" s="237">
      <c r="A45" s="391" t="inlineStr">
        <is>
          <t>Nancy</t>
        </is>
      </c>
      <c r="B45" s="389" t="inlineStr">
        <is>
          <t>DTM</t>
        </is>
      </c>
      <c r="C45" s="389" t="n"/>
      <c r="D45" s="389" t="n"/>
      <c r="E45" s="360" t="n"/>
      <c r="F45" s="360" t="n"/>
      <c r="G45" s="360" t="n"/>
      <c r="H45" s="360" t="n"/>
      <c r="I45" s="360" t="n"/>
      <c r="J45" s="391" t="inlineStr">
        <is>
          <t>Nancy</t>
        </is>
      </c>
      <c r="K45" s="389" t="inlineStr">
        <is>
          <t>DTM</t>
        </is>
      </c>
      <c r="L45" s="389" t="n"/>
      <c r="M45" s="389" t="n"/>
      <c r="N45" s="360" t="n"/>
      <c r="P45" s="373" t="inlineStr">
        <is>
          <t>王楠</t>
        </is>
      </c>
      <c r="Q45" s="389" t="inlineStr">
        <is>
          <t>DTM</t>
        </is>
      </c>
      <c r="R45" s="389" t="n"/>
      <c r="S45" s="389" t="n"/>
      <c r="T45" s="360" t="n"/>
      <c r="AK45" s="360" t="n"/>
    </row>
    <row r="46" ht="17.25" customHeight="1" s="237">
      <c r="A46" s="391" t="inlineStr">
        <is>
          <t>Olivia Wang</t>
        </is>
      </c>
      <c r="B46" s="389" t="inlineStr">
        <is>
          <t>CC</t>
        </is>
      </c>
      <c r="C46" s="389" t="n"/>
      <c r="D46" s="389" t="n"/>
      <c r="E46" s="360" t="n"/>
      <c r="F46" s="360" t="n"/>
      <c r="G46" s="360" t="n"/>
      <c r="H46" s="360" t="n"/>
      <c r="I46" s="360" t="n"/>
      <c r="J46" s="391" t="inlineStr">
        <is>
          <t>Olivia Wang</t>
        </is>
      </c>
      <c r="K46" s="389" t="inlineStr">
        <is>
          <t>CC</t>
        </is>
      </c>
      <c r="L46" s="389" t="n"/>
      <c r="M46" s="389" t="n"/>
      <c r="N46" s="360" t="n"/>
      <c r="P46" s="373" t="inlineStr">
        <is>
          <t>奥丽薇亚</t>
        </is>
      </c>
      <c r="Q46" s="389" t="inlineStr">
        <is>
          <t>CC</t>
        </is>
      </c>
      <c r="R46" s="389" t="n"/>
      <c r="S46" s="389" t="n"/>
      <c r="T46" s="360" t="n"/>
      <c r="AK46" s="360" t="n"/>
    </row>
    <row r="47">
      <c r="A47" s="391" t="inlineStr">
        <is>
          <t>Prana Zhu</t>
        </is>
      </c>
      <c r="B47" s="389" t="inlineStr">
        <is>
          <t>DTM</t>
        </is>
      </c>
      <c r="C47" s="389" t="n"/>
      <c r="D47" s="389" t="n"/>
      <c r="E47" s="360" t="n"/>
      <c r="F47" s="360" t="n"/>
      <c r="G47" s="360" t="n"/>
      <c r="H47" s="360" t="n"/>
      <c r="I47" s="360" t="n"/>
      <c r="J47" s="391" t="inlineStr">
        <is>
          <t>Prana Zhu</t>
        </is>
      </c>
      <c r="K47" s="389" t="inlineStr">
        <is>
          <t>DTM</t>
        </is>
      </c>
      <c r="L47" s="389" t="n"/>
      <c r="M47" s="389" t="n"/>
      <c r="N47" s="360" t="n"/>
      <c r="P47" s="389" t="inlineStr">
        <is>
          <t>朱霭</t>
        </is>
      </c>
      <c r="Q47" s="389" t="inlineStr">
        <is>
          <t>DTM</t>
        </is>
      </c>
      <c r="R47" s="389" t="n"/>
      <c r="S47" s="389" t="n"/>
      <c r="T47" s="360" t="n"/>
      <c r="AK47" s="360" t="n"/>
    </row>
    <row r="48" ht="17.25" customHeight="1" s="237">
      <c r="A48" s="391" t="inlineStr">
        <is>
          <t>Qiyang Li</t>
        </is>
      </c>
      <c r="B48" s="389" t="inlineStr">
        <is>
          <t>CC6</t>
        </is>
      </c>
      <c r="C48" s="389" t="n"/>
      <c r="D48" s="389" t="n"/>
      <c r="E48" s="360" t="n"/>
      <c r="F48" s="360" t="n"/>
      <c r="G48" s="360" t="n"/>
      <c r="H48" s="360" t="n"/>
      <c r="I48" s="360" t="n"/>
      <c r="J48" s="391" t="inlineStr">
        <is>
          <t>Qiyang Li</t>
        </is>
      </c>
      <c r="K48" s="389" t="inlineStr">
        <is>
          <t>CC6</t>
        </is>
      </c>
      <c r="L48" s="389" t="n"/>
      <c r="M48" s="389" t="n"/>
      <c r="N48" s="360" t="n"/>
      <c r="P48" s="373" t="inlineStr">
        <is>
          <t>李奇阳</t>
        </is>
      </c>
      <c r="Q48" s="389" t="inlineStr">
        <is>
          <t>CC6</t>
        </is>
      </c>
      <c r="R48" s="389" t="n"/>
      <c r="S48" s="389" t="n"/>
      <c r="T48" s="360" t="n"/>
      <c r="AK48" s="360" t="n"/>
    </row>
    <row r="49" ht="17.25" customHeight="1" s="237">
      <c r="A49" s="391" t="inlineStr">
        <is>
          <t>Qunce Ye</t>
        </is>
      </c>
      <c r="B49" s="389" t="inlineStr">
        <is>
          <t>CC4</t>
        </is>
      </c>
      <c r="C49" s="389" t="n"/>
      <c r="D49" s="389" t="n"/>
      <c r="E49" s="360" t="n"/>
      <c r="F49" s="360" t="n"/>
      <c r="G49" s="360" t="n"/>
      <c r="H49" s="360" t="n"/>
      <c r="I49" s="360" t="n"/>
      <c r="J49" s="391" t="inlineStr">
        <is>
          <t>Qunce Ye</t>
        </is>
      </c>
      <c r="K49" s="389" t="inlineStr">
        <is>
          <t>CC4</t>
        </is>
      </c>
      <c r="L49" s="389" t="n"/>
      <c r="M49" s="389" t="n"/>
      <c r="N49" s="360" t="n"/>
      <c r="P49" s="373" t="inlineStr">
        <is>
          <t>叶群策</t>
        </is>
      </c>
      <c r="Q49" s="389" t="inlineStr">
        <is>
          <t>CC4</t>
        </is>
      </c>
      <c r="R49" s="389" t="n"/>
      <c r="S49" s="389" t="n"/>
      <c r="T49" s="360" t="n"/>
      <c r="AK49" s="360" t="n"/>
    </row>
    <row r="50" ht="17.25" customHeight="1" s="237">
      <c r="A50" s="389" t="inlineStr">
        <is>
          <t>Raunab</t>
        </is>
      </c>
      <c r="B50" s="389" t="inlineStr">
        <is>
          <t>CC</t>
        </is>
      </c>
      <c r="C50" s="389" t="n"/>
      <c r="D50" s="389" t="n"/>
      <c r="E50" s="360" t="n"/>
      <c r="F50" s="360" t="n"/>
      <c r="G50" s="360" t="n"/>
      <c r="H50" s="360" t="n"/>
      <c r="I50" s="360" t="n"/>
      <c r="J50" s="389" t="inlineStr">
        <is>
          <t>Raunab</t>
        </is>
      </c>
      <c r="K50" s="389" t="inlineStr">
        <is>
          <t>CC</t>
        </is>
      </c>
      <c r="L50" s="389" t="n"/>
      <c r="M50" s="389" t="n"/>
      <c r="N50" s="360" t="n"/>
      <c r="P50" s="373" t="inlineStr">
        <is>
          <t>孔仁星</t>
        </is>
      </c>
      <c r="Q50" s="389" t="inlineStr">
        <is>
          <t>CC</t>
        </is>
      </c>
      <c r="R50" s="389" t="n"/>
      <c r="S50" s="389" t="n"/>
      <c r="T50" s="360" t="n"/>
      <c r="AK50" s="360" t="n"/>
    </row>
    <row r="51" ht="17.25" customHeight="1" s="237">
      <c r="A51" s="389" t="inlineStr">
        <is>
          <t>Raymond Li</t>
        </is>
      </c>
      <c r="B51" s="389" t="inlineStr">
        <is>
          <t>CC7</t>
        </is>
      </c>
      <c r="C51" s="389" t="n"/>
      <c r="D51" s="389" t="n"/>
      <c r="E51" s="360" t="n"/>
      <c r="F51" s="360" t="n"/>
      <c r="G51" s="360" t="n"/>
      <c r="H51" s="360" t="n"/>
      <c r="I51" s="360" t="n"/>
      <c r="J51" s="389" t="inlineStr">
        <is>
          <t>Raymond Li</t>
        </is>
      </c>
      <c r="K51" s="389" t="inlineStr">
        <is>
          <t>CC7</t>
        </is>
      </c>
      <c r="L51" s="389" t="n"/>
      <c r="M51" s="389" t="n"/>
      <c r="N51" s="360" t="n"/>
      <c r="P51" s="393" t="inlineStr">
        <is>
          <t>雷蒙德·李</t>
        </is>
      </c>
      <c r="Q51" s="389" t="inlineStr">
        <is>
          <t>CC7</t>
        </is>
      </c>
      <c r="R51" s="389" t="n"/>
      <c r="S51" s="389" t="n"/>
      <c r="T51" s="360" t="n"/>
      <c r="AK51" s="360" t="n"/>
    </row>
    <row r="52" ht="17.25" customHeight="1" s="237">
      <c r="A52" s="391" t="inlineStr">
        <is>
          <t>Raymond Lu</t>
        </is>
      </c>
      <c r="B52" s="389" t="inlineStr">
        <is>
          <t>CC5</t>
        </is>
      </c>
      <c r="C52" s="389" t="n"/>
      <c r="D52" s="389" t="n"/>
      <c r="E52" s="360" t="n"/>
      <c r="F52" s="360" t="n"/>
      <c r="G52" s="360" t="n"/>
      <c r="H52" s="360" t="n"/>
      <c r="I52" s="360" t="n"/>
      <c r="J52" s="391" t="inlineStr">
        <is>
          <t>Raymond Lu</t>
        </is>
      </c>
      <c r="K52" s="389" t="inlineStr">
        <is>
          <t>CC5</t>
        </is>
      </c>
      <c r="L52" s="389" t="n"/>
      <c r="M52" s="389" t="n"/>
      <c r="N52" s="360" t="n"/>
      <c r="P52" s="373" t="inlineStr">
        <is>
          <t>雷曼</t>
        </is>
      </c>
      <c r="Q52" s="389" t="inlineStr">
        <is>
          <t>CC5</t>
        </is>
      </c>
      <c r="R52" s="389" t="n"/>
      <c r="S52" s="389" t="n"/>
      <c r="T52" s="360" t="n"/>
      <c r="AK52" s="360" t="n"/>
    </row>
    <row r="53" ht="17.25" customHeight="1" s="237">
      <c r="A53" s="391" t="inlineStr">
        <is>
          <t>Serena</t>
        </is>
      </c>
      <c r="B53" s="389" t="inlineStr">
        <is>
          <t>CC6</t>
        </is>
      </c>
      <c r="C53" s="389" t="n"/>
      <c r="D53" s="389" t="n"/>
      <c r="E53" s="360" t="n"/>
      <c r="F53" s="360" t="n"/>
      <c r="G53" s="360" t="n"/>
      <c r="H53" s="360" t="n"/>
      <c r="I53" s="360" t="n"/>
      <c r="J53" s="391" t="inlineStr">
        <is>
          <t>Serena</t>
        </is>
      </c>
      <c r="K53" s="389" t="inlineStr">
        <is>
          <t>CC6</t>
        </is>
      </c>
      <c r="L53" s="389" t="n"/>
      <c r="M53" s="389" t="n"/>
      <c r="N53" s="360" t="n"/>
      <c r="P53" s="373" t="inlineStr">
        <is>
          <t>尚哲</t>
        </is>
      </c>
      <c r="Q53" s="389" t="inlineStr">
        <is>
          <t>CC6</t>
        </is>
      </c>
      <c r="R53" s="389" t="n"/>
      <c r="S53" s="389" t="n"/>
      <c r="T53" s="360" t="n"/>
      <c r="AK53" s="360" t="n"/>
    </row>
    <row r="54" ht="17.25" customHeight="1" s="237">
      <c r="A54" s="391" t="inlineStr">
        <is>
          <t>Xiaohui</t>
        </is>
      </c>
      <c r="B54" s="389" t="inlineStr">
        <is>
          <t>CC9</t>
        </is>
      </c>
      <c r="C54" s="389" t="n"/>
      <c r="D54" s="389" t="n"/>
      <c r="E54" s="360" t="n"/>
      <c r="F54" s="360" t="n"/>
      <c r="G54" s="360" t="n"/>
      <c r="H54" s="360" t="n"/>
      <c r="I54" s="360" t="n"/>
      <c r="J54" s="391" t="inlineStr">
        <is>
          <t>Xiaohui</t>
        </is>
      </c>
      <c r="K54" s="389" t="inlineStr">
        <is>
          <t>CC9</t>
        </is>
      </c>
      <c r="L54" s="389" t="n"/>
      <c r="M54" s="389" t="n"/>
      <c r="N54" s="360" t="n"/>
      <c r="P54" s="373" t="inlineStr">
        <is>
          <t>王小会</t>
        </is>
      </c>
      <c r="Q54" s="389" t="inlineStr">
        <is>
          <t>CC9</t>
        </is>
      </c>
      <c r="R54" s="389" t="n"/>
      <c r="S54" s="389" t="n"/>
      <c r="T54" s="360" t="n"/>
      <c r="AK54" s="360" t="n"/>
    </row>
    <row r="55" ht="17.25" customHeight="1" s="237">
      <c r="A55" s="389" t="inlineStr">
        <is>
          <t>Yiming Gong</t>
        </is>
      </c>
      <c r="B55" s="389" t="inlineStr">
        <is>
          <t>CC1</t>
        </is>
      </c>
      <c r="C55" s="389" t="n"/>
      <c r="D55" s="389" t="n"/>
      <c r="E55" s="360" t="n"/>
      <c r="F55" s="360" t="n"/>
      <c r="G55" s="360" t="n"/>
      <c r="H55" s="360" t="n"/>
      <c r="I55" s="360" t="n"/>
      <c r="J55" s="389" t="inlineStr">
        <is>
          <t>Yiming Gong</t>
        </is>
      </c>
      <c r="K55" s="389" t="inlineStr">
        <is>
          <t>CC1</t>
        </is>
      </c>
      <c r="L55" s="389" t="n"/>
      <c r="M55" s="389" t="n"/>
      <c r="N55" s="360" t="n"/>
      <c r="P55" s="373" t="inlineStr">
        <is>
          <t>龚一鸣</t>
        </is>
      </c>
      <c r="Q55" s="389" t="inlineStr">
        <is>
          <t>CC1</t>
        </is>
      </c>
      <c r="R55" s="389" t="n"/>
      <c r="S55" s="389" t="n"/>
      <c r="T55" s="360" t="n"/>
      <c r="AK55" s="360" t="n"/>
    </row>
    <row r="56" ht="17.25" customHeight="1" s="237">
      <c r="A56" s="389" t="inlineStr">
        <is>
          <t>Yingnan Ju</t>
        </is>
      </c>
      <c r="B56" s="389" t="inlineStr">
        <is>
          <t>CC</t>
        </is>
      </c>
      <c r="C56" s="389" t="n"/>
      <c r="D56" s="389" t="n"/>
      <c r="E56" s="360" t="n"/>
      <c r="F56" s="360" t="n"/>
      <c r="G56" s="360" t="n"/>
      <c r="H56" s="360" t="n"/>
      <c r="I56" s="360" t="n"/>
      <c r="J56" s="389" t="inlineStr">
        <is>
          <t>Yingnan Ju</t>
        </is>
      </c>
      <c r="K56" s="389" t="inlineStr">
        <is>
          <t>CC</t>
        </is>
      </c>
      <c r="L56" s="389" t="n"/>
      <c r="M56" s="389" t="n"/>
      <c r="N56" s="360" t="n"/>
      <c r="P56" s="373" t="inlineStr">
        <is>
          <t>鞠英男</t>
        </is>
      </c>
      <c r="Q56" s="389" t="inlineStr">
        <is>
          <t>CC</t>
        </is>
      </c>
      <c r="R56" s="389" t="n"/>
      <c r="S56" s="389" t="n"/>
      <c r="T56" s="360" t="n"/>
      <c r="AK56" s="360" t="n"/>
    </row>
    <row r="57">
      <c r="A57" s="389" t="inlineStr">
        <is>
          <t>Yue Zhang</t>
        </is>
      </c>
      <c r="B57" s="389" t="inlineStr">
        <is>
          <t>CC2</t>
        </is>
      </c>
      <c r="C57" s="389" t="n"/>
      <c r="D57" s="389" t="n"/>
      <c r="E57" s="360" t="n"/>
      <c r="F57" s="360" t="n"/>
      <c r="G57" s="360" t="n"/>
      <c r="H57" s="360" t="n"/>
      <c r="I57" s="360" t="n"/>
      <c r="J57" s="389" t="inlineStr">
        <is>
          <t>Yue Zhang</t>
        </is>
      </c>
      <c r="K57" s="389" t="inlineStr">
        <is>
          <t>CC2</t>
        </is>
      </c>
      <c r="L57" s="389" t="n"/>
      <c r="M57" s="389" t="n"/>
      <c r="N57" s="360" t="n"/>
      <c r="P57" s="363" t="inlineStr">
        <is>
          <t>张悦</t>
        </is>
      </c>
      <c r="Q57" s="389" t="inlineStr">
        <is>
          <t>CC2</t>
        </is>
      </c>
      <c r="R57" s="389" t="n"/>
      <c r="S57" s="389" t="n"/>
      <c r="T57" s="360" t="n"/>
      <c r="AK57" s="360" t="n"/>
    </row>
    <row r="58" ht="17.25" customHeight="1" s="237">
      <c r="A58" s="389" t="inlineStr">
        <is>
          <t>Zoey Wu</t>
        </is>
      </c>
      <c r="B58" s="389" t="inlineStr">
        <is>
          <t>CC8</t>
        </is>
      </c>
      <c r="C58" s="389" t="n"/>
      <c r="D58" s="389" t="n"/>
      <c r="E58" s="360" t="n"/>
      <c r="F58" s="360" t="n"/>
      <c r="G58" s="360" t="n"/>
      <c r="H58" s="360" t="n"/>
      <c r="I58" s="360" t="n"/>
      <c r="J58" s="389" t="inlineStr">
        <is>
          <t>Zoey Wu</t>
        </is>
      </c>
      <c r="K58" s="389" t="inlineStr">
        <is>
          <t>CC8</t>
        </is>
      </c>
      <c r="L58" s="389" t="n"/>
      <c r="M58" s="389" t="n"/>
      <c r="N58" s="360" t="n"/>
      <c r="P58" s="373" t="inlineStr">
        <is>
          <t>Zoey Wu</t>
        </is>
      </c>
      <c r="Q58" s="389" t="inlineStr">
        <is>
          <t>CC8</t>
        </is>
      </c>
      <c r="R58" s="389" t="n"/>
      <c r="S58" s="389" t="n"/>
      <c r="T58" s="360" t="n"/>
      <c r="AK58" s="360" t="n"/>
    </row>
    <row r="59" ht="17.25" customHeight="1" s="237">
      <c r="A59" s="391" t="inlineStr">
        <is>
          <t>Raven</t>
        </is>
      </c>
      <c r="B59" s="389" t="inlineStr">
        <is>
          <t>CC1</t>
        </is>
      </c>
      <c r="C59" s="389" t="n"/>
      <c r="D59" s="389" t="n"/>
      <c r="E59" s="360" t="n"/>
      <c r="F59" s="360" t="n"/>
      <c r="G59" s="360" t="n"/>
      <c r="H59" s="360" t="n"/>
      <c r="I59" s="360" t="n"/>
      <c r="J59" s="391" t="inlineStr">
        <is>
          <t>Raven</t>
        </is>
      </c>
      <c r="K59" s="389" t="inlineStr">
        <is>
          <t>CC1</t>
        </is>
      </c>
      <c r="L59" s="389" t="n"/>
      <c r="M59" s="389" t="n"/>
      <c r="N59" s="360" t="n"/>
      <c r="P59" s="373" t="inlineStr">
        <is>
          <t>杜腾</t>
        </is>
      </c>
      <c r="Q59" s="389" t="inlineStr">
        <is>
          <t>CC1</t>
        </is>
      </c>
      <c r="R59" s="389" t="n"/>
      <c r="S59" s="389" t="n"/>
      <c r="T59" s="360" t="n"/>
      <c r="AK59" s="360" t="n"/>
    </row>
    <row r="60" ht="17.25" customHeight="1" s="237">
      <c r="A60" s="391" t="inlineStr">
        <is>
          <t>Victor</t>
        </is>
      </c>
      <c r="B60" s="389" t="inlineStr">
        <is>
          <t>CC1</t>
        </is>
      </c>
      <c r="C60" s="389" t="n"/>
      <c r="D60" s="389" t="n"/>
      <c r="E60" s="360" t="n"/>
      <c r="F60" s="360" t="n"/>
      <c r="G60" s="360" t="n"/>
      <c r="H60" s="360" t="n"/>
      <c r="I60" s="360" t="n"/>
      <c r="J60" s="391" t="inlineStr">
        <is>
          <t>Victor</t>
        </is>
      </c>
      <c r="K60" s="389" t="inlineStr">
        <is>
          <t>CC1</t>
        </is>
      </c>
      <c r="L60" s="389" t="n"/>
      <c r="M60" s="389" t="n"/>
      <c r="N60" s="360" t="n"/>
      <c r="P60" s="373" t="inlineStr">
        <is>
          <t>年旭升</t>
        </is>
      </c>
      <c r="Q60" s="389" t="inlineStr">
        <is>
          <t>CC1</t>
        </is>
      </c>
      <c r="R60" s="389" t="n"/>
      <c r="S60" s="389" t="n"/>
      <c r="T60" s="360" t="n"/>
      <c r="AK60" s="360" t="n"/>
    </row>
    <row r="61" ht="17.25" customHeight="1" s="237">
      <c r="A61" s="391" t="inlineStr">
        <is>
          <t>Rice Fan</t>
        </is>
      </c>
      <c r="B61" s="389" t="inlineStr">
        <is>
          <t>CC2</t>
        </is>
      </c>
      <c r="C61" s="389" t="n"/>
      <c r="D61" s="389" t="n"/>
      <c r="E61" s="360" t="n"/>
      <c r="F61" s="360" t="n"/>
      <c r="G61" s="360" t="n"/>
      <c r="H61" s="360" t="n"/>
      <c r="I61" s="360" t="n"/>
      <c r="J61" s="391" t="inlineStr">
        <is>
          <t>Rice Fan</t>
        </is>
      </c>
      <c r="K61" s="389" t="inlineStr">
        <is>
          <t>CC2</t>
        </is>
      </c>
      <c r="L61" s="389" t="n"/>
      <c r="M61" s="389" t="n"/>
      <c r="N61" s="360" t="n"/>
      <c r="P61" s="373" t="inlineStr">
        <is>
          <t>梵志伟</t>
        </is>
      </c>
      <c r="Q61" s="389" t="inlineStr">
        <is>
          <t>CC2</t>
        </is>
      </c>
      <c r="R61" s="389" t="n"/>
      <c r="S61" s="389" t="n"/>
      <c r="T61" s="360" t="n"/>
      <c r="AK61" s="360" t="n"/>
    </row>
    <row r="62" ht="17.25" customHeight="1" s="237">
      <c r="A62" s="394" t="inlineStr">
        <is>
          <t>Elliot Zhang</t>
        </is>
      </c>
      <c r="B62" s="389" t="n"/>
      <c r="C62" s="389" t="n"/>
      <c r="D62" s="389" t="inlineStr">
        <is>
          <t>Level1-2-1</t>
        </is>
      </c>
      <c r="J62" s="394" t="inlineStr">
        <is>
          <t>Elliot Zhang</t>
        </is>
      </c>
      <c r="K62" s="389" t="n"/>
      <c r="L62" s="389" t="n"/>
      <c r="M62" s="389" t="inlineStr">
        <is>
          <t>Level1-2-1</t>
        </is>
      </c>
      <c r="P62" s="395" t="inlineStr">
        <is>
          <t>张醒之</t>
        </is>
      </c>
      <c r="Q62" s="389" t="n"/>
      <c r="R62" s="389" t="n"/>
      <c r="S62" s="389" t="inlineStr">
        <is>
          <t>Level1-2-1</t>
        </is>
      </c>
    </row>
    <row r="63" ht="17.25" customHeight="1" s="237">
      <c r="A63" s="394" t="inlineStr">
        <is>
          <t>Karen</t>
        </is>
      </c>
      <c r="B63" s="389" t="n"/>
      <c r="C63" s="389" t="n"/>
      <c r="D63" s="389" t="inlineStr">
        <is>
          <t>Level1-2-1</t>
        </is>
      </c>
      <c r="J63" s="394" t="inlineStr">
        <is>
          <t>Karen</t>
        </is>
      </c>
      <c r="K63" s="389" t="n"/>
      <c r="L63" s="389" t="n"/>
      <c r="M63" s="389" t="inlineStr">
        <is>
          <t>Level1-2-1</t>
        </is>
      </c>
      <c r="P63" s="395" t="inlineStr">
        <is>
          <t>王玉红</t>
        </is>
      </c>
      <c r="Q63" s="389" t="n"/>
      <c r="R63" s="389" t="n"/>
      <c r="S63" s="389" t="inlineStr">
        <is>
          <t>Level1-2-1</t>
        </is>
      </c>
    </row>
    <row r="64" ht="17.25" customHeight="1" s="237">
      <c r="A64" s="396" t="inlineStr">
        <is>
          <t>April</t>
        </is>
      </c>
      <c r="B64" s="389" t="n"/>
      <c r="C64" s="389" t="n"/>
      <c r="D64" s="389" t="inlineStr">
        <is>
          <t>Level1-2</t>
        </is>
      </c>
      <c r="J64" s="397" t="inlineStr">
        <is>
          <t>April</t>
        </is>
      </c>
      <c r="K64" s="389" t="n"/>
      <c r="L64" s="389" t="n"/>
      <c r="M64" s="389" t="inlineStr">
        <is>
          <t>Level1-2</t>
        </is>
      </c>
      <c r="P64" s="398" t="inlineStr">
        <is>
          <t>高文姬</t>
        </is>
      </c>
      <c r="Q64" s="389" t="n"/>
      <c r="R64" s="389" t="n"/>
      <c r="S64" s="389" t="inlineStr">
        <is>
          <t>Level1-2</t>
        </is>
      </c>
    </row>
    <row r="65" ht="17.25" customHeight="1" s="237">
      <c r="A65" s="396" t="inlineStr">
        <is>
          <t>Winnie</t>
        </is>
      </c>
      <c r="B65" s="389" t="n"/>
      <c r="C65" s="389" t="n"/>
      <c r="D65" s="389" t="n"/>
      <c r="J65" s="397" t="inlineStr">
        <is>
          <t>Winnie</t>
        </is>
      </c>
      <c r="K65" s="389" t="n"/>
      <c r="L65" s="389" t="n"/>
      <c r="M65" s="389" t="inlineStr">
        <is>
          <t>Level1-2</t>
        </is>
      </c>
      <c r="P65" s="398" t="inlineStr">
        <is>
          <t>Winne</t>
        </is>
      </c>
      <c r="Q65" s="389" t="n"/>
      <c r="R65" s="389" t="n"/>
      <c r="S65" s="389" t="inlineStr">
        <is>
          <t>Level1-2</t>
        </is>
      </c>
    </row>
    <row r="66" ht="17.25" customHeight="1" s="237">
      <c r="A66" s="396" t="inlineStr">
        <is>
          <t>Sawyer</t>
        </is>
      </c>
      <c r="B66" s="389" t="n"/>
      <c r="C66" s="389" t="n"/>
      <c r="D66" s="389" t="n"/>
      <c r="J66" s="396" t="inlineStr">
        <is>
          <t>Sawyer</t>
        </is>
      </c>
      <c r="K66" s="389" t="n"/>
      <c r="L66" s="389" t="n"/>
      <c r="M66" s="389" t="n"/>
      <c r="P66" s="396" t="inlineStr">
        <is>
          <t>Sawyer</t>
        </is>
      </c>
      <c r="Q66" s="389" t="n"/>
      <c r="R66" s="389" t="n"/>
      <c r="S66" s="389" t="n"/>
    </row>
    <row r="67" ht="17.25" customHeight="1" s="237">
      <c r="A67" s="396" t="inlineStr">
        <is>
          <t>Jeff</t>
        </is>
      </c>
      <c r="B67" s="389" t="n"/>
      <c r="C67" s="389" t="n"/>
      <c r="D67" s="389" t="n"/>
      <c r="J67" s="397" t="inlineStr">
        <is>
          <t>Jeff</t>
        </is>
      </c>
      <c r="K67" s="389" t="n"/>
      <c r="L67" s="389" t="n"/>
      <c r="M67" s="389" t="n"/>
      <c r="P67" s="398" t="inlineStr">
        <is>
          <t>Jeff</t>
        </is>
      </c>
      <c r="Q67" s="389" t="n"/>
      <c r="R67" s="389" t="n"/>
      <c r="S67" s="389" t="n"/>
    </row>
    <row r="68" ht="17.25" customHeight="1" s="237">
      <c r="A68" s="396" t="inlineStr">
        <is>
          <t>Walter</t>
        </is>
      </c>
      <c r="B68" s="389" t="n"/>
      <c r="C68" s="389" t="n"/>
      <c r="D68" s="389" t="n"/>
      <c r="J68" s="397" t="inlineStr">
        <is>
          <t>Walter</t>
        </is>
      </c>
      <c r="K68" s="389" t="n"/>
      <c r="L68" s="389" t="n"/>
      <c r="M68" s="389" t="n"/>
      <c r="P68" s="398" t="inlineStr">
        <is>
          <t>Walter</t>
        </is>
      </c>
      <c r="Q68" s="389" t="n"/>
      <c r="R68" s="389" t="n"/>
      <c r="S68" s="389" t="n"/>
    </row>
  </sheetData>
  <pageMargins left="0.699305555555556" right="0.699305555555556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Gamp Zhu</dc:creator>
  <dc:title xmlns:dc="http://purl.org/dc/elements/1.1/">Beijing Zhongguancun Toastmasters Club Agenda</dc:title>
  <dc:subject xmlns:dc="http://purl.org/dc/elements/1.1/">Meeting Agenda</dc:subject>
  <dcterms:created xmlns:dcterms="http://purl.org/dc/terms/" xmlns:xsi="http://www.w3.org/2001/XMLSchema-instance" xsi:type="dcterms:W3CDTF">2001-02-10T14:00:00Z</dcterms:created>
  <dcterms:modified xmlns:dcterms="http://purl.org/dc/terms/" xmlns:xsi="http://www.w3.org/2001/XMLSchema-instance" xsi:type="dcterms:W3CDTF">2019-11-13T08:08:10Z</dcterms:modified>
  <cp:lastModifiedBy>Xingzhi Zhang</cp:lastModifiedBy>
  <cp:lastPrinted>2019-01-08T10:47:28Z</cp:lastPrinted>
</cp:coreProperties>
</file>